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Adriel\Desktop\materials\chapter6\"/>
    </mc:Choice>
  </mc:AlternateContent>
  <bookViews>
    <workbookView xWindow="0" yWindow="0" windowWidth="11970" windowHeight="9810" tabRatio="716"/>
  </bookViews>
  <sheets>
    <sheet name="User Info" sheetId="4" r:id="rId1"/>
    <sheet name="Task 1 - Learning" sheetId="2" r:id="rId2"/>
    <sheet name="Task 2 - Navigation" sheetId="3" r:id="rId3"/>
    <sheet name="HeartRate" sheetId="24" r:id="rId4"/>
    <sheet name="Final Questionnaire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4" i="24" l="1"/>
  <c r="AY13" i="24"/>
  <c r="AY12" i="24"/>
  <c r="AY11" i="24"/>
  <c r="AY10" i="24"/>
  <c r="AY9" i="24"/>
  <c r="AY8" i="24"/>
  <c r="AY7" i="24"/>
  <c r="AY6" i="24"/>
  <c r="AY5" i="24"/>
  <c r="AY4" i="24"/>
  <c r="AY3" i="24"/>
  <c r="AW14" i="24"/>
  <c r="AW13" i="24"/>
  <c r="AW12" i="24"/>
  <c r="AW11" i="24"/>
  <c r="AW10" i="24"/>
  <c r="AW9" i="24"/>
  <c r="AW8" i="24"/>
  <c r="AW7" i="24"/>
  <c r="AW6" i="24"/>
  <c r="AW5" i="24"/>
  <c r="AW4" i="24"/>
  <c r="AW3" i="24"/>
  <c r="AU14" i="24"/>
  <c r="AU13" i="24"/>
  <c r="AU12" i="24"/>
  <c r="AU11" i="24"/>
  <c r="AU10" i="24"/>
  <c r="AU9" i="24"/>
  <c r="AU8" i="24"/>
  <c r="AU7" i="24"/>
  <c r="AU6" i="24"/>
  <c r="AU5" i="24"/>
  <c r="AU4" i="24"/>
  <c r="AU3" i="24"/>
  <c r="AS14" i="24"/>
  <c r="AS13" i="24"/>
  <c r="AS12" i="24"/>
  <c r="AS11" i="24"/>
  <c r="AS10" i="24"/>
  <c r="AS9" i="24"/>
  <c r="AS8" i="24"/>
  <c r="AS7" i="24"/>
  <c r="AS6" i="24"/>
  <c r="AS5" i="24"/>
  <c r="AS4" i="24"/>
  <c r="AS3" i="24"/>
  <c r="AI14" i="24"/>
  <c r="AI13" i="24"/>
  <c r="AI12" i="24"/>
  <c r="AI11" i="24"/>
  <c r="AI10" i="24"/>
  <c r="AI9" i="24"/>
  <c r="AI8" i="24"/>
  <c r="AI7" i="24"/>
  <c r="AI6" i="24"/>
  <c r="AI5" i="24"/>
  <c r="AI4" i="24"/>
  <c r="AI3" i="24"/>
  <c r="AG14" i="24"/>
  <c r="AG13" i="24"/>
  <c r="AG12" i="24"/>
  <c r="AG11" i="24"/>
  <c r="AG10" i="24"/>
  <c r="AG9" i="24"/>
  <c r="AG8" i="24"/>
  <c r="AG7" i="24"/>
  <c r="AG6" i="24"/>
  <c r="AG5" i="24"/>
  <c r="AG4" i="24"/>
  <c r="AG3" i="24"/>
  <c r="AE14" i="24"/>
  <c r="AE13" i="24"/>
  <c r="AE12" i="24"/>
  <c r="AE11" i="24"/>
  <c r="AE10" i="24"/>
  <c r="AE9" i="24"/>
  <c r="AE8" i="24"/>
  <c r="AE7" i="24"/>
  <c r="AE6" i="24"/>
  <c r="AE5" i="24"/>
  <c r="AE4" i="24"/>
  <c r="AE3" i="24"/>
  <c r="AQ14" i="24"/>
  <c r="AQ13" i="24"/>
  <c r="AQ12" i="24"/>
  <c r="AQ11" i="24"/>
  <c r="AQ10" i="24"/>
  <c r="AQ9" i="24"/>
  <c r="AQ8" i="24"/>
  <c r="AQ7" i="24"/>
  <c r="AQ6" i="24"/>
  <c r="AQ5" i="24"/>
  <c r="AQ4" i="24"/>
  <c r="AQ3" i="24"/>
  <c r="AO14" i="24"/>
  <c r="AO13" i="24"/>
  <c r="AO12" i="24"/>
  <c r="AO11" i="24"/>
  <c r="AO10" i="24"/>
  <c r="AO9" i="24"/>
  <c r="AO8" i="24"/>
  <c r="AO7" i="24"/>
  <c r="AO6" i="24"/>
  <c r="AO5" i="24"/>
  <c r="AO4" i="24"/>
  <c r="AO3" i="24"/>
  <c r="AM14" i="24"/>
  <c r="AM13" i="24"/>
  <c r="AM12" i="24"/>
  <c r="AM11" i="24"/>
  <c r="AM10" i="24"/>
  <c r="AM9" i="24"/>
  <c r="AM8" i="24"/>
  <c r="AM7" i="24"/>
  <c r="AM6" i="24"/>
  <c r="AM5" i="24"/>
  <c r="AM4" i="24"/>
  <c r="AM3" i="24"/>
  <c r="AK13" i="24"/>
  <c r="AK12" i="24"/>
  <c r="AK11" i="24"/>
  <c r="AK10" i="24"/>
  <c r="AK9" i="24"/>
  <c r="AK8" i="24"/>
  <c r="AK7" i="24"/>
  <c r="AK6" i="24"/>
  <c r="AK5" i="24"/>
  <c r="AK4" i="24"/>
  <c r="AK3" i="24"/>
  <c r="AK14" i="24"/>
  <c r="Z3" i="24"/>
  <c r="Z4" i="24"/>
  <c r="Z5" i="24"/>
  <c r="Z6" i="24"/>
  <c r="Z7" i="24"/>
  <c r="Z8" i="24"/>
  <c r="Z9" i="24"/>
  <c r="Z10" i="24"/>
  <c r="Z11" i="24"/>
  <c r="Z12" i="24"/>
  <c r="Z13" i="24"/>
  <c r="Z14" i="24"/>
  <c r="Z16" i="24"/>
  <c r="K3" i="24"/>
  <c r="Q3" i="24"/>
  <c r="W3" i="24"/>
  <c r="Y3" i="24"/>
  <c r="K4" i="24"/>
  <c r="Q4" i="24"/>
  <c r="W4" i="24"/>
  <c r="Y4" i="24"/>
  <c r="K5" i="24"/>
  <c r="Q5" i="24"/>
  <c r="W5" i="24"/>
  <c r="Y5" i="24"/>
  <c r="K6" i="24"/>
  <c r="Q6" i="24"/>
  <c r="W6" i="24"/>
  <c r="Y6" i="24"/>
  <c r="K7" i="24"/>
  <c r="Q7" i="24"/>
  <c r="W7" i="24"/>
  <c r="Y7" i="24"/>
  <c r="K8" i="24"/>
  <c r="Q8" i="24"/>
  <c r="W8" i="24"/>
  <c r="Y8" i="24"/>
  <c r="K9" i="24"/>
  <c r="Q9" i="24"/>
  <c r="W9" i="24"/>
  <c r="Y9" i="24"/>
  <c r="K10" i="24"/>
  <c r="Q10" i="24"/>
  <c r="W10" i="24"/>
  <c r="Y10" i="24"/>
  <c r="K11" i="24"/>
  <c r="Q11" i="24"/>
  <c r="W11" i="24"/>
  <c r="Y11" i="24"/>
  <c r="K12" i="24"/>
  <c r="Q12" i="24"/>
  <c r="W12" i="24"/>
  <c r="Y12" i="24"/>
  <c r="K13" i="24"/>
  <c r="Q13" i="24"/>
  <c r="W13" i="24"/>
  <c r="Y13" i="24"/>
  <c r="K14" i="24"/>
  <c r="Q14" i="24"/>
  <c r="W14" i="24"/>
  <c r="Y14" i="24"/>
  <c r="Y16" i="24"/>
  <c r="X16" i="24"/>
  <c r="W16" i="24"/>
  <c r="R16" i="24"/>
  <c r="Q16" i="24"/>
  <c r="L16" i="24"/>
  <c r="K16" i="24"/>
  <c r="Z15" i="24"/>
  <c r="Y15" i="24"/>
  <c r="X15" i="24"/>
  <c r="W15" i="24"/>
  <c r="R15" i="24"/>
  <c r="Q15" i="24"/>
  <c r="L15" i="24"/>
  <c r="K15" i="24"/>
  <c r="E14" i="24"/>
  <c r="E13" i="24"/>
  <c r="E12" i="24"/>
  <c r="E11" i="24"/>
  <c r="E10" i="24"/>
  <c r="E9" i="24"/>
  <c r="E8" i="24"/>
  <c r="E7" i="24"/>
  <c r="E6" i="24"/>
  <c r="E5" i="24"/>
  <c r="E4" i="24"/>
  <c r="E3" i="24"/>
  <c r="AS29" i="2"/>
  <c r="AM29" i="2"/>
  <c r="AG29" i="2"/>
  <c r="AA29" i="2"/>
  <c r="U29" i="2"/>
  <c r="I29" i="2"/>
  <c r="C29" i="2"/>
  <c r="O29" i="2"/>
  <c r="BC27" i="2"/>
  <c r="BB27" i="2"/>
  <c r="BA27" i="2"/>
  <c r="AZ27" i="2"/>
  <c r="AY27" i="2"/>
  <c r="BI21" i="2"/>
  <c r="BJ21" i="2"/>
  <c r="BK21" i="2"/>
  <c r="BH21" i="2"/>
  <c r="BI20" i="2"/>
  <c r="BJ20" i="2"/>
  <c r="BK20" i="2"/>
  <c r="BH20" i="2"/>
  <c r="BI19" i="2"/>
  <c r="BJ19" i="2"/>
  <c r="BK19" i="2"/>
  <c r="BH19" i="2"/>
  <c r="AS28" i="2"/>
  <c r="AS27" i="2"/>
  <c r="AS26" i="2"/>
  <c r="AM28" i="2"/>
  <c r="AM27" i="2"/>
  <c r="AM26" i="2"/>
  <c r="AG28" i="2"/>
  <c r="AG27" i="2"/>
  <c r="AG26" i="2"/>
  <c r="AA28" i="2"/>
  <c r="AA27" i="2"/>
  <c r="AA26" i="2"/>
  <c r="U28" i="2"/>
  <c r="U27" i="2"/>
  <c r="U26" i="2"/>
  <c r="O28" i="2"/>
  <c r="O27" i="2"/>
  <c r="O26" i="2"/>
  <c r="I28" i="2"/>
  <c r="I27" i="2"/>
  <c r="I26" i="2"/>
  <c r="C28" i="2"/>
  <c r="C27" i="2"/>
  <c r="C26" i="2"/>
  <c r="Z87" i="3"/>
  <c r="K87" i="3"/>
  <c r="Q87" i="3"/>
  <c r="W87" i="3"/>
  <c r="Y87" i="3"/>
  <c r="E87" i="3"/>
  <c r="Z86" i="3"/>
  <c r="K86" i="3"/>
  <c r="Q86" i="3"/>
  <c r="W86" i="3"/>
  <c r="Y86" i="3"/>
  <c r="E86" i="3"/>
  <c r="Z85" i="3"/>
  <c r="Q85" i="3"/>
  <c r="K85" i="3"/>
  <c r="E85" i="3"/>
  <c r="Z84" i="3"/>
  <c r="K84" i="3"/>
  <c r="Q84" i="3"/>
  <c r="W84" i="3"/>
  <c r="Y84" i="3"/>
  <c r="E84" i="3"/>
  <c r="Z83" i="3"/>
  <c r="K83" i="3"/>
  <c r="Q83" i="3"/>
  <c r="W83" i="3"/>
  <c r="Y83" i="3"/>
  <c r="E83" i="3"/>
  <c r="Z82" i="3"/>
  <c r="K82" i="3"/>
  <c r="Q82" i="3"/>
  <c r="W82" i="3"/>
  <c r="Y82" i="3"/>
  <c r="E82" i="3"/>
  <c r="Z81" i="3"/>
  <c r="K81" i="3"/>
  <c r="Q81" i="3"/>
  <c r="W81" i="3"/>
  <c r="Y81" i="3"/>
  <c r="E81" i="3"/>
  <c r="Z80" i="3"/>
  <c r="K80" i="3"/>
  <c r="Q80" i="3"/>
  <c r="W80" i="3"/>
  <c r="Y80" i="3"/>
  <c r="E80" i="3"/>
  <c r="Z79" i="3"/>
  <c r="K79" i="3"/>
  <c r="Q79" i="3"/>
  <c r="W79" i="3"/>
  <c r="Y79" i="3"/>
  <c r="E79" i="3"/>
  <c r="Z78" i="3"/>
  <c r="K78" i="3"/>
  <c r="Q78" i="3"/>
  <c r="W78" i="3"/>
  <c r="Y78" i="3"/>
  <c r="E78" i="3"/>
  <c r="Z77" i="3"/>
  <c r="K77" i="3"/>
  <c r="Q77" i="3"/>
  <c r="W77" i="3"/>
  <c r="Y77" i="3"/>
  <c r="E77" i="3"/>
  <c r="Z76" i="3"/>
  <c r="K76" i="3"/>
  <c r="Q76" i="3"/>
  <c r="W76" i="3"/>
  <c r="Y76" i="3"/>
  <c r="E76" i="3"/>
  <c r="Z75" i="3"/>
  <c r="K75" i="3"/>
  <c r="Q75" i="3"/>
  <c r="W75" i="3"/>
  <c r="Y75" i="3"/>
  <c r="E75" i="3"/>
  <c r="Z74" i="3"/>
  <c r="W74" i="3"/>
  <c r="Q74" i="3"/>
  <c r="E74" i="3"/>
  <c r="Z73" i="3"/>
  <c r="K73" i="3"/>
  <c r="Q73" i="3"/>
  <c r="W73" i="3"/>
  <c r="Y73" i="3"/>
  <c r="K3" i="3"/>
  <c r="Q3" i="3"/>
  <c r="W3" i="3"/>
  <c r="Y3" i="3"/>
  <c r="K4" i="3"/>
  <c r="Q4" i="3"/>
  <c r="W4" i="3"/>
  <c r="Y4" i="3"/>
  <c r="K5" i="3"/>
  <c r="Q5" i="3"/>
  <c r="W5" i="3"/>
  <c r="Y5" i="3"/>
  <c r="K6" i="3"/>
  <c r="Q6" i="3"/>
  <c r="W6" i="3"/>
  <c r="Y6" i="3"/>
  <c r="K7" i="3"/>
  <c r="Q7" i="3"/>
  <c r="W7" i="3"/>
  <c r="Y7" i="3"/>
  <c r="K8" i="3"/>
  <c r="Q8" i="3"/>
  <c r="W8" i="3"/>
  <c r="Y8" i="3"/>
  <c r="K9" i="3"/>
  <c r="Q9" i="3"/>
  <c r="W9" i="3"/>
  <c r="Y9" i="3"/>
  <c r="K10" i="3"/>
  <c r="Q10" i="3"/>
  <c r="W10" i="3"/>
  <c r="Y10" i="3"/>
  <c r="K11" i="3"/>
  <c r="Q11" i="3"/>
  <c r="W11" i="3"/>
  <c r="Y11" i="3"/>
  <c r="K12" i="3"/>
  <c r="Q12" i="3"/>
  <c r="W12" i="3"/>
  <c r="Y12" i="3"/>
  <c r="K13" i="3"/>
  <c r="Q13" i="3"/>
  <c r="W13" i="3"/>
  <c r="Y13" i="3"/>
  <c r="K14" i="3"/>
  <c r="Q14" i="3"/>
  <c r="W14" i="3"/>
  <c r="Y14" i="3"/>
  <c r="Z3" i="3"/>
  <c r="Z4" i="3"/>
  <c r="Z5" i="3"/>
  <c r="Z6" i="3"/>
  <c r="Z7" i="3"/>
  <c r="Z8" i="3"/>
  <c r="Z9" i="3"/>
  <c r="Z10" i="3"/>
  <c r="Z11" i="3"/>
  <c r="Z12" i="3"/>
  <c r="Z13" i="3"/>
  <c r="Z14" i="3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BH15" i="2"/>
  <c r="BI15" i="2"/>
  <c r="BJ15" i="2"/>
  <c r="BK15" i="2"/>
  <c r="BH16" i="2"/>
  <c r="BI16" i="2"/>
  <c r="BJ16" i="2"/>
  <c r="BK1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E3" i="3"/>
  <c r="E4" i="3"/>
  <c r="E5" i="3"/>
  <c r="E6" i="3"/>
  <c r="E7" i="3"/>
  <c r="E8" i="3"/>
  <c r="E9" i="3"/>
  <c r="E10" i="3"/>
  <c r="E11" i="3"/>
  <c r="E12" i="3"/>
  <c r="E13" i="3"/>
  <c r="E14" i="3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Y23" i="2"/>
  <c r="AX23" i="2"/>
  <c r="BK14" i="2"/>
  <c r="BJ14" i="2"/>
  <c r="BI14" i="2"/>
  <c r="BH14" i="2"/>
  <c r="AZ29" i="2"/>
  <c r="BA29" i="2"/>
  <c r="BB29" i="2"/>
  <c r="BC29" i="2"/>
  <c r="AY29" i="2"/>
  <c r="AS25" i="2"/>
  <c r="AS24" i="2"/>
  <c r="AM25" i="2"/>
  <c r="AM24" i="2"/>
  <c r="AG25" i="2"/>
  <c r="AG24" i="2"/>
  <c r="AA25" i="2"/>
  <c r="AA24" i="2"/>
  <c r="U25" i="2"/>
  <c r="U24" i="2"/>
  <c r="O25" i="2"/>
  <c r="O24" i="2"/>
  <c r="I25" i="2"/>
  <c r="I24" i="2"/>
  <c r="C25" i="2"/>
  <c r="C24" i="2"/>
  <c r="AT23" i="2"/>
  <c r="AN23" i="2"/>
  <c r="AH23" i="2"/>
  <c r="AB23" i="2"/>
  <c r="V23" i="2"/>
  <c r="P23" i="2"/>
  <c r="J23" i="2"/>
  <c r="D23" i="2"/>
  <c r="AC14" i="24"/>
  <c r="AC13" i="24"/>
  <c r="AC12" i="24"/>
  <c r="AC11" i="24"/>
  <c r="AC10" i="24"/>
  <c r="AC9" i="24"/>
  <c r="AC8" i="24"/>
  <c r="AC7" i="24"/>
  <c r="AC6" i="24"/>
  <c r="AC5" i="24"/>
  <c r="AC4" i="24"/>
  <c r="AC3" i="24"/>
</calcChain>
</file>

<file path=xl/sharedStrings.xml><?xml version="1.0" encoding="utf-8"?>
<sst xmlns="http://schemas.openxmlformats.org/spreadsheetml/2006/main" count="1155" uniqueCount="204">
  <si>
    <t>Acertos</t>
  </si>
  <si>
    <t>Pad. impresso</t>
  </si>
  <si>
    <t>Padrão 8</t>
  </si>
  <si>
    <t>Padrão 7</t>
  </si>
  <si>
    <t>Padrão 6</t>
  </si>
  <si>
    <t>Padrão 5</t>
  </si>
  <si>
    <t>Padrão 4</t>
  </si>
  <si>
    <t>Padrão 3</t>
  </si>
  <si>
    <t>Padrão 2</t>
  </si>
  <si>
    <t>Padrão 1</t>
  </si>
  <si>
    <t>Usuário</t>
  </si>
  <si>
    <t>Info. Impr.</t>
  </si>
  <si>
    <t>Info. Resp.</t>
  </si>
  <si>
    <t>Acerto Info.</t>
  </si>
  <si>
    <t>Pad. Resp.</t>
  </si>
  <si>
    <t>Acerto Pad.</t>
  </si>
  <si>
    <t>Acerto Info</t>
  </si>
  <si>
    <t>Obstáculo</t>
  </si>
  <si>
    <t>Itinerário</t>
  </si>
  <si>
    <t>Alerta</t>
  </si>
  <si>
    <t>Cenário</t>
  </si>
  <si>
    <t>Início</t>
  </si>
  <si>
    <t>Términio</t>
  </si>
  <si>
    <t>Duração</t>
  </si>
  <si>
    <t>Colisões</t>
  </si>
  <si>
    <t>Scene1</t>
  </si>
  <si>
    <t>Scene2</t>
  </si>
  <si>
    <t>Scene3</t>
  </si>
  <si>
    <t>%</t>
  </si>
  <si>
    <t>Course</t>
  </si>
  <si>
    <t>Destination</t>
  </si>
  <si>
    <t>Itinerary</t>
  </si>
  <si>
    <t>Obstacle</t>
  </si>
  <si>
    <t>Warning</t>
  </si>
  <si>
    <t>Don't Get it</t>
  </si>
  <si>
    <t>Dest</t>
  </si>
  <si>
    <t>Itin</t>
  </si>
  <si>
    <t>Obst</t>
  </si>
  <si>
    <t>Warn</t>
  </si>
  <si>
    <t>DnK</t>
  </si>
  <si>
    <t>Ocrr. each</t>
  </si>
  <si>
    <t>Ocrr.</t>
  </si>
  <si>
    <t>Pad 1</t>
  </si>
  <si>
    <t>Pad 2</t>
  </si>
  <si>
    <t>Pad 3</t>
  </si>
  <si>
    <t>Pad 4</t>
  </si>
  <si>
    <t>Pad 5</t>
  </si>
  <si>
    <t>Pad 6</t>
  </si>
  <si>
    <t>Pad 7</t>
  </si>
  <si>
    <t>Pad 8</t>
  </si>
  <si>
    <t>Itni</t>
  </si>
  <si>
    <t>Acerto por Informação</t>
  </si>
  <si>
    <t>10000000</t>
  </si>
  <si>
    <t>Obstaculo</t>
  </si>
  <si>
    <t>Intinerario</t>
  </si>
  <si>
    <t>01000100</t>
  </si>
  <si>
    <t>10100000</t>
  </si>
  <si>
    <t>00001010</t>
  </si>
  <si>
    <t>00000101</t>
  </si>
  <si>
    <t>01010000</t>
  </si>
  <si>
    <t>00000100</t>
  </si>
  <si>
    <t>Practice Trial</t>
  </si>
  <si>
    <t>Second Trial</t>
  </si>
  <si>
    <t>First Trial</t>
  </si>
  <si>
    <t>Third Trial</t>
  </si>
  <si>
    <t>Qts vezes</t>
  </si>
  <si>
    <t>Estímulo</t>
  </si>
  <si>
    <t>TOTAL</t>
  </si>
  <si>
    <t>00000000</t>
  </si>
  <si>
    <t>00110000</t>
  </si>
  <si>
    <t>00000001</t>
  </si>
  <si>
    <t>NaoEntedi</t>
  </si>
  <si>
    <t>01110000</t>
  </si>
  <si>
    <t>00001000</t>
  </si>
  <si>
    <t>01100000</t>
  </si>
  <si>
    <t>01000000</t>
  </si>
  <si>
    <t>00100000</t>
  </si>
  <si>
    <t>MEDIA</t>
  </si>
  <si>
    <t>DESVIO</t>
  </si>
  <si>
    <t>Timestamp</t>
  </si>
  <si>
    <t>Idade</t>
  </si>
  <si>
    <t>Sexo</t>
  </si>
  <si>
    <t>Escolaridade</t>
  </si>
  <si>
    <t>Nos últimos seis meses, com que frequência você tem jogado games?</t>
  </si>
  <si>
    <t>Quando joga, com que frequência usa joypad ao invés de teclado?</t>
  </si>
  <si>
    <t>Possui algum problema de visão?</t>
  </si>
  <si>
    <t>Se a resposta à pergunta anterior foi positiva, qual seu problema visual?</t>
  </si>
  <si>
    <t>Possui alguma experiência prévia com dispositivos de estímulo tátil?</t>
  </si>
  <si>
    <t>Se a resposta à pergunta anterior foi positiva, qual foi o dispositivo usado?</t>
  </si>
  <si>
    <t>Possui alguma característica a destacar no torso?</t>
  </si>
  <si>
    <t>Se a resposta à pergunta anterior foi positiva, qual seria essa característica (ou características)?</t>
  </si>
  <si>
    <t>Possui conhecimento em mineração?</t>
  </si>
  <si>
    <t>Se a resposta à pergunta anterior foi positiva, descreva seu conhecimento sobre o assunto.</t>
  </si>
  <si>
    <t>Já jogou games ou assistiu a filmes em 3D?</t>
  </si>
  <si>
    <t>Se a resposta à pergunta anterior foi positiva, classifique sua experiência com o recurso 3D.</t>
  </si>
  <si>
    <t>Se você considera ter tido uma má experiência ao usar o recurso 3D, descreva o que lhe desagradou.</t>
  </si>
  <si>
    <t>Largura do torso</t>
  </si>
  <si>
    <t>Masculino</t>
  </si>
  <si>
    <t>Superior - INCOMPLETO</t>
  </si>
  <si>
    <t>Ocasionalmente</t>
  </si>
  <si>
    <t>Raramente</t>
  </si>
  <si>
    <t>Sim</t>
  </si>
  <si>
    <t>Miopia</t>
  </si>
  <si>
    <t>Experimento anterior com o display para a mão</t>
  </si>
  <si>
    <t>Não</t>
  </si>
  <si>
    <t>Graduando e Engenharia de Minas - 10º semestre</t>
  </si>
  <si>
    <t>Pós-graduação/Mestrado/Doutorado - INCOMPLETO</t>
  </si>
  <si>
    <t>miopia</t>
  </si>
  <si>
    <t>Feminino</t>
  </si>
  <si>
    <t>Experimento anterior com o cinto tátil</t>
  </si>
  <si>
    <t>muito magro</t>
  </si>
  <si>
    <t>Nunca</t>
  </si>
  <si>
    <t>Ceratocone</t>
  </si>
  <si>
    <t>2/13/2014 18:04:52</t>
  </si>
  <si>
    <t>Pós-graduação/Mestrado/Doutorado - COMPLETO</t>
  </si>
  <si>
    <t>testes preliminares no lab</t>
  </si>
  <si>
    <t>2/13/2014 17:21:25</t>
  </si>
  <si>
    <t>Frequentemente</t>
  </si>
  <si>
    <t>Pouco uso do 3D</t>
  </si>
  <si>
    <t>2/13/2014 18:42:32</t>
  </si>
  <si>
    <t>2/13/2014 19:23:36</t>
  </si>
  <si>
    <t>Miopia, astigmatismo</t>
  </si>
  <si>
    <t>2/14/2014 12:14:34</t>
  </si>
  <si>
    <t>2/14/2014 12:49:55</t>
  </si>
  <si>
    <t>Engenheiro de Minas, atualmente aluno de mestrado do PPGEM. Atuo na área de consultoria em mineração e meio ambiente.</t>
  </si>
  <si>
    <t>2/14/2014 13:18:15</t>
  </si>
  <si>
    <t>Formado em Eng de Minas com mestrado voltado a mineração subterranea</t>
  </si>
  <si>
    <t>Não tive uma má experiencia</t>
  </si>
  <si>
    <t>2/14/2014 13:43:46</t>
  </si>
  <si>
    <t>Graduação em Engenharia de Minas</t>
  </si>
  <si>
    <t>2/14/2014 15:46:38</t>
  </si>
  <si>
    <t>Sempre</t>
  </si>
  <si>
    <t>2/14/2014 16:40:52</t>
  </si>
  <si>
    <t>Quão bom ficou o efeito 3D aplicado à mina?</t>
  </si>
  <si>
    <t>Quão difícil foi chegar até o destino?</t>
  </si>
  <si>
    <t>Quão úteis você considera terem sido as informações passadas pelo cinto durante o trajeto?</t>
  </si>
  <si>
    <t>O quanto você se sentiu imerso no ambiente como se estivesse em uma mina real?</t>
  </si>
  <si>
    <t>Em qual momento o cinto não funcionou?</t>
  </si>
  <si>
    <t>Quão difícil foi chegar até o destino sem receber as informações do cinto?</t>
  </si>
  <si>
    <t>Como você classificaria o cinto utilizado em relação ao conforto?</t>
  </si>
  <si>
    <t>Quais informações você percebeu com mais facilidade durante o jogo?</t>
  </si>
  <si>
    <t>Quais informações você teve mais dificuldade em perceber durante o jogo?</t>
  </si>
  <si>
    <t>Porque você acredita ter sentido dificuldade em perceber as informações marcadas na questão anterior?</t>
  </si>
  <si>
    <t>Caso tenha sentido algum desconforto ao realizar o experimento, descreva-o abaixo.</t>
  </si>
  <si>
    <t>Comentários gerais</t>
  </si>
  <si>
    <t>Segunda caminhada</t>
  </si>
  <si>
    <t>Alerta, Obstáculo</t>
  </si>
  <si>
    <t>Muitas vibrações simultâneas.</t>
  </si>
  <si>
    <t>Primeira caminhada</t>
  </si>
  <si>
    <t>posição do cinto em pessoas magras</t>
  </si>
  <si>
    <t>Gostei do efeito da fumaça, da uma sensação ótima</t>
  </si>
  <si>
    <t>O alerta para se eu continuo me deslocando pelo caminho errado</t>
  </si>
  <si>
    <t>Muito bom. É fácil perceber a diferença entre os tipos de informações.</t>
  </si>
  <si>
    <t>Itinerário, Obstáculo</t>
  </si>
  <si>
    <t>demorei para perceber se era itinerário ou alerta, já as de alerta eram mais perseptíveis</t>
  </si>
  <si>
    <t>Quando eu relaxava meu corpo eu perdia o sinal de alguns sensores então tinha de expandir o diafragma para sentir todos novamente, provavelmente se estivesse mais apertado não aconteceria... Obs: Esse ocorrido não afetou meu desempenho.</t>
  </si>
  <si>
    <t>cinto com elástico!</t>
  </si>
  <si>
    <t>Apenas exibido em cruzamentos</t>
  </si>
  <si>
    <t>2/13/2014 18:00:11</t>
  </si>
  <si>
    <t>Alerta, Itinerário</t>
  </si>
  <si>
    <t>Apenas porque o comando Obstáculo só acionava quando muito já estava bem próximo de um objeto, mas não que tenha achado difícil de reconhecer o comando por si só.</t>
  </si>
  <si>
    <t>Gostei muito do teste. Participei também da versão anterior e achei muito boas as melhorias dessa nova versão. O 3D ajudou para a sensação de imersão, mas principalmente a redução dos comandos em relação ao experimento anterior junto com a disposição intuitiva dos comandos fez com que o reconhecimento dos padrões ficasse fácil de serem associados.
O cinto ajudou muito na localização, principalmente relacionado ao comando Itinerário, tornando muito mais fácil encontrar a saída. Todos os comandos foram fáceis de serem associados, o único detalhe que notei foi que o Obstáculo era acionado apenas quando estava muito perto dos objetos, mas nada que atrapalhasse a experiência.</t>
  </si>
  <si>
    <t>2/13/2014 18:36:03</t>
  </si>
  <si>
    <t>falta de treino</t>
  </si>
  <si>
    <t>Enjoo e calor</t>
  </si>
  <si>
    <t>Sinal de alerta deveria permanecer o tempo todo quando se está no caminho errado.</t>
  </si>
  <si>
    <t>2/13/2014 19:11:54</t>
  </si>
  <si>
    <t>Em alguns momentos o cinto ficou solto.</t>
  </si>
  <si>
    <t>2/13/2014 19:48:34</t>
  </si>
  <si>
    <t>Acho que o cinto as vezes se afastava do meu corpo, eu não tinha muita certeza de qual ponto que estava vibrando, mas isso só aconteceu para os de trás</t>
  </si>
  <si>
    <t>Gostei, achei bem mais simples de entender os sinais do cinto :)</t>
  </si>
  <si>
    <t>2/14/2014 12:46:21</t>
  </si>
  <si>
    <t>Alerta, Itinerário, Obstáculo</t>
  </si>
  <si>
    <t>Esse produto pode ser o diferencial entre a vida e a morte, sobre tudo em condições de fumaça. Excelente...!!!</t>
  </si>
  <si>
    <t>2/14/2014 13:12:33</t>
  </si>
  <si>
    <t>Falta de sensibilidade</t>
  </si>
  <si>
    <t>Simulação bastante real, especialmente a simulação de fumaça que adicionou maior dificuldade ao completar o trajeto.</t>
  </si>
  <si>
    <t>2/14/2014 13:40:03</t>
  </si>
  <si>
    <t>Confundir quando é obstáculo ou itinerário</t>
  </si>
  <si>
    <t>É um equipamento que poderá ser muito útil em situações de risco.</t>
  </si>
  <si>
    <t>2/14/2014 14:10:33</t>
  </si>
  <si>
    <t>Segunda caminhada, Terceira caminhada</t>
  </si>
  <si>
    <t>Não é facil diferenciar os diferentes sinais</t>
  </si>
  <si>
    <t>Enjoo e tontura</t>
  </si>
  <si>
    <t>2/14/2014 17:02:15</t>
  </si>
  <si>
    <t>Não houveram muitas dicas de itinerário.</t>
  </si>
  <si>
    <t>2/14/2014 16:17:25</t>
  </si>
  <si>
    <t>Dificuldade em saber a distancia que estava dos obstaculos quando não conseguia vizualizá-los</t>
  </si>
  <si>
    <t>Um pouco de tontura, navegar em ambientes 3D com imersão sempre foi um problema para mim.</t>
  </si>
  <si>
    <t>Colocar um elástico no cinto vibratório facilitaria a respiração.</t>
  </si>
  <si>
    <t>Response (%)</t>
  </si>
  <si>
    <t>Information</t>
  </si>
  <si>
    <t>" "</t>
  </si>
  <si>
    <t>Final Vocabulary Interpretation Confusion Matrix, N = 3</t>
  </si>
  <si>
    <t>User</t>
  </si>
  <si>
    <t>qtdPonto</t>
  </si>
  <si>
    <t>Trigger1</t>
  </si>
  <si>
    <t>Trigger2</t>
  </si>
  <si>
    <t>Trigger3</t>
  </si>
  <si>
    <t>Trigger4</t>
  </si>
  <si>
    <t>tempo</t>
  </si>
  <si>
    <t>Minas</t>
  </si>
  <si>
    <t>Comp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</si>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</sst>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115">
    <xf numFmtId="0" fontId="0" fillId="0" borderId="0" xfId="0"/>
    <xf numFmtId="0" fontId="0" fillId="0" borderId="0" xfId="0" applyFill="1" applyBorder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NumberFormat="1" applyFill="1"/>
    <xf numFmtId="21" fontId="0" fillId="0" borderId="0" xfId="0" applyNumberFormat="1"/>
    <xf numFmtId="0" fontId="0" fillId="2" borderId="0" xfId="0" applyFill="1"/>
    <xf numFmtId="21" fontId="0" fillId="0" borderId="0" xfId="0" applyNumberFormat="1" applyFill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3" borderId="3" xfId="0" applyFill="1" applyBorder="1" applyAlignment="1"/>
    <xf numFmtId="0" fontId="0" fillId="3" borderId="4" xfId="0" applyFill="1" applyBorder="1" applyAlignment="1"/>
    <xf numFmtId="2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0" fontId="0" fillId="0" borderId="4" xfId="0" applyFill="1" applyBorder="1"/>
    <xf numFmtId="2" fontId="0" fillId="5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0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4" borderId="0" xfId="0" applyFill="1" applyBorder="1"/>
    <xf numFmtId="0" fontId="0" fillId="0" borderId="8" xfId="0" applyFill="1" applyBorder="1"/>
    <xf numFmtId="0" fontId="0" fillId="6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/>
    <xf numFmtId="21" fontId="0" fillId="2" borderId="0" xfId="0" applyNumberFormat="1" applyFill="1"/>
    <xf numFmtId="21" fontId="3" fillId="0" borderId="0" xfId="1" applyNumberFormat="1" applyFont="1" applyFill="1"/>
    <xf numFmtId="21" fontId="3" fillId="2" borderId="0" xfId="1" applyNumberFormat="1" applyFont="1" applyFill="1"/>
    <xf numFmtId="49" fontId="0" fillId="0" borderId="0" xfId="0" applyNumberFormat="1"/>
    <xf numFmtId="21" fontId="0" fillId="0" borderId="6" xfId="0" applyNumberFormat="1" applyFill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21" fontId="0" fillId="0" borderId="8" xfId="0" applyNumberFormat="1" applyBorder="1"/>
    <xf numFmtId="0" fontId="0" fillId="0" borderId="8" xfId="0" applyFill="1" applyBorder="1" applyAlignment="1">
      <alignment horizontal="center" vertical="center"/>
    </xf>
    <xf numFmtId="21" fontId="0" fillId="0" borderId="8" xfId="0" applyNumberFormat="1" applyFill="1" applyBorder="1"/>
    <xf numFmtId="21" fontId="3" fillId="0" borderId="7" xfId="1" applyNumberFormat="1" applyFont="1" applyFill="1" applyBorder="1"/>
    <xf numFmtId="21" fontId="3" fillId="0" borderId="9" xfId="1" applyNumberFormat="1" applyFont="1" applyFill="1" applyBorder="1"/>
    <xf numFmtId="21" fontId="0" fillId="2" borderId="7" xfId="0" applyNumberFormat="1" applyFill="1" applyBorder="1"/>
    <xf numFmtId="21" fontId="0" fillId="2" borderId="13" xfId="0" applyNumberFormat="1" applyFill="1" applyBorder="1"/>
    <xf numFmtId="0" fontId="0" fillId="0" borderId="5" xfId="0" applyFill="1" applyBorder="1"/>
    <xf numFmtId="0" fontId="0" fillId="0" borderId="11" xfId="0" applyFill="1" applyBorder="1"/>
    <xf numFmtId="0" fontId="0" fillId="2" borderId="5" xfId="0" applyFill="1" applyBorder="1"/>
    <xf numFmtId="0" fontId="0" fillId="2" borderId="10" xfId="0" applyFill="1" applyBorder="1"/>
    <xf numFmtId="0" fontId="0" fillId="8" borderId="8" xfId="0" applyFill="1" applyBorder="1" applyAlignment="1">
      <alignment horizontal="center" vertical="center"/>
    </xf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21" fontId="0" fillId="9" borderId="0" xfId="0" applyNumberFormat="1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5" borderId="9" xfId="0" applyFill="1" applyBorder="1"/>
    <xf numFmtId="21" fontId="0" fillId="5" borderId="0" xfId="0" applyNumberFormat="1" applyFill="1" applyBorder="1"/>
    <xf numFmtId="21" fontId="0" fillId="5" borderId="11" xfId="0" applyNumberFormat="1" applyFill="1" applyBorder="1"/>
    <xf numFmtId="0" fontId="0" fillId="0" borderId="9" xfId="0" applyFill="1" applyBorder="1"/>
    <xf numFmtId="0" fontId="0" fillId="5" borderId="0" xfId="0" applyFill="1"/>
    <xf numFmtId="21" fontId="0" fillId="5" borderId="0" xfId="0" applyNumberFormat="1" applyFill="1"/>
    <xf numFmtId="0" fontId="0" fillId="3" borderId="0" xfId="0" applyFill="1"/>
    <xf numFmtId="0" fontId="0" fillId="10" borderId="0" xfId="0" applyFill="1"/>
    <xf numFmtId="0" fontId="0" fillId="10" borderId="9" xfId="0" applyFill="1" applyBorder="1"/>
    <xf numFmtId="21" fontId="0" fillId="10" borderId="0" xfId="0" applyNumberFormat="1" applyFill="1" applyBorder="1"/>
    <xf numFmtId="0" fontId="0" fillId="10" borderId="0" xfId="0" applyFill="1" applyBorder="1"/>
    <xf numFmtId="21" fontId="0" fillId="10" borderId="11" xfId="0" applyNumberFormat="1" applyFill="1" applyBorder="1"/>
    <xf numFmtId="21" fontId="0" fillId="10" borderId="0" xfId="0" applyNumberFormat="1" applyFill="1"/>
    <xf numFmtId="0" fontId="0" fillId="3" borderId="9" xfId="0" applyFill="1" applyBorder="1"/>
    <xf numFmtId="21" fontId="0" fillId="3" borderId="0" xfId="0" applyNumberFormat="1" applyFill="1" applyBorder="1"/>
    <xf numFmtId="0" fontId="0" fillId="3" borderId="0" xfId="0" applyFill="1" applyBorder="1"/>
    <xf numFmtId="21" fontId="0" fillId="3" borderId="11" xfId="0" applyNumberFormat="1" applyFill="1" applyBorder="1"/>
    <xf numFmtId="21" fontId="0" fillId="3" borderId="0" xfId="0" applyNumberFormat="1" applyFill="1"/>
    <xf numFmtId="0" fontId="0" fillId="8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2">
    <cellStyle name="Incorreto" xfId="1" builtinId="27"/>
    <cellStyle name="Normal" xfId="0" builtinId="0"/>
  </cellStyles>
  <dxfs count="4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5" bestFit="1" customWidth="1"/>
    <col min="2" max="2" width="12.42578125" customWidth="1"/>
    <col min="3" max="3" width="6.28515625" bestFit="1" customWidth="1"/>
    <col min="4" max="4" width="5.42578125" bestFit="1" customWidth="1"/>
    <col min="5" max="5" width="9.42578125" bestFit="1" customWidth="1"/>
    <col min="6" max="6" width="23.5703125" customWidth="1"/>
    <col min="7" max="7" width="16.140625" customWidth="1"/>
    <col min="8" max="8" width="14.5703125" bestFit="1" customWidth="1"/>
    <col min="9" max="9" width="8.7109375" bestFit="1" customWidth="1"/>
    <col min="10" max="10" width="12.5703125" bestFit="1" customWidth="1"/>
    <col min="11" max="11" width="6.7109375" customWidth="1"/>
    <col min="12" max="12" width="34.7109375" customWidth="1"/>
    <col min="13" max="13" width="6.140625" customWidth="1"/>
    <col min="14" max="14" width="12.42578125" customWidth="1"/>
    <col min="15" max="15" width="6" customWidth="1"/>
    <col min="16" max="16" width="15.5703125" customWidth="1"/>
    <col min="17" max="17" width="5.7109375" customWidth="1"/>
    <col min="18" max="18" width="5.42578125" customWidth="1"/>
    <col min="19" max="19" width="15.7109375" customWidth="1"/>
    <col min="20" max="20" width="5.85546875" customWidth="1"/>
  </cols>
  <sheetData>
    <row r="1" spans="1:20" x14ac:dyDescent="0.25">
      <c r="A1" s="2" t="s">
        <v>194</v>
      </c>
      <c r="B1" t="s">
        <v>79</v>
      </c>
      <c r="C1" t="s">
        <v>203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</row>
    <row r="2" spans="1:20" x14ac:dyDescent="0.25">
      <c r="A2" s="2">
        <v>1</v>
      </c>
      <c r="B2">
        <v>41945.51258101852</v>
      </c>
      <c r="C2" t="s">
        <v>201</v>
      </c>
      <c r="D2">
        <v>29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101</v>
      </c>
      <c r="L2" t="s">
        <v>103</v>
      </c>
      <c r="M2" t="s">
        <v>104</v>
      </c>
      <c r="O2" t="s">
        <v>101</v>
      </c>
      <c r="P2" t="s">
        <v>105</v>
      </c>
      <c r="Q2" t="s">
        <v>101</v>
      </c>
      <c r="R2">
        <v>4</v>
      </c>
      <c r="T2">
        <v>95</v>
      </c>
    </row>
    <row r="3" spans="1:20" x14ac:dyDescent="0.25">
      <c r="A3" s="2">
        <v>2</v>
      </c>
      <c r="B3">
        <v>41975.791365740741</v>
      </c>
      <c r="C3" t="s">
        <v>202</v>
      </c>
      <c r="D3">
        <v>26</v>
      </c>
      <c r="E3" t="s">
        <v>97</v>
      </c>
      <c r="F3" t="s">
        <v>106</v>
      </c>
      <c r="G3" t="s">
        <v>100</v>
      </c>
      <c r="H3" t="s">
        <v>100</v>
      </c>
      <c r="I3" t="s">
        <v>101</v>
      </c>
      <c r="J3" t="s">
        <v>107</v>
      </c>
      <c r="K3" t="s">
        <v>101</v>
      </c>
      <c r="L3" t="s">
        <v>103</v>
      </c>
      <c r="M3" t="s">
        <v>104</v>
      </c>
      <c r="O3" t="s">
        <v>104</v>
      </c>
      <c r="Q3" t="s">
        <v>101</v>
      </c>
      <c r="R3">
        <v>4</v>
      </c>
      <c r="T3">
        <v>76</v>
      </c>
    </row>
    <row r="4" spans="1:20" x14ac:dyDescent="0.25">
      <c r="A4" s="2">
        <v>3</v>
      </c>
      <c r="B4">
        <v>41975.745162037034</v>
      </c>
      <c r="C4" t="s">
        <v>202</v>
      </c>
      <c r="D4">
        <v>23</v>
      </c>
      <c r="E4" t="s">
        <v>108</v>
      </c>
      <c r="F4" t="s">
        <v>106</v>
      </c>
      <c r="G4" t="s">
        <v>100</v>
      </c>
      <c r="H4" t="s">
        <v>100</v>
      </c>
      <c r="I4" t="s">
        <v>104</v>
      </c>
      <c r="K4" t="s">
        <v>101</v>
      </c>
      <c r="L4" t="s">
        <v>109</v>
      </c>
      <c r="M4" t="s">
        <v>101</v>
      </c>
      <c r="N4" t="s">
        <v>110</v>
      </c>
      <c r="O4" t="s">
        <v>104</v>
      </c>
      <c r="Q4" t="s">
        <v>101</v>
      </c>
      <c r="R4">
        <v>3</v>
      </c>
      <c r="T4">
        <v>64</v>
      </c>
    </row>
    <row r="5" spans="1:20" x14ac:dyDescent="0.25">
      <c r="A5" s="2">
        <v>4</v>
      </c>
      <c r="B5">
        <v>41975.815798611111</v>
      </c>
      <c r="C5" t="s">
        <v>202</v>
      </c>
      <c r="D5">
        <v>26</v>
      </c>
      <c r="E5" t="s">
        <v>97</v>
      </c>
      <c r="F5" t="s">
        <v>106</v>
      </c>
      <c r="G5" t="s">
        <v>100</v>
      </c>
      <c r="H5" t="s">
        <v>111</v>
      </c>
      <c r="I5" t="s">
        <v>101</v>
      </c>
      <c r="J5" t="s">
        <v>107</v>
      </c>
      <c r="K5" t="s">
        <v>101</v>
      </c>
      <c r="L5" t="s">
        <v>109</v>
      </c>
      <c r="M5" t="s">
        <v>104</v>
      </c>
      <c r="O5" t="s">
        <v>104</v>
      </c>
      <c r="Q5" t="s">
        <v>101</v>
      </c>
      <c r="R5">
        <v>3</v>
      </c>
      <c r="T5">
        <v>76</v>
      </c>
    </row>
    <row r="6" spans="1:20" x14ac:dyDescent="0.25">
      <c r="A6" s="2">
        <v>5</v>
      </c>
      <c r="B6">
        <v>41975.842118055552</v>
      </c>
      <c r="C6" t="s">
        <v>202</v>
      </c>
      <c r="D6">
        <v>24</v>
      </c>
      <c r="E6" t="s">
        <v>97</v>
      </c>
      <c r="F6" t="s">
        <v>106</v>
      </c>
      <c r="G6" t="s">
        <v>99</v>
      </c>
      <c r="H6" t="s">
        <v>100</v>
      </c>
      <c r="I6" t="s">
        <v>101</v>
      </c>
      <c r="J6" t="s">
        <v>112</v>
      </c>
      <c r="K6" t="s">
        <v>101</v>
      </c>
      <c r="L6" t="s">
        <v>109</v>
      </c>
      <c r="M6" t="s">
        <v>104</v>
      </c>
      <c r="O6" t="s">
        <v>104</v>
      </c>
      <c r="Q6" t="s">
        <v>101</v>
      </c>
      <c r="R6">
        <v>4</v>
      </c>
      <c r="T6">
        <v>78</v>
      </c>
    </row>
    <row r="7" spans="1:20" x14ac:dyDescent="0.25">
      <c r="A7" s="2">
        <v>6</v>
      </c>
      <c r="B7" t="s">
        <v>113</v>
      </c>
      <c r="C7" t="s">
        <v>202</v>
      </c>
      <c r="D7">
        <v>37</v>
      </c>
      <c r="E7" t="s">
        <v>97</v>
      </c>
      <c r="F7" t="s">
        <v>114</v>
      </c>
      <c r="G7" t="s">
        <v>100</v>
      </c>
      <c r="H7" t="s">
        <v>100</v>
      </c>
      <c r="I7" t="s">
        <v>104</v>
      </c>
      <c r="K7" t="s">
        <v>101</v>
      </c>
      <c r="L7" t="s">
        <v>115</v>
      </c>
      <c r="M7" t="s">
        <v>104</v>
      </c>
      <c r="O7" t="s">
        <v>104</v>
      </c>
      <c r="Q7" t="s">
        <v>101</v>
      </c>
      <c r="R7">
        <v>4</v>
      </c>
      <c r="T7">
        <v>80</v>
      </c>
    </row>
    <row r="8" spans="1:20" x14ac:dyDescent="0.25">
      <c r="A8" s="2">
        <v>7</v>
      </c>
      <c r="B8" t="s">
        <v>116</v>
      </c>
      <c r="C8" t="s">
        <v>202</v>
      </c>
      <c r="D8">
        <v>23</v>
      </c>
      <c r="E8" t="s">
        <v>97</v>
      </c>
      <c r="F8" t="s">
        <v>106</v>
      </c>
      <c r="G8" t="s">
        <v>117</v>
      </c>
      <c r="H8" t="s">
        <v>99</v>
      </c>
      <c r="I8" t="s">
        <v>101</v>
      </c>
      <c r="J8" t="s">
        <v>102</v>
      </c>
      <c r="K8" t="s">
        <v>101</v>
      </c>
      <c r="L8" t="s">
        <v>109</v>
      </c>
      <c r="M8" t="s">
        <v>104</v>
      </c>
      <c r="O8" t="s">
        <v>104</v>
      </c>
      <c r="Q8" t="s">
        <v>101</v>
      </c>
      <c r="R8">
        <v>2</v>
      </c>
      <c r="S8" t="s">
        <v>118</v>
      </c>
      <c r="T8">
        <v>85</v>
      </c>
    </row>
    <row r="9" spans="1:20" x14ac:dyDescent="0.25">
      <c r="A9" s="2">
        <v>8</v>
      </c>
      <c r="B9" t="s">
        <v>119</v>
      </c>
      <c r="C9" t="s">
        <v>202</v>
      </c>
      <c r="D9">
        <v>23</v>
      </c>
      <c r="E9" t="s">
        <v>97</v>
      </c>
      <c r="F9" t="s">
        <v>106</v>
      </c>
      <c r="G9" t="s">
        <v>117</v>
      </c>
      <c r="H9" t="s">
        <v>111</v>
      </c>
      <c r="I9" t="s">
        <v>104</v>
      </c>
      <c r="K9" t="s">
        <v>101</v>
      </c>
      <c r="L9" t="s">
        <v>109</v>
      </c>
      <c r="M9" t="s">
        <v>104</v>
      </c>
      <c r="O9" t="s">
        <v>104</v>
      </c>
      <c r="Q9" t="s">
        <v>104</v>
      </c>
      <c r="T9">
        <v>78</v>
      </c>
    </row>
    <row r="10" spans="1:20" x14ac:dyDescent="0.25">
      <c r="A10" s="2">
        <v>9</v>
      </c>
      <c r="B10" t="s">
        <v>120</v>
      </c>
      <c r="C10" t="s">
        <v>202</v>
      </c>
      <c r="D10">
        <v>23</v>
      </c>
      <c r="E10" t="s">
        <v>97</v>
      </c>
      <c r="F10" t="s">
        <v>106</v>
      </c>
      <c r="G10" t="s">
        <v>117</v>
      </c>
      <c r="H10" t="s">
        <v>100</v>
      </c>
      <c r="I10" t="s">
        <v>101</v>
      </c>
      <c r="J10" t="s">
        <v>121</v>
      </c>
      <c r="K10" t="s">
        <v>101</v>
      </c>
      <c r="L10" t="s">
        <v>109</v>
      </c>
      <c r="M10" t="s">
        <v>104</v>
      </c>
      <c r="O10" t="s">
        <v>104</v>
      </c>
      <c r="Q10" t="s">
        <v>101</v>
      </c>
      <c r="R10">
        <v>3</v>
      </c>
      <c r="T10">
        <v>88</v>
      </c>
    </row>
    <row r="11" spans="1:20" x14ac:dyDescent="0.25">
      <c r="A11" s="2">
        <v>10</v>
      </c>
      <c r="B11" t="s">
        <v>122</v>
      </c>
      <c r="C11" t="s">
        <v>201</v>
      </c>
      <c r="D11">
        <v>27</v>
      </c>
      <c r="E11" t="s">
        <v>97</v>
      </c>
      <c r="F11" t="s">
        <v>106</v>
      </c>
      <c r="G11" t="s">
        <v>117</v>
      </c>
      <c r="H11" t="s">
        <v>117</v>
      </c>
      <c r="I11" t="s">
        <v>104</v>
      </c>
      <c r="K11" t="s">
        <v>101</v>
      </c>
      <c r="L11" t="s">
        <v>103</v>
      </c>
      <c r="M11" t="s">
        <v>104</v>
      </c>
      <c r="O11" t="s">
        <v>104</v>
      </c>
      <c r="Q11" t="s">
        <v>101</v>
      </c>
      <c r="R11">
        <v>5</v>
      </c>
      <c r="T11">
        <v>89</v>
      </c>
    </row>
    <row r="12" spans="1:20" x14ac:dyDescent="0.25">
      <c r="A12" s="2">
        <v>11</v>
      </c>
      <c r="B12" t="s">
        <v>123</v>
      </c>
      <c r="C12" t="s">
        <v>201</v>
      </c>
      <c r="D12">
        <v>23</v>
      </c>
      <c r="E12" t="s">
        <v>97</v>
      </c>
      <c r="F12" t="s">
        <v>106</v>
      </c>
      <c r="G12" t="s">
        <v>117</v>
      </c>
      <c r="H12" t="s">
        <v>100</v>
      </c>
      <c r="I12" t="s">
        <v>104</v>
      </c>
      <c r="K12" t="s">
        <v>104</v>
      </c>
      <c r="M12" t="s">
        <v>104</v>
      </c>
      <c r="O12" t="s">
        <v>101</v>
      </c>
      <c r="P12" t="s">
        <v>124</v>
      </c>
      <c r="Q12" t="s">
        <v>101</v>
      </c>
      <c r="R12">
        <v>4</v>
      </c>
      <c r="T12">
        <v>82</v>
      </c>
    </row>
    <row r="13" spans="1:20" x14ac:dyDescent="0.25">
      <c r="A13" s="2">
        <v>12</v>
      </c>
      <c r="B13" t="s">
        <v>125</v>
      </c>
      <c r="C13" t="s">
        <v>201</v>
      </c>
      <c r="D13">
        <v>26</v>
      </c>
      <c r="E13" t="s">
        <v>97</v>
      </c>
      <c r="F13" t="s">
        <v>106</v>
      </c>
      <c r="G13" t="s">
        <v>100</v>
      </c>
      <c r="H13" t="s">
        <v>100</v>
      </c>
      <c r="I13" t="s">
        <v>104</v>
      </c>
      <c r="K13" t="s">
        <v>104</v>
      </c>
      <c r="M13" t="s">
        <v>104</v>
      </c>
      <c r="O13" t="s">
        <v>101</v>
      </c>
      <c r="P13" t="s">
        <v>126</v>
      </c>
      <c r="Q13" t="s">
        <v>101</v>
      </c>
      <c r="R13">
        <v>3</v>
      </c>
      <c r="S13" t="s">
        <v>127</v>
      </c>
      <c r="T13">
        <v>88</v>
      </c>
    </row>
    <row r="14" spans="1:20" x14ac:dyDescent="0.25">
      <c r="A14" s="2">
        <v>13</v>
      </c>
      <c r="B14" t="s">
        <v>128</v>
      </c>
      <c r="C14" t="s">
        <v>201</v>
      </c>
      <c r="D14">
        <v>24</v>
      </c>
      <c r="E14" t="s">
        <v>97</v>
      </c>
      <c r="F14" t="s">
        <v>106</v>
      </c>
      <c r="G14" t="s">
        <v>111</v>
      </c>
      <c r="H14" t="s">
        <v>111</v>
      </c>
      <c r="I14" t="s">
        <v>104</v>
      </c>
      <c r="K14" t="s">
        <v>104</v>
      </c>
      <c r="M14" t="s">
        <v>104</v>
      </c>
      <c r="O14" t="s">
        <v>101</v>
      </c>
      <c r="P14" t="s">
        <v>129</v>
      </c>
      <c r="Q14" t="s">
        <v>101</v>
      </c>
      <c r="R14">
        <v>4</v>
      </c>
      <c r="T14">
        <v>81</v>
      </c>
    </row>
    <row r="15" spans="1:20" x14ac:dyDescent="0.25">
      <c r="A15" s="2">
        <v>14</v>
      </c>
      <c r="B15" t="s">
        <v>130</v>
      </c>
      <c r="C15" t="s">
        <v>202</v>
      </c>
      <c r="D15">
        <v>25</v>
      </c>
      <c r="E15" t="s">
        <v>97</v>
      </c>
      <c r="F15" t="s">
        <v>106</v>
      </c>
      <c r="G15" t="s">
        <v>131</v>
      </c>
      <c r="H15" t="s">
        <v>111</v>
      </c>
      <c r="I15" t="s">
        <v>104</v>
      </c>
      <c r="K15" t="s">
        <v>104</v>
      </c>
      <c r="M15" t="s">
        <v>104</v>
      </c>
      <c r="O15" t="s">
        <v>104</v>
      </c>
      <c r="Q15" t="s">
        <v>101</v>
      </c>
      <c r="R15">
        <v>4</v>
      </c>
      <c r="T15">
        <v>81</v>
      </c>
    </row>
    <row r="16" spans="1:20" x14ac:dyDescent="0.25">
      <c r="A16" s="2">
        <v>15</v>
      </c>
      <c r="B16" t="s">
        <v>132</v>
      </c>
      <c r="C16" t="s">
        <v>202</v>
      </c>
      <c r="D16">
        <v>26</v>
      </c>
      <c r="E16" t="s">
        <v>97</v>
      </c>
      <c r="F16" t="s">
        <v>114</v>
      </c>
      <c r="G16" t="s">
        <v>117</v>
      </c>
      <c r="H16" t="s">
        <v>117</v>
      </c>
      <c r="I16" t="s">
        <v>101</v>
      </c>
      <c r="J16" t="s">
        <v>112</v>
      </c>
      <c r="K16" t="s">
        <v>101</v>
      </c>
      <c r="L16" t="s">
        <v>109</v>
      </c>
      <c r="M16" t="s">
        <v>104</v>
      </c>
      <c r="O16" t="s">
        <v>104</v>
      </c>
      <c r="Q16" t="s">
        <v>101</v>
      </c>
      <c r="R16">
        <v>4</v>
      </c>
      <c r="T16">
        <v>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8"/>
  <sheetViews>
    <sheetView zoomScaleNormal="100" workbookViewId="0">
      <pane ySplit="3" topLeftCell="A4" activePane="bottomLeft" state="frozen"/>
      <selection pane="bottomLeft" activeCell="BR29" sqref="BR29"/>
    </sheetView>
  </sheetViews>
  <sheetFormatPr defaultColWidth="8.85546875" defaultRowHeight="15" x14ac:dyDescent="0.25"/>
  <cols>
    <col min="2" max="2" width="11.28515625" bestFit="1" customWidth="1"/>
    <col min="3" max="3" width="10.42578125" customWidth="1"/>
    <col min="4" max="4" width="12.42578125" bestFit="1" customWidth="1"/>
    <col min="5" max="6" width="10.42578125" customWidth="1"/>
    <col min="7" max="7" width="13.7109375" customWidth="1"/>
    <col min="8" max="9" width="10.42578125" customWidth="1"/>
    <col min="10" max="10" width="12.42578125" bestFit="1" customWidth="1"/>
    <col min="11" max="12" width="10.42578125" customWidth="1"/>
    <col min="13" max="13" width="12.42578125" bestFit="1" customWidth="1"/>
    <col min="14" max="15" width="10.42578125" customWidth="1"/>
    <col min="16" max="16" width="12.42578125" bestFit="1" customWidth="1"/>
    <col min="17" max="18" width="10.42578125" customWidth="1"/>
    <col min="19" max="19" width="12.42578125" bestFit="1" customWidth="1"/>
    <col min="20" max="21" width="10.42578125" customWidth="1"/>
    <col min="22" max="22" width="12.42578125" bestFit="1" customWidth="1"/>
    <col min="23" max="24" width="10.42578125" customWidth="1"/>
    <col min="25" max="25" width="12.42578125" bestFit="1" customWidth="1"/>
    <col min="26" max="27" width="10.42578125" customWidth="1"/>
    <col min="28" max="28" width="12.42578125" bestFit="1" customWidth="1"/>
    <col min="29" max="30" width="10.42578125" customWidth="1"/>
    <col min="31" max="31" width="12.42578125" bestFit="1" customWidth="1"/>
    <col min="32" max="33" width="10.42578125" customWidth="1"/>
    <col min="34" max="34" width="12.42578125" bestFit="1" customWidth="1"/>
    <col min="35" max="36" width="10.42578125" customWidth="1"/>
    <col min="37" max="37" width="12.42578125" bestFit="1" customWidth="1"/>
    <col min="38" max="39" width="10.42578125" customWidth="1"/>
    <col min="40" max="40" width="12.42578125" bestFit="1" customWidth="1"/>
    <col min="41" max="42" width="10.42578125" customWidth="1"/>
    <col min="43" max="43" width="12.42578125" bestFit="1" customWidth="1"/>
    <col min="44" max="45" width="10.42578125" customWidth="1"/>
    <col min="46" max="46" width="12.42578125" bestFit="1" customWidth="1"/>
    <col min="47" max="48" width="10.42578125" customWidth="1"/>
    <col min="49" max="49" width="12.42578125" bestFit="1" customWidth="1"/>
    <col min="50" max="50" width="10.85546875" customWidth="1"/>
    <col min="51" max="51" width="7.140625" bestFit="1" customWidth="1"/>
    <col min="59" max="59" width="11.28515625" bestFit="1" customWidth="1"/>
    <col min="60" max="60" width="8.5703125" bestFit="1" customWidth="1"/>
    <col min="61" max="61" width="8.7109375" bestFit="1" customWidth="1"/>
    <col min="62" max="62" width="8.42578125" bestFit="1" customWidth="1"/>
    <col min="63" max="63" width="11" bestFit="1" customWidth="1"/>
  </cols>
  <sheetData>
    <row r="1" spans="1:80" x14ac:dyDescent="0.25">
      <c r="A1" s="104" t="s">
        <v>10</v>
      </c>
      <c r="B1" s="94" t="s">
        <v>9</v>
      </c>
      <c r="C1" s="95"/>
      <c r="D1" s="95"/>
      <c r="E1" s="95"/>
      <c r="F1" s="95"/>
      <c r="G1" s="95"/>
      <c r="H1" s="94" t="s">
        <v>8</v>
      </c>
      <c r="I1" s="95"/>
      <c r="J1" s="95"/>
      <c r="K1" s="95"/>
      <c r="L1" s="95"/>
      <c r="M1" s="95"/>
      <c r="N1" s="94" t="s">
        <v>7</v>
      </c>
      <c r="O1" s="95"/>
      <c r="P1" s="95"/>
      <c r="Q1" s="95"/>
      <c r="R1" s="95"/>
      <c r="S1" s="95"/>
      <c r="T1" s="94" t="s">
        <v>6</v>
      </c>
      <c r="U1" s="95"/>
      <c r="V1" s="95"/>
      <c r="W1" s="95"/>
      <c r="X1" s="95"/>
      <c r="Y1" s="95"/>
      <c r="Z1" s="94" t="s">
        <v>5</v>
      </c>
      <c r="AA1" s="95"/>
      <c r="AB1" s="95"/>
      <c r="AC1" s="95"/>
      <c r="AD1" s="95"/>
      <c r="AE1" s="95"/>
      <c r="AF1" s="94" t="s">
        <v>4</v>
      </c>
      <c r="AG1" s="95"/>
      <c r="AH1" s="95"/>
      <c r="AI1" s="95"/>
      <c r="AJ1" s="95"/>
      <c r="AK1" s="95"/>
      <c r="AL1" s="94" t="s">
        <v>3</v>
      </c>
      <c r="AM1" s="95"/>
      <c r="AN1" s="95"/>
      <c r="AO1" s="95"/>
      <c r="AP1" s="95"/>
      <c r="AQ1" s="95"/>
      <c r="AR1" s="94" t="s">
        <v>2</v>
      </c>
      <c r="AS1" s="95"/>
      <c r="AT1" s="95"/>
      <c r="AU1" s="95"/>
      <c r="AV1" s="95"/>
      <c r="AW1" s="95"/>
      <c r="AX1" s="98" t="s">
        <v>67</v>
      </c>
      <c r="AY1" s="98"/>
      <c r="AZ1" s="98"/>
      <c r="BA1" s="98"/>
      <c r="BB1" s="98"/>
      <c r="BC1" s="98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x14ac:dyDescent="0.25">
      <c r="A2" s="104"/>
      <c r="B2" s="97" t="s">
        <v>11</v>
      </c>
      <c r="C2" s="96" t="s">
        <v>12</v>
      </c>
      <c r="D2" s="96" t="s">
        <v>13</v>
      </c>
      <c r="E2" s="96" t="s">
        <v>1</v>
      </c>
      <c r="F2" s="96" t="s">
        <v>14</v>
      </c>
      <c r="G2" s="96" t="s">
        <v>15</v>
      </c>
      <c r="H2" s="97" t="s">
        <v>11</v>
      </c>
      <c r="I2" s="96" t="s">
        <v>12</v>
      </c>
      <c r="J2" s="96" t="s">
        <v>13</v>
      </c>
      <c r="K2" s="96" t="s">
        <v>1</v>
      </c>
      <c r="L2" s="96" t="s">
        <v>14</v>
      </c>
      <c r="M2" s="96" t="s">
        <v>15</v>
      </c>
      <c r="N2" s="97" t="s">
        <v>11</v>
      </c>
      <c r="O2" s="96" t="s">
        <v>12</v>
      </c>
      <c r="P2" s="96" t="s">
        <v>13</v>
      </c>
      <c r="Q2" s="96" t="s">
        <v>1</v>
      </c>
      <c r="R2" s="96" t="s">
        <v>14</v>
      </c>
      <c r="S2" s="96" t="s">
        <v>15</v>
      </c>
      <c r="T2" s="97" t="s">
        <v>11</v>
      </c>
      <c r="U2" s="96" t="s">
        <v>12</v>
      </c>
      <c r="V2" s="96" t="s">
        <v>13</v>
      </c>
      <c r="W2" s="96" t="s">
        <v>1</v>
      </c>
      <c r="X2" s="96" t="s">
        <v>14</v>
      </c>
      <c r="Y2" s="96" t="s">
        <v>15</v>
      </c>
      <c r="Z2" s="97" t="s">
        <v>11</v>
      </c>
      <c r="AA2" s="96" t="s">
        <v>12</v>
      </c>
      <c r="AB2" s="96" t="s">
        <v>13</v>
      </c>
      <c r="AC2" s="96" t="s">
        <v>1</v>
      </c>
      <c r="AD2" s="96" t="s">
        <v>14</v>
      </c>
      <c r="AE2" s="96" t="s">
        <v>15</v>
      </c>
      <c r="AF2" s="97" t="s">
        <v>11</v>
      </c>
      <c r="AG2" s="96" t="s">
        <v>12</v>
      </c>
      <c r="AH2" s="96" t="s">
        <v>13</v>
      </c>
      <c r="AI2" s="96" t="s">
        <v>1</v>
      </c>
      <c r="AJ2" s="96" t="s">
        <v>14</v>
      </c>
      <c r="AK2" s="96" t="s">
        <v>15</v>
      </c>
      <c r="AL2" s="97" t="s">
        <v>11</v>
      </c>
      <c r="AM2" s="96" t="s">
        <v>12</v>
      </c>
      <c r="AN2" s="96" t="s">
        <v>13</v>
      </c>
      <c r="AO2" s="96" t="s">
        <v>1</v>
      </c>
      <c r="AP2" s="96" t="s">
        <v>14</v>
      </c>
      <c r="AQ2" s="96" t="s">
        <v>15</v>
      </c>
      <c r="AR2" s="97" t="s">
        <v>11</v>
      </c>
      <c r="AS2" s="96" t="s">
        <v>12</v>
      </c>
      <c r="AT2" s="96" t="s">
        <v>13</v>
      </c>
      <c r="AU2" s="96" t="s">
        <v>1</v>
      </c>
      <c r="AV2" s="96" t="s">
        <v>14</v>
      </c>
      <c r="AW2" s="96" t="s">
        <v>15</v>
      </c>
      <c r="AX2" s="102" t="s">
        <v>16</v>
      </c>
      <c r="AY2" s="99" t="s">
        <v>51</v>
      </c>
      <c r="AZ2" s="100"/>
      <c r="BA2" s="100"/>
      <c r="BB2" s="100"/>
      <c r="BC2" s="101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ht="15" customHeight="1" x14ac:dyDescent="0.25">
      <c r="A3" s="104"/>
      <c r="B3" s="97"/>
      <c r="C3" s="96"/>
      <c r="D3" s="96"/>
      <c r="E3" s="96"/>
      <c r="F3" s="96"/>
      <c r="G3" s="96"/>
      <c r="H3" s="97"/>
      <c r="I3" s="96"/>
      <c r="J3" s="96"/>
      <c r="K3" s="96"/>
      <c r="L3" s="96"/>
      <c r="M3" s="96"/>
      <c r="N3" s="97"/>
      <c r="O3" s="96"/>
      <c r="P3" s="96"/>
      <c r="Q3" s="96"/>
      <c r="R3" s="96"/>
      <c r="S3" s="96"/>
      <c r="T3" s="97"/>
      <c r="U3" s="96"/>
      <c r="V3" s="96"/>
      <c r="W3" s="96"/>
      <c r="X3" s="96"/>
      <c r="Y3" s="96"/>
      <c r="Z3" s="97"/>
      <c r="AA3" s="96"/>
      <c r="AB3" s="96"/>
      <c r="AC3" s="96"/>
      <c r="AD3" s="96"/>
      <c r="AE3" s="96"/>
      <c r="AF3" s="97"/>
      <c r="AG3" s="96"/>
      <c r="AH3" s="96"/>
      <c r="AI3" s="96"/>
      <c r="AJ3" s="96"/>
      <c r="AK3" s="96"/>
      <c r="AL3" s="97"/>
      <c r="AM3" s="96"/>
      <c r="AN3" s="96"/>
      <c r="AO3" s="96"/>
      <c r="AP3" s="96"/>
      <c r="AQ3" s="96"/>
      <c r="AR3" s="97"/>
      <c r="AS3" s="96"/>
      <c r="AT3" s="96"/>
      <c r="AU3" s="96"/>
      <c r="AV3" s="96"/>
      <c r="AW3" s="96"/>
      <c r="AX3" s="103"/>
      <c r="AY3" s="11" t="s">
        <v>29</v>
      </c>
      <c r="AZ3" s="11" t="s">
        <v>35</v>
      </c>
      <c r="BA3" s="11" t="s">
        <v>36</v>
      </c>
      <c r="BB3" s="11" t="s">
        <v>37</v>
      </c>
      <c r="BC3" s="11" t="s">
        <v>38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25">
      <c r="A4" s="2">
        <v>1</v>
      </c>
      <c r="B4" s="3" t="s">
        <v>53</v>
      </c>
      <c r="C4" s="40" t="s">
        <v>53</v>
      </c>
      <c r="D4" s="5" t="b">
        <f t="shared" ref="D4:D18" si="0">EXACT(B4,C4)</f>
        <v>1</v>
      </c>
      <c r="E4" s="3" t="s">
        <v>52</v>
      </c>
      <c r="F4" s="40" t="s">
        <v>68</v>
      </c>
      <c r="G4" s="5"/>
      <c r="H4" s="3" t="s">
        <v>54</v>
      </c>
      <c r="I4" s="40" t="s">
        <v>54</v>
      </c>
      <c r="J4" s="5" t="b">
        <f t="shared" ref="J4:J18" si="1">EXACT(H4,I4)</f>
        <v>1</v>
      </c>
      <c r="K4" s="3" t="s">
        <v>55</v>
      </c>
      <c r="L4" s="40" t="s">
        <v>55</v>
      </c>
      <c r="M4" s="5"/>
      <c r="N4" s="3" t="s">
        <v>53</v>
      </c>
      <c r="O4" s="40" t="s">
        <v>53</v>
      </c>
      <c r="P4" s="5" t="b">
        <f t="shared" ref="P4:P18" si="2">EXACT(N4,O4)</f>
        <v>1</v>
      </c>
      <c r="Q4" s="3" t="s">
        <v>56</v>
      </c>
      <c r="R4" s="40" t="s">
        <v>56</v>
      </c>
      <c r="S4" s="5"/>
      <c r="T4" s="3" t="s">
        <v>19</v>
      </c>
      <c r="U4" s="40" t="s">
        <v>19</v>
      </c>
      <c r="V4" s="5" t="b">
        <f t="shared" ref="V4:V18" si="3">EXACT(T4,U4)</f>
        <v>1</v>
      </c>
      <c r="W4" s="3" t="s">
        <v>57</v>
      </c>
      <c r="X4" s="40" t="s">
        <v>57</v>
      </c>
      <c r="Y4" s="5"/>
      <c r="Z4" s="3" t="s">
        <v>54</v>
      </c>
      <c r="AA4" s="40" t="s">
        <v>54</v>
      </c>
      <c r="AB4" s="5" t="b">
        <f t="shared" ref="AB4:AB18" si="4">EXACT(Z4,AA4)</f>
        <v>1</v>
      </c>
      <c r="AC4" s="3" t="s">
        <v>58</v>
      </c>
      <c r="AD4" s="40" t="s">
        <v>58</v>
      </c>
      <c r="AE4" s="5"/>
      <c r="AF4" s="3" t="s">
        <v>53</v>
      </c>
      <c r="AG4" s="40" t="s">
        <v>53</v>
      </c>
      <c r="AH4" s="5" t="b">
        <f t="shared" ref="AH4:AH18" si="5">EXACT(AF4,AG4)</f>
        <v>1</v>
      </c>
      <c r="AI4" s="3" t="s">
        <v>59</v>
      </c>
      <c r="AJ4" s="40" t="s">
        <v>75</v>
      </c>
      <c r="AK4" s="5"/>
      <c r="AL4" s="3" t="s">
        <v>19</v>
      </c>
      <c r="AM4" s="40" t="s">
        <v>19</v>
      </c>
      <c r="AN4" s="5" t="b">
        <f t="shared" ref="AN4:AN18" si="6">EXACT(AL4,AM4)</f>
        <v>1</v>
      </c>
      <c r="AO4" s="3" t="s">
        <v>57</v>
      </c>
      <c r="AP4" s="40" t="s">
        <v>57</v>
      </c>
      <c r="AQ4" s="5"/>
      <c r="AR4" s="3" t="s">
        <v>54</v>
      </c>
      <c r="AT4" s="5" t="b">
        <f t="shared" ref="AT4:AT18" si="7">EXACT(AR4,AS4)</f>
        <v>0</v>
      </c>
      <c r="AU4" s="3" t="s">
        <v>60</v>
      </c>
      <c r="AV4" s="40" t="s">
        <v>68</v>
      </c>
      <c r="AW4" s="5"/>
      <c r="AX4" s="7">
        <f t="shared" ref="AX4:AX18" si="8">COUNTIF(B4:AW4,TRUE)</f>
        <v>7</v>
      </c>
      <c r="AZ4" s="2"/>
      <c r="BA4" s="2"/>
      <c r="BB4" s="2"/>
      <c r="BC4" s="2"/>
      <c r="BD4" s="2"/>
      <c r="BE4" s="2"/>
      <c r="BF4" s="27" t="s">
        <v>42</v>
      </c>
      <c r="BG4" s="27" t="s">
        <v>37</v>
      </c>
      <c r="BH4" s="27">
        <v>0</v>
      </c>
      <c r="BI4" s="27">
        <v>15</v>
      </c>
      <c r="BJ4" s="27">
        <v>0</v>
      </c>
      <c r="BK4" s="27">
        <v>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x14ac:dyDescent="0.25">
      <c r="A5" s="2">
        <v>2</v>
      </c>
      <c r="B5" s="3" t="s">
        <v>53</v>
      </c>
      <c r="C5" s="40" t="s">
        <v>53</v>
      </c>
      <c r="D5" s="5" t="b">
        <f t="shared" si="0"/>
        <v>1</v>
      </c>
      <c r="E5" s="3" t="s">
        <v>52</v>
      </c>
      <c r="F5" s="40" t="s">
        <v>52</v>
      </c>
      <c r="G5" s="5"/>
      <c r="H5" s="3" t="s">
        <v>54</v>
      </c>
      <c r="I5" s="40" t="s">
        <v>54</v>
      </c>
      <c r="J5" s="5" t="b">
        <f t="shared" si="1"/>
        <v>1</v>
      </c>
      <c r="K5" s="3" t="s">
        <v>55</v>
      </c>
      <c r="L5" s="40" t="s">
        <v>55</v>
      </c>
      <c r="M5" s="5"/>
      <c r="N5" s="3" t="s">
        <v>53</v>
      </c>
      <c r="P5" s="5" t="b">
        <f t="shared" si="2"/>
        <v>0</v>
      </c>
      <c r="Q5" s="3" t="s">
        <v>56</v>
      </c>
      <c r="R5" s="40" t="s">
        <v>68</v>
      </c>
      <c r="S5" s="5"/>
      <c r="T5" s="3" t="s">
        <v>19</v>
      </c>
      <c r="U5" s="40" t="s">
        <v>19</v>
      </c>
      <c r="V5" s="5" t="b">
        <f t="shared" si="3"/>
        <v>1</v>
      </c>
      <c r="W5" s="3" t="s">
        <v>57</v>
      </c>
      <c r="X5" s="40" t="s">
        <v>57</v>
      </c>
      <c r="Y5" s="5"/>
      <c r="Z5" s="3" t="s">
        <v>54</v>
      </c>
      <c r="AA5" s="40" t="s">
        <v>54</v>
      </c>
      <c r="AB5" s="5" t="b">
        <f t="shared" si="4"/>
        <v>1</v>
      </c>
      <c r="AC5" s="3" t="s">
        <v>58</v>
      </c>
      <c r="AD5" s="40" t="s">
        <v>58</v>
      </c>
      <c r="AE5" s="5"/>
      <c r="AF5" s="3" t="s">
        <v>53</v>
      </c>
      <c r="AG5" s="40" t="s">
        <v>54</v>
      </c>
      <c r="AH5" s="5" t="b">
        <f t="shared" si="5"/>
        <v>0</v>
      </c>
      <c r="AI5" s="3" t="s">
        <v>59</v>
      </c>
      <c r="AJ5" s="40" t="s">
        <v>60</v>
      </c>
      <c r="AK5" s="5"/>
      <c r="AL5" s="3" t="s">
        <v>19</v>
      </c>
      <c r="AM5" s="40" t="s">
        <v>19</v>
      </c>
      <c r="AN5" s="5" t="b">
        <f t="shared" si="6"/>
        <v>1</v>
      </c>
      <c r="AO5" s="3" t="s">
        <v>57</v>
      </c>
      <c r="AP5" s="40" t="s">
        <v>57</v>
      </c>
      <c r="AQ5" s="5"/>
      <c r="AR5" s="3" t="s">
        <v>54</v>
      </c>
      <c r="AS5" s="40" t="s">
        <v>54</v>
      </c>
      <c r="AT5" s="5" t="b">
        <f t="shared" si="7"/>
        <v>1</v>
      </c>
      <c r="AU5" s="3" t="s">
        <v>60</v>
      </c>
      <c r="AV5" s="40" t="s">
        <v>60</v>
      </c>
      <c r="AW5" s="5"/>
      <c r="AX5" s="7">
        <f t="shared" si="8"/>
        <v>6</v>
      </c>
      <c r="AZ5" s="2"/>
      <c r="BA5" s="2"/>
      <c r="BB5" s="2"/>
      <c r="BC5" s="2"/>
      <c r="BD5" s="2"/>
      <c r="BE5" s="2"/>
      <c r="BF5" s="21" t="s">
        <v>43</v>
      </c>
      <c r="BG5" s="21" t="s">
        <v>50</v>
      </c>
      <c r="BH5" s="21">
        <v>14</v>
      </c>
      <c r="BI5" s="21">
        <v>1</v>
      </c>
      <c r="BJ5" s="21">
        <v>0</v>
      </c>
      <c r="BK5" s="21">
        <v>0</v>
      </c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x14ac:dyDescent="0.25">
      <c r="A6" s="2">
        <v>3</v>
      </c>
      <c r="B6" s="3" t="s">
        <v>53</v>
      </c>
      <c r="C6" s="40" t="s">
        <v>53</v>
      </c>
      <c r="D6" s="5" t="b">
        <f t="shared" si="0"/>
        <v>1</v>
      </c>
      <c r="E6" s="3" t="s">
        <v>52</v>
      </c>
      <c r="F6" s="40" t="s">
        <v>52</v>
      </c>
      <c r="G6" s="5"/>
      <c r="H6" s="3" t="s">
        <v>54</v>
      </c>
      <c r="I6" s="40" t="s">
        <v>54</v>
      </c>
      <c r="J6" s="5" t="b">
        <f t="shared" si="1"/>
        <v>1</v>
      </c>
      <c r="K6" s="3" t="s">
        <v>55</v>
      </c>
      <c r="L6" s="40" t="s">
        <v>55</v>
      </c>
      <c r="M6" s="5"/>
      <c r="N6" s="3" t="s">
        <v>53</v>
      </c>
      <c r="O6" s="40" t="s">
        <v>53</v>
      </c>
      <c r="P6" s="5" t="b">
        <f t="shared" si="2"/>
        <v>1</v>
      </c>
      <c r="Q6" s="3" t="s">
        <v>56</v>
      </c>
      <c r="R6" s="40" t="s">
        <v>56</v>
      </c>
      <c r="S6" s="5"/>
      <c r="T6" s="3" t="s">
        <v>19</v>
      </c>
      <c r="U6" s="40" t="s">
        <v>19</v>
      </c>
      <c r="V6" s="5" t="b">
        <f t="shared" si="3"/>
        <v>1</v>
      </c>
      <c r="W6" s="3" t="s">
        <v>57</v>
      </c>
      <c r="X6" s="40" t="s">
        <v>57</v>
      </c>
      <c r="Y6" s="5"/>
      <c r="Z6" s="3" t="s">
        <v>54</v>
      </c>
      <c r="AA6" s="40" t="s">
        <v>54</v>
      </c>
      <c r="AB6" s="5" t="b">
        <f t="shared" si="4"/>
        <v>1</v>
      </c>
      <c r="AC6" s="3" t="s">
        <v>58</v>
      </c>
      <c r="AD6" s="40" t="s">
        <v>58</v>
      </c>
      <c r="AE6" s="5"/>
      <c r="AF6" s="3" t="s">
        <v>53</v>
      </c>
      <c r="AG6" s="40" t="s">
        <v>53</v>
      </c>
      <c r="AH6" s="5" t="b">
        <f t="shared" si="5"/>
        <v>1</v>
      </c>
      <c r="AI6" s="3" t="s">
        <v>59</v>
      </c>
      <c r="AJ6" s="40" t="s">
        <v>59</v>
      </c>
      <c r="AK6" s="5"/>
      <c r="AL6" s="3" t="s">
        <v>19</v>
      </c>
      <c r="AM6" s="40" t="s">
        <v>19</v>
      </c>
      <c r="AN6" s="5" t="b">
        <f t="shared" si="6"/>
        <v>1</v>
      </c>
      <c r="AO6" s="3" t="s">
        <v>57</v>
      </c>
      <c r="AP6" s="40" t="s">
        <v>57</v>
      </c>
      <c r="AQ6" s="5"/>
      <c r="AR6" s="3" t="s">
        <v>54</v>
      </c>
      <c r="AS6" s="40" t="s">
        <v>54</v>
      </c>
      <c r="AT6" s="5" t="b">
        <f t="shared" si="7"/>
        <v>1</v>
      </c>
      <c r="AU6" s="3" t="s">
        <v>60</v>
      </c>
      <c r="AV6" s="40" t="s">
        <v>60</v>
      </c>
      <c r="AW6" s="5"/>
      <c r="AX6" s="7">
        <f t="shared" si="8"/>
        <v>8</v>
      </c>
      <c r="AZ6" s="2"/>
      <c r="BA6" s="2"/>
      <c r="BB6" s="2"/>
      <c r="BC6" s="2"/>
      <c r="BD6" s="2"/>
      <c r="BE6" s="2"/>
      <c r="BF6" s="27" t="s">
        <v>44</v>
      </c>
      <c r="BG6" s="27" t="s">
        <v>37</v>
      </c>
      <c r="BH6" s="27">
        <v>0</v>
      </c>
      <c r="BI6" s="27">
        <v>12</v>
      </c>
      <c r="BJ6" s="27">
        <v>1</v>
      </c>
      <c r="BK6" s="27">
        <v>1</v>
      </c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5">
      <c r="A7" s="2">
        <v>4</v>
      </c>
      <c r="B7" s="3" t="s">
        <v>53</v>
      </c>
      <c r="C7" s="40" t="s">
        <v>53</v>
      </c>
      <c r="D7" s="5" t="b">
        <f t="shared" si="0"/>
        <v>1</v>
      </c>
      <c r="E7" s="3" t="s">
        <v>52</v>
      </c>
      <c r="F7" s="40" t="s">
        <v>52</v>
      </c>
      <c r="G7" s="5"/>
      <c r="H7" s="3" t="s">
        <v>54</v>
      </c>
      <c r="I7" s="40" t="s">
        <v>54</v>
      </c>
      <c r="J7" s="5" t="b">
        <f t="shared" si="1"/>
        <v>1</v>
      </c>
      <c r="K7" s="3" t="s">
        <v>55</v>
      </c>
      <c r="L7" s="40" t="s">
        <v>55</v>
      </c>
      <c r="M7" s="5"/>
      <c r="N7" s="3" t="s">
        <v>53</v>
      </c>
      <c r="O7" s="40" t="s">
        <v>53</v>
      </c>
      <c r="P7" s="5" t="b">
        <f t="shared" si="2"/>
        <v>1</v>
      </c>
      <c r="Q7" s="3" t="s">
        <v>56</v>
      </c>
      <c r="R7" s="40" t="s">
        <v>56</v>
      </c>
      <c r="S7" s="5"/>
      <c r="T7" s="3" t="s">
        <v>19</v>
      </c>
      <c r="U7" s="40" t="s">
        <v>19</v>
      </c>
      <c r="V7" s="5" t="b">
        <f t="shared" si="3"/>
        <v>1</v>
      </c>
      <c r="W7" s="3" t="s">
        <v>57</v>
      </c>
      <c r="X7" s="40" t="s">
        <v>57</v>
      </c>
      <c r="Y7" s="5"/>
      <c r="Z7" s="3" t="s">
        <v>54</v>
      </c>
      <c r="AA7" s="40" t="s">
        <v>54</v>
      </c>
      <c r="AB7" s="5" t="b">
        <f t="shared" si="4"/>
        <v>1</v>
      </c>
      <c r="AC7" s="3" t="s">
        <v>58</v>
      </c>
      <c r="AD7" s="40" t="s">
        <v>58</v>
      </c>
      <c r="AE7" s="5"/>
      <c r="AF7" s="3" t="s">
        <v>53</v>
      </c>
      <c r="AG7" s="40" t="s">
        <v>53</v>
      </c>
      <c r="AH7" s="5" t="b">
        <f t="shared" si="5"/>
        <v>1</v>
      </c>
      <c r="AI7" s="3" t="s">
        <v>59</v>
      </c>
      <c r="AJ7" s="40" t="s">
        <v>59</v>
      </c>
      <c r="AK7" s="5"/>
      <c r="AL7" s="3" t="s">
        <v>19</v>
      </c>
      <c r="AM7" s="40" t="s">
        <v>19</v>
      </c>
      <c r="AN7" s="5" t="b">
        <f t="shared" si="6"/>
        <v>1</v>
      </c>
      <c r="AO7" s="3" t="s">
        <v>57</v>
      </c>
      <c r="AP7" s="40" t="s">
        <v>57</v>
      </c>
      <c r="AQ7" s="5"/>
      <c r="AR7" s="3" t="s">
        <v>54</v>
      </c>
      <c r="AS7" s="40" t="s">
        <v>54</v>
      </c>
      <c r="AT7" s="5" t="b">
        <f t="shared" si="7"/>
        <v>1</v>
      </c>
      <c r="AU7" s="3" t="s">
        <v>60</v>
      </c>
      <c r="AV7" s="40" t="s">
        <v>60</v>
      </c>
      <c r="AW7" s="5"/>
      <c r="AX7" s="7">
        <f t="shared" si="8"/>
        <v>8</v>
      </c>
      <c r="AZ7" s="2"/>
      <c r="BA7" s="2"/>
      <c r="BB7" s="2"/>
      <c r="BC7" s="2"/>
      <c r="BD7" s="2"/>
      <c r="BE7" s="2"/>
      <c r="BF7" s="2" t="s">
        <v>45</v>
      </c>
      <c r="BG7" s="2" t="s">
        <v>38</v>
      </c>
      <c r="BH7" s="2">
        <v>0</v>
      </c>
      <c r="BI7" s="2">
        <v>0</v>
      </c>
      <c r="BJ7" s="2">
        <v>15</v>
      </c>
      <c r="BK7" s="2">
        <v>0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x14ac:dyDescent="0.25">
      <c r="A8" s="2">
        <v>5</v>
      </c>
      <c r="B8" s="3" t="s">
        <v>53</v>
      </c>
      <c r="C8" s="40" t="s">
        <v>53</v>
      </c>
      <c r="D8" s="5" t="b">
        <f t="shared" si="0"/>
        <v>1</v>
      </c>
      <c r="E8" s="3" t="s">
        <v>52</v>
      </c>
      <c r="F8" s="40" t="s">
        <v>52</v>
      </c>
      <c r="G8" s="5"/>
      <c r="H8" s="3" t="s">
        <v>54</v>
      </c>
      <c r="I8" s="40" t="s">
        <v>54</v>
      </c>
      <c r="J8" s="5" t="b">
        <f t="shared" si="1"/>
        <v>1</v>
      </c>
      <c r="K8" s="3" t="s">
        <v>55</v>
      </c>
      <c r="L8" s="40" t="s">
        <v>55</v>
      </c>
      <c r="M8" s="5"/>
      <c r="N8" s="3" t="s">
        <v>53</v>
      </c>
      <c r="O8" s="40" t="s">
        <v>53</v>
      </c>
      <c r="P8" s="5" t="b">
        <f t="shared" si="2"/>
        <v>1</v>
      </c>
      <c r="Q8" s="3" t="s">
        <v>56</v>
      </c>
      <c r="R8" s="40" t="s">
        <v>56</v>
      </c>
      <c r="S8" s="5"/>
      <c r="T8" s="3" t="s">
        <v>19</v>
      </c>
      <c r="U8" s="40" t="s">
        <v>19</v>
      </c>
      <c r="V8" s="5" t="b">
        <f t="shared" si="3"/>
        <v>1</v>
      </c>
      <c r="W8" s="3" t="s">
        <v>57</v>
      </c>
      <c r="X8" s="40" t="s">
        <v>57</v>
      </c>
      <c r="Y8" s="5"/>
      <c r="Z8" s="3" t="s">
        <v>54</v>
      </c>
      <c r="AA8" s="40" t="s">
        <v>54</v>
      </c>
      <c r="AB8" s="5" t="b">
        <f t="shared" si="4"/>
        <v>1</v>
      </c>
      <c r="AC8" s="3" t="s">
        <v>58</v>
      </c>
      <c r="AD8" s="40" t="s">
        <v>58</v>
      </c>
      <c r="AE8" s="5"/>
      <c r="AF8" s="3" t="s">
        <v>53</v>
      </c>
      <c r="AG8" s="40" t="s">
        <v>53</v>
      </c>
      <c r="AH8" s="5" t="b">
        <f t="shared" si="5"/>
        <v>1</v>
      </c>
      <c r="AI8" s="3" t="s">
        <v>59</v>
      </c>
      <c r="AJ8" s="40" t="s">
        <v>69</v>
      </c>
      <c r="AK8" s="5"/>
      <c r="AL8" s="3" t="s">
        <v>19</v>
      </c>
      <c r="AM8" s="40" t="s">
        <v>19</v>
      </c>
      <c r="AN8" s="5" t="b">
        <f t="shared" si="6"/>
        <v>1</v>
      </c>
      <c r="AO8" s="3" t="s">
        <v>57</v>
      </c>
      <c r="AP8" s="40" t="s">
        <v>57</v>
      </c>
      <c r="AQ8" s="5"/>
      <c r="AR8" s="3" t="s">
        <v>54</v>
      </c>
      <c r="AS8" s="40" t="s">
        <v>54</v>
      </c>
      <c r="AT8" s="5" t="b">
        <f t="shared" si="7"/>
        <v>1</v>
      </c>
      <c r="AU8" s="3" t="s">
        <v>60</v>
      </c>
      <c r="AV8" s="40" t="s">
        <v>60</v>
      </c>
      <c r="AW8" s="5"/>
      <c r="AX8" s="7">
        <f t="shared" si="8"/>
        <v>8</v>
      </c>
      <c r="AZ8" s="2"/>
      <c r="BA8" s="2"/>
      <c r="BB8" s="2"/>
      <c r="BC8" s="2"/>
      <c r="BD8" s="2"/>
      <c r="BE8" s="2"/>
      <c r="BF8" s="21" t="s">
        <v>46</v>
      </c>
      <c r="BG8" s="21" t="s">
        <v>50</v>
      </c>
      <c r="BH8" s="21">
        <v>14</v>
      </c>
      <c r="BI8" s="21">
        <v>0</v>
      </c>
      <c r="BJ8" s="21">
        <v>0</v>
      </c>
      <c r="BK8" s="21">
        <v>0</v>
      </c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x14ac:dyDescent="0.25">
      <c r="A9" s="2">
        <v>6</v>
      </c>
      <c r="B9" s="3" t="s">
        <v>53</v>
      </c>
      <c r="C9" s="40" t="s">
        <v>53</v>
      </c>
      <c r="D9" s="5" t="b">
        <f t="shared" si="0"/>
        <v>1</v>
      </c>
      <c r="E9" s="3" t="s">
        <v>52</v>
      </c>
      <c r="F9" s="40" t="s">
        <v>70</v>
      </c>
      <c r="G9" s="5"/>
      <c r="H9" s="3" t="s">
        <v>54</v>
      </c>
      <c r="I9" s="40" t="s">
        <v>54</v>
      </c>
      <c r="J9" s="5" t="b">
        <f t="shared" si="1"/>
        <v>1</v>
      </c>
      <c r="K9" s="3" t="s">
        <v>55</v>
      </c>
      <c r="L9" s="40" t="s">
        <v>55</v>
      </c>
      <c r="M9" s="5"/>
      <c r="N9" s="3" t="s">
        <v>53</v>
      </c>
      <c r="O9" s="40" t="s">
        <v>71</v>
      </c>
      <c r="P9" s="5" t="b">
        <f t="shared" si="2"/>
        <v>0</v>
      </c>
      <c r="Q9" s="3" t="s">
        <v>56</v>
      </c>
      <c r="R9" s="40" t="s">
        <v>68</v>
      </c>
      <c r="S9" s="5"/>
      <c r="T9" s="3" t="s">
        <v>19</v>
      </c>
      <c r="U9" s="40" t="s">
        <v>19</v>
      </c>
      <c r="V9" s="5" t="b">
        <f t="shared" si="3"/>
        <v>1</v>
      </c>
      <c r="W9" s="3" t="s">
        <v>57</v>
      </c>
      <c r="X9" s="40" t="s">
        <v>57</v>
      </c>
      <c r="Y9" s="5"/>
      <c r="Z9" s="3" t="s">
        <v>54</v>
      </c>
      <c r="AA9" s="40" t="s">
        <v>54</v>
      </c>
      <c r="AB9" s="5" t="b">
        <f t="shared" si="4"/>
        <v>1</v>
      </c>
      <c r="AC9" s="3" t="s">
        <v>58</v>
      </c>
      <c r="AD9" s="40" t="s">
        <v>58</v>
      </c>
      <c r="AE9" s="5"/>
      <c r="AF9" s="3" t="s">
        <v>53</v>
      </c>
      <c r="AG9" s="40" t="s">
        <v>53</v>
      </c>
      <c r="AH9" s="5" t="b">
        <f t="shared" si="5"/>
        <v>1</v>
      </c>
      <c r="AI9" s="3" t="s">
        <v>59</v>
      </c>
      <c r="AJ9" s="40" t="s">
        <v>59</v>
      </c>
      <c r="AK9" s="5"/>
      <c r="AL9" s="3" t="s">
        <v>19</v>
      </c>
      <c r="AM9" s="40" t="s">
        <v>19</v>
      </c>
      <c r="AN9" s="5" t="b">
        <f t="shared" si="6"/>
        <v>1</v>
      </c>
      <c r="AO9" s="3" t="s">
        <v>57</v>
      </c>
      <c r="AP9" s="40" t="s">
        <v>57</v>
      </c>
      <c r="AQ9" s="5"/>
      <c r="AR9" s="3" t="s">
        <v>54</v>
      </c>
      <c r="AS9" s="40" t="s">
        <v>54</v>
      </c>
      <c r="AT9" s="5" t="b">
        <f t="shared" si="7"/>
        <v>1</v>
      </c>
      <c r="AU9" s="3" t="s">
        <v>60</v>
      </c>
      <c r="AV9" s="40" t="s">
        <v>60</v>
      </c>
      <c r="AW9" s="5"/>
      <c r="AX9" s="7">
        <f t="shared" si="8"/>
        <v>7</v>
      </c>
      <c r="AZ9" s="2"/>
      <c r="BA9" s="2"/>
      <c r="BB9" s="2"/>
      <c r="BC9" s="2"/>
      <c r="BD9" s="2"/>
      <c r="BE9" s="2"/>
      <c r="BF9" s="27" t="s">
        <v>47</v>
      </c>
      <c r="BG9" s="27" t="s">
        <v>37</v>
      </c>
      <c r="BH9" s="27">
        <v>1</v>
      </c>
      <c r="BI9" s="27">
        <v>14</v>
      </c>
      <c r="BJ9" s="27">
        <v>0</v>
      </c>
      <c r="BK9" s="27">
        <v>0</v>
      </c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x14ac:dyDescent="0.25">
      <c r="A10" s="2">
        <v>7</v>
      </c>
      <c r="B10" s="3" t="s">
        <v>53</v>
      </c>
      <c r="C10" s="40" t="s">
        <v>53</v>
      </c>
      <c r="D10" s="5" t="b">
        <f t="shared" si="0"/>
        <v>1</v>
      </c>
      <c r="E10" s="3" t="s">
        <v>52</v>
      </c>
      <c r="F10" s="40" t="s">
        <v>52</v>
      </c>
      <c r="G10" s="5"/>
      <c r="H10" s="3" t="s">
        <v>54</v>
      </c>
      <c r="I10" s="40" t="s">
        <v>54</v>
      </c>
      <c r="J10" s="5" t="b">
        <f t="shared" si="1"/>
        <v>1</v>
      </c>
      <c r="K10" s="3" t="s">
        <v>55</v>
      </c>
      <c r="L10" s="40" t="s">
        <v>55</v>
      </c>
      <c r="M10" s="5"/>
      <c r="N10" s="3" t="s">
        <v>53</v>
      </c>
      <c r="O10" s="40" t="s">
        <v>53</v>
      </c>
      <c r="P10" s="5" t="b">
        <f t="shared" si="2"/>
        <v>1</v>
      </c>
      <c r="Q10" s="3" t="s">
        <v>56</v>
      </c>
      <c r="R10" s="40" t="s">
        <v>56</v>
      </c>
      <c r="S10" s="5"/>
      <c r="T10" s="3" t="s">
        <v>19</v>
      </c>
      <c r="U10" s="40" t="s">
        <v>19</v>
      </c>
      <c r="V10" s="5" t="b">
        <f t="shared" si="3"/>
        <v>1</v>
      </c>
      <c r="W10" s="3" t="s">
        <v>57</v>
      </c>
      <c r="X10" s="40" t="s">
        <v>57</v>
      </c>
      <c r="Y10" s="5"/>
      <c r="Z10" s="3" t="s">
        <v>54</v>
      </c>
      <c r="AA10" s="40" t="s">
        <v>54</v>
      </c>
      <c r="AB10" s="5" t="b">
        <f t="shared" si="4"/>
        <v>1</v>
      </c>
      <c r="AC10" s="3" t="s">
        <v>58</v>
      </c>
      <c r="AD10" s="40" t="s">
        <v>58</v>
      </c>
      <c r="AE10" s="5"/>
      <c r="AF10" s="3" t="s">
        <v>53</v>
      </c>
      <c r="AG10" s="40" t="s">
        <v>53</v>
      </c>
      <c r="AH10" s="5" t="b">
        <f t="shared" si="5"/>
        <v>1</v>
      </c>
      <c r="AI10" s="3" t="s">
        <v>59</v>
      </c>
      <c r="AJ10" s="40" t="s">
        <v>59</v>
      </c>
      <c r="AK10" s="5"/>
      <c r="AL10" s="3" t="s">
        <v>19</v>
      </c>
      <c r="AM10" s="40" t="s">
        <v>53</v>
      </c>
      <c r="AN10" s="5" t="b">
        <f t="shared" si="6"/>
        <v>0</v>
      </c>
      <c r="AO10" s="3" t="s">
        <v>57</v>
      </c>
      <c r="AP10" s="40" t="s">
        <v>68</v>
      </c>
      <c r="AQ10" s="5"/>
      <c r="AR10" s="3" t="s">
        <v>54</v>
      </c>
      <c r="AS10" s="40" t="s">
        <v>54</v>
      </c>
      <c r="AT10" s="5" t="b">
        <f t="shared" si="7"/>
        <v>1</v>
      </c>
      <c r="AU10" s="3" t="s">
        <v>60</v>
      </c>
      <c r="AV10" s="40" t="s">
        <v>60</v>
      </c>
      <c r="AW10" s="5"/>
      <c r="AX10" s="7">
        <f t="shared" si="8"/>
        <v>7</v>
      </c>
      <c r="AZ10" s="2"/>
      <c r="BA10" s="2"/>
      <c r="BB10" s="2"/>
      <c r="BC10" s="2"/>
      <c r="BD10" s="2"/>
      <c r="BE10" s="2"/>
      <c r="BF10" s="2" t="s">
        <v>48</v>
      </c>
      <c r="BG10" s="2" t="s">
        <v>38</v>
      </c>
      <c r="BH10" s="2">
        <v>0</v>
      </c>
      <c r="BI10" s="2">
        <v>1</v>
      </c>
      <c r="BJ10" s="2">
        <v>14</v>
      </c>
      <c r="BK10" s="2">
        <v>0</v>
      </c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x14ac:dyDescent="0.25">
      <c r="A11" s="2">
        <v>8</v>
      </c>
      <c r="B11" s="3" t="s">
        <v>53</v>
      </c>
      <c r="C11" s="40" t="s">
        <v>53</v>
      </c>
      <c r="D11" s="5" t="b">
        <f t="shared" si="0"/>
        <v>1</v>
      </c>
      <c r="E11" s="3" t="s">
        <v>52</v>
      </c>
      <c r="F11" s="40" t="s">
        <v>52</v>
      </c>
      <c r="G11" s="5"/>
      <c r="H11" s="3" t="s">
        <v>54</v>
      </c>
      <c r="I11" s="40" t="s">
        <v>54</v>
      </c>
      <c r="J11" s="5" t="b">
        <f t="shared" si="1"/>
        <v>1</v>
      </c>
      <c r="K11" s="3" t="s">
        <v>55</v>
      </c>
      <c r="L11" s="40" t="s">
        <v>55</v>
      </c>
      <c r="M11" s="5"/>
      <c r="N11" s="3" t="s">
        <v>53</v>
      </c>
      <c r="O11" s="40" t="s">
        <v>53</v>
      </c>
      <c r="P11" s="5" t="b">
        <f t="shared" si="2"/>
        <v>1</v>
      </c>
      <c r="Q11" s="3" t="s">
        <v>56</v>
      </c>
      <c r="R11" s="40" t="s">
        <v>56</v>
      </c>
      <c r="S11" s="5"/>
      <c r="T11" s="3" t="s">
        <v>19</v>
      </c>
      <c r="U11" s="40" t="s">
        <v>19</v>
      </c>
      <c r="V11" s="5" t="b">
        <f t="shared" si="3"/>
        <v>1</v>
      </c>
      <c r="W11" s="3" t="s">
        <v>57</v>
      </c>
      <c r="X11" s="40" t="s">
        <v>57</v>
      </c>
      <c r="Y11" s="5"/>
      <c r="Z11" s="3" t="s">
        <v>54</v>
      </c>
      <c r="AA11" s="40" t="s">
        <v>54</v>
      </c>
      <c r="AB11" s="5" t="b">
        <f t="shared" si="4"/>
        <v>1</v>
      </c>
      <c r="AC11" s="3" t="s">
        <v>58</v>
      </c>
      <c r="AD11" s="40" t="s">
        <v>58</v>
      </c>
      <c r="AE11" s="5"/>
      <c r="AF11" s="3" t="s">
        <v>53</v>
      </c>
      <c r="AG11" s="40" t="s">
        <v>53</v>
      </c>
      <c r="AH11" s="5" t="b">
        <f t="shared" si="5"/>
        <v>1</v>
      </c>
      <c r="AI11" s="3" t="s">
        <v>59</v>
      </c>
      <c r="AJ11" s="40" t="s">
        <v>72</v>
      </c>
      <c r="AK11" s="5"/>
      <c r="AL11" s="3" t="s">
        <v>19</v>
      </c>
      <c r="AM11" s="40" t="s">
        <v>19</v>
      </c>
      <c r="AN11" s="5" t="b">
        <f t="shared" si="6"/>
        <v>1</v>
      </c>
      <c r="AO11" s="3" t="s">
        <v>57</v>
      </c>
      <c r="AP11" s="40" t="s">
        <v>57</v>
      </c>
      <c r="AQ11" s="5"/>
      <c r="AR11" s="3" t="s">
        <v>54</v>
      </c>
      <c r="AS11" s="40" t="s">
        <v>54</v>
      </c>
      <c r="AT11" s="5" t="b">
        <f t="shared" si="7"/>
        <v>1</v>
      </c>
      <c r="AU11" s="3" t="s">
        <v>60</v>
      </c>
      <c r="AV11" s="40" t="s">
        <v>60</v>
      </c>
      <c r="AW11" s="5"/>
      <c r="AX11" s="7">
        <f t="shared" si="8"/>
        <v>8</v>
      </c>
      <c r="AZ11" s="2"/>
      <c r="BA11" s="2"/>
      <c r="BB11" s="2"/>
      <c r="BC11" s="2"/>
      <c r="BD11" s="2"/>
      <c r="BE11" s="2"/>
      <c r="BF11" s="21" t="s">
        <v>49</v>
      </c>
      <c r="BG11" s="21" t="s">
        <v>50</v>
      </c>
      <c r="BH11" s="21">
        <v>13</v>
      </c>
      <c r="BI11" s="21">
        <v>1</v>
      </c>
      <c r="BJ11" s="21">
        <v>0</v>
      </c>
      <c r="BK11" s="21">
        <v>0</v>
      </c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x14ac:dyDescent="0.25">
      <c r="A12" s="2">
        <v>9</v>
      </c>
      <c r="B12" s="3" t="s">
        <v>53</v>
      </c>
      <c r="C12" s="40" t="s">
        <v>53</v>
      </c>
      <c r="D12" s="5" t="b">
        <f t="shared" si="0"/>
        <v>1</v>
      </c>
      <c r="E12" s="3" t="s">
        <v>52</v>
      </c>
      <c r="F12" s="40" t="s">
        <v>52</v>
      </c>
      <c r="G12" s="5"/>
      <c r="H12" s="3" t="s">
        <v>54</v>
      </c>
      <c r="I12" s="40" t="s">
        <v>54</v>
      </c>
      <c r="J12" s="5" t="b">
        <f t="shared" si="1"/>
        <v>1</v>
      </c>
      <c r="K12" s="3" t="s">
        <v>55</v>
      </c>
      <c r="L12" s="40" t="s">
        <v>55</v>
      </c>
      <c r="M12" s="5"/>
      <c r="N12" s="3" t="s">
        <v>53</v>
      </c>
      <c r="O12" s="40" t="s">
        <v>53</v>
      </c>
      <c r="P12" s="5" t="b">
        <f t="shared" si="2"/>
        <v>1</v>
      </c>
      <c r="Q12" s="3" t="s">
        <v>56</v>
      </c>
      <c r="R12" s="40" t="s">
        <v>56</v>
      </c>
      <c r="S12" s="5"/>
      <c r="T12" s="3" t="s">
        <v>19</v>
      </c>
      <c r="U12" s="40" t="s">
        <v>19</v>
      </c>
      <c r="V12" s="5" t="b">
        <f t="shared" si="3"/>
        <v>1</v>
      </c>
      <c r="W12" s="3" t="s">
        <v>57</v>
      </c>
      <c r="X12" s="40" t="s">
        <v>57</v>
      </c>
      <c r="Y12" s="5"/>
      <c r="Z12" s="3" t="s">
        <v>54</v>
      </c>
      <c r="AA12" s="40" t="s">
        <v>54</v>
      </c>
      <c r="AB12" s="5" t="b">
        <f t="shared" si="4"/>
        <v>1</v>
      </c>
      <c r="AC12" s="3" t="s">
        <v>58</v>
      </c>
      <c r="AD12" s="40" t="s">
        <v>58</v>
      </c>
      <c r="AE12" s="5"/>
      <c r="AF12" s="3" t="s">
        <v>53</v>
      </c>
      <c r="AG12" s="40" t="s">
        <v>53</v>
      </c>
      <c r="AH12" s="5" t="b">
        <f t="shared" si="5"/>
        <v>1</v>
      </c>
      <c r="AI12" s="3" t="s">
        <v>59</v>
      </c>
      <c r="AJ12" s="40" t="s">
        <v>59</v>
      </c>
      <c r="AK12" s="5"/>
      <c r="AL12" s="3" t="s">
        <v>19</v>
      </c>
      <c r="AM12" s="40" t="s">
        <v>19</v>
      </c>
      <c r="AN12" s="5" t="b">
        <f t="shared" si="6"/>
        <v>1</v>
      </c>
      <c r="AO12" s="3" t="s">
        <v>57</v>
      </c>
      <c r="AP12" s="40" t="s">
        <v>57</v>
      </c>
      <c r="AQ12" s="5"/>
      <c r="AR12" s="3" t="s">
        <v>54</v>
      </c>
      <c r="AS12" s="40" t="s">
        <v>54</v>
      </c>
      <c r="AT12" s="5" t="b">
        <f t="shared" si="7"/>
        <v>1</v>
      </c>
      <c r="AU12" s="3" t="s">
        <v>60</v>
      </c>
      <c r="AV12" s="40" t="s">
        <v>60</v>
      </c>
      <c r="AW12" s="5"/>
      <c r="AX12" s="7">
        <f t="shared" si="8"/>
        <v>8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x14ac:dyDescent="0.25">
      <c r="A13" s="2">
        <v>10</v>
      </c>
      <c r="B13" s="3" t="s">
        <v>53</v>
      </c>
      <c r="C13" s="40" t="s">
        <v>53</v>
      </c>
      <c r="D13" s="5" t="b">
        <f t="shared" si="0"/>
        <v>1</v>
      </c>
      <c r="E13" s="3" t="s">
        <v>52</v>
      </c>
      <c r="F13" s="40" t="s">
        <v>52</v>
      </c>
      <c r="G13" s="5"/>
      <c r="H13" s="3" t="s">
        <v>54</v>
      </c>
      <c r="I13" s="40" t="s">
        <v>54</v>
      </c>
      <c r="J13" s="5" t="b">
        <f t="shared" si="1"/>
        <v>1</v>
      </c>
      <c r="K13" s="3" t="s">
        <v>55</v>
      </c>
      <c r="L13" s="40" t="s">
        <v>55</v>
      </c>
      <c r="M13" s="5"/>
      <c r="N13" s="3" t="s">
        <v>53</v>
      </c>
      <c r="O13" s="40" t="s">
        <v>19</v>
      </c>
      <c r="P13" s="5" t="b">
        <f t="shared" si="2"/>
        <v>0</v>
      </c>
      <c r="Q13" s="3" t="s">
        <v>56</v>
      </c>
      <c r="R13" s="40" t="s">
        <v>73</v>
      </c>
      <c r="S13" s="5"/>
      <c r="T13" s="3" t="s">
        <v>19</v>
      </c>
      <c r="U13" s="40" t="s">
        <v>19</v>
      </c>
      <c r="V13" s="5" t="b">
        <f t="shared" si="3"/>
        <v>1</v>
      </c>
      <c r="W13" s="3" t="s">
        <v>57</v>
      </c>
      <c r="X13" s="40" t="s">
        <v>73</v>
      </c>
      <c r="Y13" s="5"/>
      <c r="Z13" s="3" t="s">
        <v>54</v>
      </c>
      <c r="AA13" s="40" t="s">
        <v>54</v>
      </c>
      <c r="AB13" s="5" t="b">
        <f t="shared" si="4"/>
        <v>1</v>
      </c>
      <c r="AC13" s="3" t="s">
        <v>58</v>
      </c>
      <c r="AD13" s="40" t="s">
        <v>58</v>
      </c>
      <c r="AE13" s="5"/>
      <c r="AF13" s="3" t="s">
        <v>53</v>
      </c>
      <c r="AG13" s="40" t="s">
        <v>53</v>
      </c>
      <c r="AH13" s="5" t="b">
        <f t="shared" si="5"/>
        <v>1</v>
      </c>
      <c r="AI13" s="3" t="s">
        <v>59</v>
      </c>
      <c r="AJ13" s="40" t="s">
        <v>59</v>
      </c>
      <c r="AK13" s="5"/>
      <c r="AL13" s="3" t="s">
        <v>19</v>
      </c>
      <c r="AM13" s="40" t="s">
        <v>19</v>
      </c>
      <c r="AN13" s="5" t="b">
        <f t="shared" si="6"/>
        <v>1</v>
      </c>
      <c r="AO13" s="3" t="s">
        <v>57</v>
      </c>
      <c r="AP13" s="40" t="s">
        <v>57</v>
      </c>
      <c r="AQ13" s="5"/>
      <c r="AR13" s="3" t="s">
        <v>54</v>
      </c>
      <c r="AS13" s="40" t="s">
        <v>54</v>
      </c>
      <c r="AT13" s="5" t="b">
        <f t="shared" si="7"/>
        <v>1</v>
      </c>
      <c r="AU13" s="3" t="s">
        <v>60</v>
      </c>
      <c r="AV13" s="40" t="s">
        <v>60</v>
      </c>
      <c r="AW13" s="5"/>
      <c r="AX13" s="7">
        <f t="shared" si="8"/>
        <v>7</v>
      </c>
      <c r="AZ13" s="2"/>
      <c r="BA13" s="2"/>
      <c r="BB13" s="2"/>
      <c r="BC13" s="2"/>
      <c r="BD13" s="2"/>
      <c r="BF13" s="2"/>
      <c r="BG13" s="2"/>
      <c r="BH13" s="2" t="s">
        <v>31</v>
      </c>
      <c r="BI13" s="2" t="s">
        <v>32</v>
      </c>
      <c r="BJ13" s="2" t="s">
        <v>33</v>
      </c>
      <c r="BK13" s="2" t="s">
        <v>34</v>
      </c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x14ac:dyDescent="0.25">
      <c r="A14" s="2">
        <v>11</v>
      </c>
      <c r="B14" s="3" t="s">
        <v>53</v>
      </c>
      <c r="C14" s="40" t="s">
        <v>53</v>
      </c>
      <c r="D14" s="5" t="b">
        <f t="shared" si="0"/>
        <v>1</v>
      </c>
      <c r="E14" s="3" t="s">
        <v>52</v>
      </c>
      <c r="F14" s="40" t="s">
        <v>52</v>
      </c>
      <c r="G14" s="5"/>
      <c r="H14" s="3" t="s">
        <v>54</v>
      </c>
      <c r="I14" s="40" t="s">
        <v>54</v>
      </c>
      <c r="J14" s="5" t="b">
        <f t="shared" si="1"/>
        <v>1</v>
      </c>
      <c r="K14" s="3" t="s">
        <v>55</v>
      </c>
      <c r="L14" s="40" t="s">
        <v>55</v>
      </c>
      <c r="M14" s="5"/>
      <c r="N14" s="3" t="s">
        <v>53</v>
      </c>
      <c r="O14" s="40" t="s">
        <v>53</v>
      </c>
      <c r="P14" s="5" t="b">
        <f t="shared" si="2"/>
        <v>1</v>
      </c>
      <c r="Q14" s="3" t="s">
        <v>56</v>
      </c>
      <c r="R14" s="40" t="s">
        <v>56</v>
      </c>
      <c r="S14" s="5"/>
      <c r="T14" s="3" t="s">
        <v>19</v>
      </c>
      <c r="U14" s="40" t="s">
        <v>19</v>
      </c>
      <c r="V14" s="5" t="b">
        <f t="shared" si="3"/>
        <v>1</v>
      </c>
      <c r="W14" s="3" t="s">
        <v>57</v>
      </c>
      <c r="X14" s="40" t="s">
        <v>57</v>
      </c>
      <c r="Y14" s="5"/>
      <c r="Z14" s="3" t="s">
        <v>54</v>
      </c>
      <c r="AA14" s="40" t="s">
        <v>54</v>
      </c>
      <c r="AB14" s="5" t="b">
        <f t="shared" si="4"/>
        <v>1</v>
      </c>
      <c r="AC14" s="3" t="s">
        <v>58</v>
      </c>
      <c r="AD14" s="40" t="s">
        <v>58</v>
      </c>
      <c r="AE14" s="5"/>
      <c r="AF14" s="3" t="s">
        <v>53</v>
      </c>
      <c r="AG14" s="40" t="s">
        <v>53</v>
      </c>
      <c r="AH14" s="5" t="b">
        <f t="shared" si="5"/>
        <v>1</v>
      </c>
      <c r="AI14" s="3" t="s">
        <v>59</v>
      </c>
      <c r="AJ14" s="40" t="s">
        <v>74</v>
      </c>
      <c r="AK14" s="5"/>
      <c r="AL14" s="3" t="s">
        <v>19</v>
      </c>
      <c r="AM14" s="40" t="s">
        <v>19</v>
      </c>
      <c r="AN14" s="5" t="b">
        <f t="shared" si="6"/>
        <v>1</v>
      </c>
      <c r="AO14" s="3" t="s">
        <v>57</v>
      </c>
      <c r="AP14" s="40" t="s">
        <v>57</v>
      </c>
      <c r="AQ14" s="5"/>
      <c r="AR14" s="3" t="s">
        <v>54</v>
      </c>
      <c r="AS14" s="40" t="s">
        <v>54</v>
      </c>
      <c r="AT14" s="5" t="b">
        <f t="shared" si="7"/>
        <v>1</v>
      </c>
      <c r="AU14" s="3" t="s">
        <v>60</v>
      </c>
      <c r="AV14" s="40" t="s">
        <v>60</v>
      </c>
      <c r="AW14" s="5"/>
      <c r="AX14" s="7">
        <f t="shared" si="8"/>
        <v>8</v>
      </c>
      <c r="AZ14" s="2"/>
      <c r="BA14" s="2"/>
      <c r="BB14" s="2"/>
      <c r="BC14" s="2"/>
      <c r="BD14" s="2"/>
      <c r="BE14" s="2"/>
      <c r="BF14" s="2"/>
      <c r="BG14" s="2" t="s">
        <v>31</v>
      </c>
      <c r="BH14" s="19">
        <f>100*BH19/BA27</f>
        <v>91.111111111111114</v>
      </c>
      <c r="BI14" s="2">
        <f>100*BI19/BA27</f>
        <v>4.4444444444444446</v>
      </c>
      <c r="BJ14" s="2">
        <f>100*BJ19/BA27</f>
        <v>0</v>
      </c>
      <c r="BK14" s="2">
        <f>100*BK19/BA27</f>
        <v>0</v>
      </c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x14ac:dyDescent="0.25">
      <c r="A15" s="2">
        <v>12</v>
      </c>
      <c r="B15" s="3" t="s">
        <v>53</v>
      </c>
      <c r="C15" s="40" t="s">
        <v>53</v>
      </c>
      <c r="D15" s="5" t="b">
        <f t="shared" si="0"/>
        <v>1</v>
      </c>
      <c r="E15" s="3" t="s">
        <v>52</v>
      </c>
      <c r="F15" s="40" t="s">
        <v>52</v>
      </c>
      <c r="G15" s="5"/>
      <c r="H15" s="3" t="s">
        <v>54</v>
      </c>
      <c r="I15" s="40" t="s">
        <v>54</v>
      </c>
      <c r="J15" s="5" t="b">
        <f t="shared" si="1"/>
        <v>1</v>
      </c>
      <c r="K15" s="3" t="s">
        <v>55</v>
      </c>
      <c r="L15" s="40" t="s">
        <v>55</v>
      </c>
      <c r="M15" s="5"/>
      <c r="N15" s="3" t="s">
        <v>53</v>
      </c>
      <c r="O15" s="40" t="s">
        <v>53</v>
      </c>
      <c r="P15" s="5" t="b">
        <f t="shared" si="2"/>
        <v>1</v>
      </c>
      <c r="Q15" s="3" t="s">
        <v>56</v>
      </c>
      <c r="R15" s="40" t="s">
        <v>56</v>
      </c>
      <c r="S15" s="5"/>
      <c r="T15" s="3" t="s">
        <v>19</v>
      </c>
      <c r="U15" s="40" t="s">
        <v>19</v>
      </c>
      <c r="V15" s="5" t="b">
        <f t="shared" si="3"/>
        <v>1</v>
      </c>
      <c r="W15" s="3" t="s">
        <v>57</v>
      </c>
      <c r="X15" s="40" t="s">
        <v>57</v>
      </c>
      <c r="Y15" s="5"/>
      <c r="Z15" s="3" t="s">
        <v>54</v>
      </c>
      <c r="AB15" s="5" t="b">
        <f t="shared" si="4"/>
        <v>0</v>
      </c>
      <c r="AC15" s="3" t="s">
        <v>58</v>
      </c>
      <c r="AD15" s="40" t="s">
        <v>68</v>
      </c>
      <c r="AE15" s="5"/>
      <c r="AF15" s="3" t="s">
        <v>53</v>
      </c>
      <c r="AG15" s="40" t="s">
        <v>53</v>
      </c>
      <c r="AH15" s="5" t="b">
        <f t="shared" si="5"/>
        <v>1</v>
      </c>
      <c r="AI15" s="3" t="s">
        <v>59</v>
      </c>
      <c r="AJ15" s="40" t="s">
        <v>74</v>
      </c>
      <c r="AK15" s="5"/>
      <c r="AL15" s="3" t="s">
        <v>19</v>
      </c>
      <c r="AM15" s="40" t="s">
        <v>19</v>
      </c>
      <c r="AN15" s="5" t="b">
        <f t="shared" si="6"/>
        <v>1</v>
      </c>
      <c r="AO15" s="3" t="s">
        <v>57</v>
      </c>
      <c r="AP15" s="40" t="s">
        <v>57</v>
      </c>
      <c r="AQ15" s="5"/>
      <c r="AR15" s="3" t="s">
        <v>54</v>
      </c>
      <c r="AS15" s="40" t="s">
        <v>53</v>
      </c>
      <c r="AT15" s="5" t="b">
        <f t="shared" si="7"/>
        <v>0</v>
      </c>
      <c r="AU15" s="3" t="s">
        <v>60</v>
      </c>
      <c r="AV15" s="40" t="s">
        <v>75</v>
      </c>
      <c r="AW15" s="5"/>
      <c r="AX15" s="7">
        <f t="shared" si="8"/>
        <v>6</v>
      </c>
      <c r="AZ15" s="2"/>
      <c r="BA15" s="2"/>
      <c r="BB15" s="2"/>
      <c r="BC15" s="2"/>
      <c r="BD15" s="2"/>
      <c r="BE15" s="2"/>
      <c r="BF15" s="2"/>
      <c r="BG15" s="2" t="s">
        <v>32</v>
      </c>
      <c r="BH15" s="2">
        <f>100*BH20/BB27</f>
        <v>2.2222222222222223</v>
      </c>
      <c r="BI15" s="19">
        <f>100*BI20/BB27</f>
        <v>91.111111111111114</v>
      </c>
      <c r="BJ15" s="2">
        <f>100*BJ20/BB27</f>
        <v>2.2222222222222223</v>
      </c>
      <c r="BK15" s="2">
        <f>100*BK20/BB27</f>
        <v>2.2222222222222223</v>
      </c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x14ac:dyDescent="0.25">
      <c r="A16" s="2">
        <v>13</v>
      </c>
      <c r="B16" s="3" t="s">
        <v>53</v>
      </c>
      <c r="C16" s="40" t="s">
        <v>53</v>
      </c>
      <c r="D16" s="5" t="b">
        <f t="shared" si="0"/>
        <v>1</v>
      </c>
      <c r="E16" s="3" t="s">
        <v>52</v>
      </c>
      <c r="F16" s="40" t="s">
        <v>52</v>
      </c>
      <c r="G16" s="5"/>
      <c r="H16" s="3" t="s">
        <v>54</v>
      </c>
      <c r="I16" s="40" t="s">
        <v>54</v>
      </c>
      <c r="J16" s="5" t="b">
        <f t="shared" si="1"/>
        <v>1</v>
      </c>
      <c r="K16" s="3" t="s">
        <v>55</v>
      </c>
      <c r="L16" s="40" t="s">
        <v>55</v>
      </c>
      <c r="M16" s="5"/>
      <c r="N16" s="3" t="s">
        <v>53</v>
      </c>
      <c r="O16" s="40" t="s">
        <v>53</v>
      </c>
      <c r="P16" s="5" t="b">
        <f t="shared" si="2"/>
        <v>1</v>
      </c>
      <c r="Q16" s="3" t="s">
        <v>56</v>
      </c>
      <c r="R16" s="40" t="s">
        <v>75</v>
      </c>
      <c r="S16" s="5"/>
      <c r="T16" s="3" t="s">
        <v>19</v>
      </c>
      <c r="U16" s="40" t="s">
        <v>19</v>
      </c>
      <c r="V16" s="5" t="b">
        <f t="shared" si="3"/>
        <v>1</v>
      </c>
      <c r="W16" s="3" t="s">
        <v>57</v>
      </c>
      <c r="X16" s="40" t="s">
        <v>68</v>
      </c>
      <c r="Y16" s="5"/>
      <c r="Z16" s="3" t="s">
        <v>54</v>
      </c>
      <c r="AA16" s="40" t="s">
        <v>54</v>
      </c>
      <c r="AB16" s="5" t="b">
        <f t="shared" si="4"/>
        <v>1</v>
      </c>
      <c r="AC16" s="3" t="s">
        <v>58</v>
      </c>
      <c r="AD16" s="40" t="s">
        <v>58</v>
      </c>
      <c r="AE16" s="5"/>
      <c r="AF16" s="3" t="s">
        <v>53</v>
      </c>
      <c r="AG16" s="40" t="s">
        <v>53</v>
      </c>
      <c r="AH16" s="5" t="b">
        <f t="shared" si="5"/>
        <v>1</v>
      </c>
      <c r="AI16" s="3" t="s">
        <v>59</v>
      </c>
      <c r="AJ16" s="40" t="s">
        <v>76</v>
      </c>
      <c r="AK16" s="5"/>
      <c r="AL16" s="3" t="s">
        <v>19</v>
      </c>
      <c r="AM16" s="40" t="s">
        <v>19</v>
      </c>
      <c r="AN16" s="5" t="b">
        <f t="shared" si="6"/>
        <v>1</v>
      </c>
      <c r="AO16" s="3" t="s">
        <v>57</v>
      </c>
      <c r="AP16" s="40" t="s">
        <v>73</v>
      </c>
      <c r="AQ16" s="5"/>
      <c r="AR16" s="3" t="s">
        <v>54</v>
      </c>
      <c r="AS16" s="40" t="s">
        <v>54</v>
      </c>
      <c r="AT16" s="5" t="b">
        <f t="shared" si="7"/>
        <v>1</v>
      </c>
      <c r="AU16" s="3" t="s">
        <v>60</v>
      </c>
      <c r="AV16" s="40" t="s">
        <v>60</v>
      </c>
      <c r="AW16" s="5"/>
      <c r="AX16" s="7">
        <f t="shared" si="8"/>
        <v>8</v>
      </c>
      <c r="AZ16" s="2"/>
      <c r="BA16" s="2"/>
      <c r="BB16" s="2"/>
      <c r="BC16" s="2"/>
      <c r="BD16" s="2"/>
      <c r="BE16" s="2"/>
      <c r="BF16" s="2"/>
      <c r="BG16" s="2" t="s">
        <v>33</v>
      </c>
      <c r="BH16" s="2">
        <f>100*BH21/BC27</f>
        <v>0</v>
      </c>
      <c r="BI16" s="2">
        <f>100*BI21/BC27</f>
        <v>3.3333333333333335</v>
      </c>
      <c r="BJ16" s="19">
        <f>100*BJ21/BC27</f>
        <v>96.666666666666671</v>
      </c>
      <c r="BK16" s="2">
        <f>100*BK21/BC27</f>
        <v>0</v>
      </c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x14ac:dyDescent="0.25">
      <c r="A17" s="2">
        <v>14</v>
      </c>
      <c r="B17" s="3" t="s">
        <v>53</v>
      </c>
      <c r="C17" s="40" t="s">
        <v>53</v>
      </c>
      <c r="D17" s="5" t="b">
        <f t="shared" si="0"/>
        <v>1</v>
      </c>
      <c r="E17" s="3" t="s">
        <v>52</v>
      </c>
      <c r="F17" s="40" t="s">
        <v>52</v>
      </c>
      <c r="G17" s="5"/>
      <c r="H17" s="3" t="s">
        <v>54</v>
      </c>
      <c r="I17" s="40" t="s">
        <v>54</v>
      </c>
      <c r="J17" s="5" t="b">
        <f t="shared" si="1"/>
        <v>1</v>
      </c>
      <c r="K17" s="3" t="s">
        <v>55</v>
      </c>
      <c r="L17" s="40" t="s">
        <v>55</v>
      </c>
      <c r="M17" s="5"/>
      <c r="N17" s="3" t="s">
        <v>53</v>
      </c>
      <c r="O17" s="40" t="s">
        <v>53</v>
      </c>
      <c r="P17" s="5" t="b">
        <f t="shared" si="2"/>
        <v>1</v>
      </c>
      <c r="Q17" s="3" t="s">
        <v>56</v>
      </c>
      <c r="R17" s="40" t="s">
        <v>56</v>
      </c>
      <c r="S17" s="5"/>
      <c r="T17" s="3" t="s">
        <v>19</v>
      </c>
      <c r="U17" s="40" t="s">
        <v>19</v>
      </c>
      <c r="V17" s="5" t="b">
        <f t="shared" si="3"/>
        <v>1</v>
      </c>
      <c r="W17" s="3" t="s">
        <v>57</v>
      </c>
      <c r="X17" s="40" t="s">
        <v>57</v>
      </c>
      <c r="Y17" s="5"/>
      <c r="Z17" s="3" t="s">
        <v>54</v>
      </c>
      <c r="AA17" s="40" t="s">
        <v>54</v>
      </c>
      <c r="AB17" s="5" t="b">
        <f t="shared" si="4"/>
        <v>1</v>
      </c>
      <c r="AC17" s="3" t="s">
        <v>58</v>
      </c>
      <c r="AD17" s="40" t="s">
        <v>58</v>
      </c>
      <c r="AE17" s="5"/>
      <c r="AF17" s="3" t="s">
        <v>53</v>
      </c>
      <c r="AG17" s="40" t="s">
        <v>53</v>
      </c>
      <c r="AH17" s="5" t="b">
        <f t="shared" si="5"/>
        <v>1</v>
      </c>
      <c r="AI17" s="3" t="s">
        <v>59</v>
      </c>
      <c r="AJ17" s="40" t="s">
        <v>59</v>
      </c>
      <c r="AK17" s="5"/>
      <c r="AL17" s="3" t="s">
        <v>19</v>
      </c>
      <c r="AM17" s="40" t="s">
        <v>19</v>
      </c>
      <c r="AN17" s="5" t="b">
        <f t="shared" si="6"/>
        <v>1</v>
      </c>
      <c r="AO17" s="3" t="s">
        <v>57</v>
      </c>
      <c r="AP17" s="40" t="s">
        <v>57</v>
      </c>
      <c r="AQ17" s="5"/>
      <c r="AR17" s="3" t="s">
        <v>54</v>
      </c>
      <c r="AS17" s="40" t="s">
        <v>54</v>
      </c>
      <c r="AT17" s="5" t="b">
        <f t="shared" si="7"/>
        <v>1</v>
      </c>
      <c r="AU17" s="3" t="s">
        <v>60</v>
      </c>
      <c r="AV17" s="40" t="s">
        <v>60</v>
      </c>
      <c r="AW17" s="5"/>
      <c r="AX17" s="7">
        <f t="shared" si="8"/>
        <v>8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V17" s="2"/>
      <c r="BW17" s="2"/>
      <c r="BX17" s="2"/>
      <c r="BY17" s="2"/>
      <c r="BZ17" s="2"/>
      <c r="CA17" s="2"/>
      <c r="CB17" s="2"/>
    </row>
    <row r="18" spans="1:80" x14ac:dyDescent="0.25">
      <c r="A18" s="2">
        <v>15</v>
      </c>
      <c r="B18" s="3" t="s">
        <v>53</v>
      </c>
      <c r="C18" s="40" t="s">
        <v>53</v>
      </c>
      <c r="D18" s="5" t="b">
        <f t="shared" si="0"/>
        <v>1</v>
      </c>
      <c r="E18" s="3" t="s">
        <v>52</v>
      </c>
      <c r="F18" s="40" t="s">
        <v>68</v>
      </c>
      <c r="G18" s="5"/>
      <c r="H18" s="3" t="s">
        <v>54</v>
      </c>
      <c r="I18" s="40" t="s">
        <v>53</v>
      </c>
      <c r="J18" s="5" t="b">
        <f t="shared" si="1"/>
        <v>0</v>
      </c>
      <c r="K18" s="3" t="s">
        <v>55</v>
      </c>
      <c r="L18" s="40" t="s">
        <v>75</v>
      </c>
      <c r="M18" s="5"/>
      <c r="N18" s="3" t="s">
        <v>53</v>
      </c>
      <c r="O18" s="40" t="s">
        <v>53</v>
      </c>
      <c r="P18" s="5" t="b">
        <f t="shared" si="2"/>
        <v>1</v>
      </c>
      <c r="Q18" s="3" t="s">
        <v>56</v>
      </c>
      <c r="R18" s="40" t="s">
        <v>56</v>
      </c>
      <c r="S18" s="5"/>
      <c r="T18" s="3" t="s">
        <v>19</v>
      </c>
      <c r="U18" s="40" t="s">
        <v>19</v>
      </c>
      <c r="V18" s="5" t="b">
        <f t="shared" si="3"/>
        <v>1</v>
      </c>
      <c r="W18" s="3" t="s">
        <v>57</v>
      </c>
      <c r="X18" s="40" t="s">
        <v>57</v>
      </c>
      <c r="Y18" s="5"/>
      <c r="Z18" s="3" t="s">
        <v>54</v>
      </c>
      <c r="AA18" s="40" t="s">
        <v>54</v>
      </c>
      <c r="AB18" s="5" t="b">
        <f t="shared" si="4"/>
        <v>1</v>
      </c>
      <c r="AC18" s="3" t="s">
        <v>58</v>
      </c>
      <c r="AD18" s="40" t="s">
        <v>70</v>
      </c>
      <c r="AE18" s="5"/>
      <c r="AF18" s="3" t="s">
        <v>53</v>
      </c>
      <c r="AG18" s="40" t="s">
        <v>53</v>
      </c>
      <c r="AH18" s="5" t="b">
        <f t="shared" si="5"/>
        <v>1</v>
      </c>
      <c r="AI18" s="3" t="s">
        <v>59</v>
      </c>
      <c r="AJ18" s="40" t="s">
        <v>74</v>
      </c>
      <c r="AK18" s="5"/>
      <c r="AL18" s="3" t="s">
        <v>19</v>
      </c>
      <c r="AM18" s="40" t="s">
        <v>19</v>
      </c>
      <c r="AN18" s="5" t="b">
        <f t="shared" si="6"/>
        <v>1</v>
      </c>
      <c r="AO18" s="3" t="s">
        <v>57</v>
      </c>
      <c r="AP18" s="40" t="s">
        <v>57</v>
      </c>
      <c r="AQ18" s="5"/>
      <c r="AR18" s="3" t="s">
        <v>54</v>
      </c>
      <c r="AS18" s="40" t="s">
        <v>54</v>
      </c>
      <c r="AT18" s="5" t="b">
        <f t="shared" si="7"/>
        <v>1</v>
      </c>
      <c r="AU18" s="3" t="s">
        <v>60</v>
      </c>
      <c r="AV18" s="40" t="s">
        <v>60</v>
      </c>
      <c r="AW18" s="5"/>
      <c r="AX18" s="7">
        <f t="shared" si="8"/>
        <v>7</v>
      </c>
      <c r="BF18" s="2"/>
      <c r="BG18" s="18"/>
      <c r="BH18" s="18" t="s">
        <v>31</v>
      </c>
      <c r="BI18" s="18" t="s">
        <v>32</v>
      </c>
      <c r="BJ18" s="18" t="s">
        <v>33</v>
      </c>
      <c r="BK18" s="18" t="s">
        <v>34</v>
      </c>
      <c r="BL18" s="2"/>
      <c r="BV18" s="2"/>
      <c r="BW18" s="2"/>
      <c r="BX18" s="2"/>
      <c r="BY18" s="2"/>
      <c r="BZ18" s="2"/>
      <c r="CA18" s="2"/>
      <c r="CB18" s="2"/>
    </row>
    <row r="19" spans="1:80" x14ac:dyDescent="0.25">
      <c r="A19" s="2"/>
      <c r="B19" s="3"/>
      <c r="C19" s="3"/>
      <c r="D19" s="5"/>
      <c r="E19" s="3"/>
      <c r="F19" s="3"/>
      <c r="G19" s="2"/>
      <c r="H19" s="3"/>
      <c r="I19" s="3"/>
      <c r="J19" s="5"/>
      <c r="K19" s="3"/>
      <c r="L19" s="3"/>
      <c r="M19" s="5"/>
      <c r="N19" s="3"/>
      <c r="O19" s="3"/>
      <c r="P19" s="5"/>
      <c r="Q19" s="3"/>
      <c r="R19" s="3"/>
      <c r="S19" s="5"/>
      <c r="T19" s="3"/>
      <c r="U19" s="3"/>
      <c r="V19" s="5"/>
      <c r="W19" s="3"/>
      <c r="X19" s="3"/>
      <c r="Y19" s="5"/>
      <c r="Z19" s="3"/>
      <c r="AA19" s="3"/>
      <c r="AB19" s="5"/>
      <c r="AC19" s="3"/>
      <c r="AD19" s="3"/>
      <c r="AE19" s="5"/>
      <c r="AF19" s="3"/>
      <c r="AG19" s="3"/>
      <c r="AH19" s="5"/>
      <c r="AI19" s="3"/>
      <c r="AJ19" s="3"/>
      <c r="AK19" s="5"/>
      <c r="AL19" s="3"/>
      <c r="AM19" s="3"/>
      <c r="AN19" s="5"/>
      <c r="AO19" s="3"/>
      <c r="AP19" s="3"/>
      <c r="AQ19" s="5"/>
      <c r="AR19" s="3"/>
      <c r="AS19" s="3"/>
      <c r="AT19" s="5"/>
      <c r="AU19" s="3"/>
      <c r="AV19" s="3"/>
      <c r="AW19" s="5"/>
      <c r="AX19" s="7"/>
      <c r="BF19" s="2"/>
      <c r="BG19" s="18" t="s">
        <v>31</v>
      </c>
      <c r="BH19" s="19">
        <f>BH5+BH8+BH11</f>
        <v>41</v>
      </c>
      <c r="BI19" s="19">
        <f t="shared" ref="BI19:BK19" si="9">BI5+BI8+BI11</f>
        <v>2</v>
      </c>
      <c r="BJ19" s="19">
        <f t="shared" si="9"/>
        <v>0</v>
      </c>
      <c r="BK19" s="19">
        <f t="shared" si="9"/>
        <v>0</v>
      </c>
      <c r="BL19" s="2"/>
      <c r="BV19" s="2"/>
      <c r="BW19" s="2"/>
      <c r="BX19" s="2"/>
      <c r="BY19" s="2"/>
      <c r="BZ19" s="2"/>
      <c r="CA19" s="2"/>
      <c r="CB19" s="2"/>
    </row>
    <row r="20" spans="1:80" x14ac:dyDescent="0.25">
      <c r="A20" s="2"/>
      <c r="B20" s="3"/>
      <c r="C20" s="3"/>
      <c r="D20" s="5"/>
      <c r="E20" s="3"/>
      <c r="F20" s="3"/>
      <c r="G20" s="2"/>
      <c r="H20" s="3"/>
      <c r="I20" s="3"/>
      <c r="J20" s="5"/>
      <c r="K20" s="3"/>
      <c r="L20" s="3"/>
      <c r="M20" s="5"/>
      <c r="N20" s="3"/>
      <c r="O20" s="3"/>
      <c r="P20" s="5"/>
      <c r="Q20" s="3"/>
      <c r="R20" s="3"/>
      <c r="S20" s="5"/>
      <c r="T20" s="3"/>
      <c r="U20" s="3"/>
      <c r="V20" s="5"/>
      <c r="W20" s="3"/>
      <c r="X20" s="3"/>
      <c r="Y20" s="5"/>
      <c r="Z20" s="3"/>
      <c r="AA20" s="3"/>
      <c r="AB20" s="5"/>
      <c r="AC20" s="3"/>
      <c r="AD20" s="3"/>
      <c r="AE20" s="5"/>
      <c r="AF20" s="3"/>
      <c r="AG20" s="3"/>
      <c r="AH20" s="5"/>
      <c r="AI20" s="3"/>
      <c r="AJ20" s="3"/>
      <c r="AK20" s="5"/>
      <c r="AL20" s="3"/>
      <c r="AM20" s="3"/>
      <c r="AN20" s="5"/>
      <c r="AO20" s="3"/>
      <c r="AP20" s="3"/>
      <c r="AQ20" s="5"/>
      <c r="AR20" s="3"/>
      <c r="AS20" s="3"/>
      <c r="AT20" s="5"/>
      <c r="AU20" s="3"/>
      <c r="AV20" s="3"/>
      <c r="AW20" s="5"/>
      <c r="AX20" s="7"/>
      <c r="BF20" s="2"/>
      <c r="BG20" s="18" t="s">
        <v>32</v>
      </c>
      <c r="BH20" s="20">
        <f>BH4+BH6+BH9</f>
        <v>1</v>
      </c>
      <c r="BI20" s="20">
        <f t="shared" ref="BI20:BK20" si="10">BI4+BI6+BI9</f>
        <v>41</v>
      </c>
      <c r="BJ20" s="20">
        <f t="shared" si="10"/>
        <v>1</v>
      </c>
      <c r="BK20" s="20">
        <f t="shared" si="10"/>
        <v>1</v>
      </c>
      <c r="BL20" s="2"/>
      <c r="BV20" s="2"/>
      <c r="BW20" s="2"/>
      <c r="BX20" s="2"/>
      <c r="BY20" s="2"/>
      <c r="BZ20" s="2"/>
      <c r="CA20" s="2"/>
      <c r="CB20" s="2"/>
    </row>
    <row r="21" spans="1:80" x14ac:dyDescent="0.25">
      <c r="A21" s="2"/>
      <c r="B21" s="3"/>
      <c r="C21" s="3"/>
      <c r="D21" s="5"/>
      <c r="E21" s="3"/>
      <c r="F21" s="3"/>
      <c r="G21" s="2"/>
      <c r="H21" s="3"/>
      <c r="I21" s="3"/>
      <c r="J21" s="5"/>
      <c r="K21" s="3"/>
      <c r="L21" s="3"/>
      <c r="M21" s="5"/>
      <c r="N21" s="3"/>
      <c r="O21" s="3"/>
      <c r="P21" s="5"/>
      <c r="Q21" s="3"/>
      <c r="R21" s="3"/>
      <c r="S21" s="5"/>
      <c r="T21" s="3"/>
      <c r="U21" s="3"/>
      <c r="V21" s="5"/>
      <c r="W21" s="3"/>
      <c r="X21" s="3"/>
      <c r="Y21" s="5"/>
      <c r="Z21" s="3"/>
      <c r="AA21" s="3"/>
      <c r="AB21" s="5"/>
      <c r="AC21" s="3"/>
      <c r="AD21" s="3"/>
      <c r="AE21" s="5"/>
      <c r="AF21" s="3"/>
      <c r="AG21" s="3"/>
      <c r="AH21" s="5"/>
      <c r="AI21" s="3"/>
      <c r="AJ21" s="3"/>
      <c r="AK21" s="5"/>
      <c r="AL21" s="3"/>
      <c r="AM21" s="3"/>
      <c r="AN21" s="5"/>
      <c r="AO21" s="3"/>
      <c r="AP21" s="3"/>
      <c r="AQ21" s="5"/>
      <c r="AR21" s="3"/>
      <c r="AS21" s="3"/>
      <c r="AT21" s="5"/>
      <c r="AU21" s="3"/>
      <c r="AV21" s="3"/>
      <c r="AW21" s="5"/>
      <c r="AX21" s="7"/>
      <c r="BF21" s="2"/>
      <c r="BG21" s="22" t="s">
        <v>33</v>
      </c>
      <c r="BH21" s="23">
        <f>BH7+BH10</f>
        <v>0</v>
      </c>
      <c r="BI21" s="23">
        <f t="shared" ref="BI21:BK21" si="11">BI7+BI10</f>
        <v>1</v>
      </c>
      <c r="BJ21" s="23">
        <f t="shared" si="11"/>
        <v>29</v>
      </c>
      <c r="BK21" s="23">
        <f t="shared" si="11"/>
        <v>0</v>
      </c>
      <c r="BL21" s="2"/>
      <c r="BV21" s="2"/>
      <c r="BW21" s="2"/>
      <c r="BX21" s="2"/>
      <c r="BY21" s="2"/>
      <c r="BZ21" s="2"/>
      <c r="CA21" s="2"/>
      <c r="CB21" s="2"/>
    </row>
    <row r="22" spans="1:80" x14ac:dyDescent="0.25">
      <c r="A22" s="2"/>
      <c r="B22" s="3"/>
      <c r="C22" s="3"/>
      <c r="D22" s="5"/>
      <c r="E22" s="3"/>
      <c r="F22" s="3"/>
      <c r="G22" s="2"/>
      <c r="H22" s="3"/>
      <c r="I22" s="3"/>
      <c r="J22" s="5"/>
      <c r="K22" s="3"/>
      <c r="L22" s="3"/>
      <c r="M22" s="5"/>
      <c r="N22" s="3"/>
      <c r="O22" s="3"/>
      <c r="P22" s="5"/>
      <c r="Q22" s="3"/>
      <c r="R22" s="3"/>
      <c r="S22" s="5"/>
      <c r="T22" s="3"/>
      <c r="U22" s="3"/>
      <c r="V22" s="5"/>
      <c r="W22" s="3"/>
      <c r="X22" s="3"/>
      <c r="Y22" s="5"/>
      <c r="Z22" s="3"/>
      <c r="AA22" s="3"/>
      <c r="AB22" s="5"/>
      <c r="AC22" s="3"/>
      <c r="AD22" s="3"/>
      <c r="AE22" s="5"/>
      <c r="AF22" s="3"/>
      <c r="AG22" s="3"/>
      <c r="AH22" s="5"/>
      <c r="AI22" s="3"/>
      <c r="AJ22" s="3"/>
      <c r="AK22" s="5"/>
      <c r="AL22" s="3"/>
      <c r="AM22" s="3"/>
      <c r="AN22" s="5"/>
      <c r="AO22" s="3"/>
      <c r="AP22" s="3"/>
      <c r="AQ22" s="5"/>
      <c r="AR22" s="3"/>
      <c r="AS22" s="3"/>
      <c r="AT22" s="5"/>
      <c r="AU22" s="3"/>
      <c r="AV22" s="3"/>
      <c r="AW22" s="5"/>
      <c r="AX22" s="7"/>
      <c r="BF22" s="2"/>
      <c r="BG22" s="24"/>
      <c r="BH22" s="25"/>
      <c r="BI22" s="25"/>
      <c r="BJ22" s="25"/>
      <c r="BK22" s="26"/>
      <c r="BL22" s="2"/>
      <c r="BV22" s="2"/>
      <c r="BW22" s="2"/>
      <c r="BX22" s="2"/>
      <c r="BY22" s="2"/>
      <c r="BZ22" s="2"/>
      <c r="CA22" s="2"/>
      <c r="CB22" s="2"/>
    </row>
    <row r="23" spans="1:80" s="7" customFormat="1" x14ac:dyDescent="0.25">
      <c r="B23" s="17" t="s">
        <v>0</v>
      </c>
      <c r="D23" s="7">
        <f>COUNTIF(D4:D22,TRUE)</f>
        <v>15</v>
      </c>
      <c r="J23" s="7">
        <f>COUNTIF(J4:J22,TRUE)</f>
        <v>14</v>
      </c>
      <c r="P23" s="7">
        <f>COUNTIF(P4:P22,TRUE)</f>
        <v>12</v>
      </c>
      <c r="V23" s="7">
        <f>COUNTIF(V4:V22,TRUE)</f>
        <v>15</v>
      </c>
      <c r="AB23" s="7">
        <f>COUNTIF(AB4:AB22,TRUE)</f>
        <v>14</v>
      </c>
      <c r="AH23" s="7">
        <f>COUNTIF(AH4:AH22,TRUE)</f>
        <v>14</v>
      </c>
      <c r="AN23" s="7">
        <f>COUNTIF(AN4:AN22,TRUE)</f>
        <v>14</v>
      </c>
      <c r="AT23" s="7">
        <f>COUNTIF(AT4:AT22,TRUE)</f>
        <v>13</v>
      </c>
      <c r="AX23" s="29">
        <f>MEDIAN(AX4:AX22)</f>
        <v>8</v>
      </c>
      <c r="AY23" s="2">
        <f>_xlfn.STDEV.S(AX4:AX22)</f>
        <v>0.73678839761300718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/>
      <c r="BN23"/>
      <c r="BO23"/>
      <c r="BP23"/>
      <c r="BQ23"/>
      <c r="BR23"/>
      <c r="BS23"/>
      <c r="BT23"/>
      <c r="BU23"/>
      <c r="BV23" s="2"/>
      <c r="BW23" s="2"/>
      <c r="BX23" s="2"/>
      <c r="BY23" s="2"/>
      <c r="BZ23" s="2"/>
      <c r="CA23" s="2"/>
      <c r="CB23" s="2"/>
    </row>
    <row r="24" spans="1:80" s="7" customFormat="1" x14ac:dyDescent="0.25">
      <c r="B24" s="16" t="s">
        <v>29</v>
      </c>
      <c r="C24" s="16">
        <f>COUNTIF(C4:C22,"Fluxo")</f>
        <v>0</v>
      </c>
      <c r="H24" s="16" t="s">
        <v>29</v>
      </c>
      <c r="I24" s="16">
        <f>COUNTIF(I4:I22,"Fluxo")</f>
        <v>0</v>
      </c>
      <c r="N24" s="16" t="s">
        <v>29</v>
      </c>
      <c r="O24" s="16">
        <f>COUNTIF(O4:O22,"Fluxo")</f>
        <v>0</v>
      </c>
      <c r="T24" s="16" t="s">
        <v>29</v>
      </c>
      <c r="U24" s="16">
        <f>COUNTIF(U4:U22,"Fluxo")</f>
        <v>0</v>
      </c>
      <c r="Z24" s="16" t="s">
        <v>29</v>
      </c>
      <c r="AA24" s="16">
        <f>COUNTIF(AA4:AA22,"Fluxo")</f>
        <v>0</v>
      </c>
      <c r="AF24" s="16" t="s">
        <v>29</v>
      </c>
      <c r="AG24" s="16">
        <f>COUNTIF(AG4:AG22,"Fluxo")</f>
        <v>0</v>
      </c>
      <c r="AL24" s="16" t="s">
        <v>29</v>
      </c>
      <c r="AM24" s="16">
        <f>COUNTIF(AM4:AM22,"Fluxo")</f>
        <v>0</v>
      </c>
      <c r="AR24" s="16" t="s">
        <v>29</v>
      </c>
      <c r="AS24" s="16">
        <f>COUNTIF(AS4:AS22,"Fluxo")</f>
        <v>0</v>
      </c>
      <c r="BE24" s="2"/>
      <c r="BF24" s="2"/>
      <c r="BG24" s="93" t="s">
        <v>193</v>
      </c>
      <c r="BH24" s="93"/>
      <c r="BI24" s="93"/>
      <c r="BJ24" s="93"/>
      <c r="BK24" s="93"/>
      <c r="BL24" s="93"/>
      <c r="BM24"/>
      <c r="BN24"/>
      <c r="BO24"/>
      <c r="BP24"/>
      <c r="BQ24"/>
      <c r="BR24"/>
      <c r="BS24"/>
      <c r="BT24"/>
      <c r="BU24"/>
      <c r="BV24" s="2"/>
      <c r="BW24" s="2"/>
      <c r="BX24" s="2"/>
      <c r="BY24" s="2"/>
      <c r="BZ24" s="2"/>
      <c r="CA24" s="2"/>
      <c r="CB24" s="2"/>
    </row>
    <row r="25" spans="1:80" s="7" customFormat="1" x14ac:dyDescent="0.25">
      <c r="B25" s="16" t="s">
        <v>30</v>
      </c>
      <c r="C25" s="16">
        <f>COUNTIF(C4:C22,"Destino")</f>
        <v>0</v>
      </c>
      <c r="H25" s="16" t="s">
        <v>30</v>
      </c>
      <c r="I25" s="16">
        <f>COUNTIF(I4:I22,"Destino")</f>
        <v>0</v>
      </c>
      <c r="N25" s="16" t="s">
        <v>30</v>
      </c>
      <c r="O25" s="16">
        <f>COUNTIF(O4:O22,"Destino")</f>
        <v>0</v>
      </c>
      <c r="T25" s="16" t="s">
        <v>30</v>
      </c>
      <c r="U25" s="16">
        <f>COUNTIF(U4:U22,"Destino")</f>
        <v>0</v>
      </c>
      <c r="Z25" s="16" t="s">
        <v>30</v>
      </c>
      <c r="AA25" s="16">
        <f>COUNTIF(AA4:AA22,"Destino")</f>
        <v>0</v>
      </c>
      <c r="AF25" s="16" t="s">
        <v>30</v>
      </c>
      <c r="AG25" s="16">
        <f>COUNTIF(AG4:AG22,"Destino")</f>
        <v>0</v>
      </c>
      <c r="AL25" s="16" t="s">
        <v>30</v>
      </c>
      <c r="AM25" s="16">
        <f>COUNTIF(AM4:AM22,"Destino")</f>
        <v>0</v>
      </c>
      <c r="AR25" s="16" t="s">
        <v>30</v>
      </c>
      <c r="AS25" s="16">
        <f>COUNTIF(AS4:AS22,"Destino")</f>
        <v>0</v>
      </c>
      <c r="AX25"/>
      <c r="AY25" s="18" t="s">
        <v>29</v>
      </c>
      <c r="AZ25" s="18" t="s">
        <v>35</v>
      </c>
      <c r="BA25" s="18" t="s">
        <v>36</v>
      </c>
      <c r="BB25" s="18" t="s">
        <v>37</v>
      </c>
      <c r="BC25" s="18" t="s">
        <v>38</v>
      </c>
      <c r="BD25" s="18" t="s">
        <v>39</v>
      </c>
      <c r="BE25" s="2"/>
      <c r="BF25" s="2"/>
      <c r="BG25" s="91" t="s">
        <v>191</v>
      </c>
      <c r="BH25" s="90" t="s">
        <v>190</v>
      </c>
      <c r="BI25" s="90"/>
      <c r="BJ25" s="90"/>
      <c r="BK25" s="90"/>
      <c r="BL25" s="90"/>
      <c r="BM25"/>
      <c r="BN25"/>
      <c r="BO25"/>
      <c r="BP25"/>
      <c r="BQ25"/>
      <c r="BR25"/>
      <c r="BS25"/>
      <c r="BT25"/>
      <c r="BU25"/>
      <c r="BV25" s="2"/>
      <c r="BW25" s="2"/>
      <c r="BX25" s="2"/>
      <c r="BY25" s="2"/>
      <c r="BZ25" s="2"/>
      <c r="CA25" s="2"/>
      <c r="CB25" s="2"/>
    </row>
    <row r="26" spans="1:80" s="7" customFormat="1" x14ac:dyDescent="0.25">
      <c r="B26" s="16" t="s">
        <v>31</v>
      </c>
      <c r="C26" s="16">
        <f>COUNTIF(C4:C22,"Intinerario")</f>
        <v>0</v>
      </c>
      <c r="H26" s="16" t="s">
        <v>31</v>
      </c>
      <c r="I26" s="16">
        <f>COUNTIF(I4:I22,"Intinerario")</f>
        <v>14</v>
      </c>
      <c r="N26" s="16" t="s">
        <v>31</v>
      </c>
      <c r="O26" s="16">
        <f>COUNTIF(O4:O22,"Intinerario")</f>
        <v>0</v>
      </c>
      <c r="T26" s="16" t="s">
        <v>31</v>
      </c>
      <c r="U26" s="16">
        <f>COUNTIF(U4:U22,"Intinerario")</f>
        <v>0</v>
      </c>
      <c r="Z26" s="16" t="s">
        <v>31</v>
      </c>
      <c r="AA26" s="16">
        <f>COUNTIF(AA4:AA22,"Intinerario")</f>
        <v>14</v>
      </c>
      <c r="AF26" s="16" t="s">
        <v>31</v>
      </c>
      <c r="AG26" s="16">
        <f>COUNTIF(AG4:AG22,"Intinerario")</f>
        <v>1</v>
      </c>
      <c r="AL26" s="16" t="s">
        <v>31</v>
      </c>
      <c r="AM26" s="16">
        <f>COUNTIF(AM4:AM22,"Intinerario")</f>
        <v>0</v>
      </c>
      <c r="AR26" s="16" t="s">
        <v>31</v>
      </c>
      <c r="AS26" s="16">
        <f>COUNTIF(AS4:AS22,"Intinerario")</f>
        <v>13</v>
      </c>
      <c r="AX26" s="13" t="s">
        <v>40</v>
      </c>
      <c r="AY26" s="18">
        <v>0</v>
      </c>
      <c r="AZ26" s="18">
        <v>0</v>
      </c>
      <c r="BA26" s="18">
        <v>3</v>
      </c>
      <c r="BB26" s="18">
        <v>3</v>
      </c>
      <c r="BC26" s="18">
        <v>2</v>
      </c>
      <c r="BD26" s="18"/>
      <c r="BE26" s="2"/>
      <c r="BF26" s="2"/>
      <c r="BG26" s="92"/>
      <c r="BH26" s="56" t="s">
        <v>31</v>
      </c>
      <c r="BI26" s="56" t="s">
        <v>32</v>
      </c>
      <c r="BJ26" s="56" t="s">
        <v>33</v>
      </c>
      <c r="BK26" s="56" t="s">
        <v>34</v>
      </c>
      <c r="BL26" s="56" t="s">
        <v>192</v>
      </c>
      <c r="BM26" s="1"/>
      <c r="BN26"/>
      <c r="BO26"/>
      <c r="BP26"/>
      <c r="BQ26"/>
      <c r="BR26"/>
      <c r="BS26"/>
      <c r="BT26"/>
      <c r="BU26"/>
      <c r="BV26" s="2"/>
      <c r="BW26" s="2"/>
      <c r="BX26" s="2"/>
      <c r="BY26" s="2"/>
      <c r="BZ26" s="2"/>
      <c r="CA26" s="2"/>
      <c r="CB26" s="2"/>
    </row>
    <row r="27" spans="1:80" s="7" customFormat="1" x14ac:dyDescent="0.25">
      <c r="B27" s="16" t="s">
        <v>32</v>
      </c>
      <c r="C27" s="16">
        <f>COUNTIF(C4:C22,"Obstaculo")</f>
        <v>15</v>
      </c>
      <c r="H27" s="16" t="s">
        <v>32</v>
      </c>
      <c r="I27" s="16">
        <f>COUNTIF(I4:I22,"Obstaculo")</f>
        <v>1</v>
      </c>
      <c r="N27" s="16" t="s">
        <v>32</v>
      </c>
      <c r="O27" s="16">
        <f>COUNTIF(O4:O22,"Obstaculo")</f>
        <v>12</v>
      </c>
      <c r="T27" s="16" t="s">
        <v>32</v>
      </c>
      <c r="U27" s="16">
        <f>COUNTIF(U4:U22,"Obstaculo")</f>
        <v>0</v>
      </c>
      <c r="Z27" s="16" t="s">
        <v>32</v>
      </c>
      <c r="AA27" s="16">
        <f>COUNTIF(AA4:AA22,"Obstaculo")</f>
        <v>0</v>
      </c>
      <c r="AF27" s="16" t="s">
        <v>32</v>
      </c>
      <c r="AG27" s="16">
        <f>COUNTIF(AG4:AG22,"Obstaculo")</f>
        <v>14</v>
      </c>
      <c r="AL27" s="16" t="s">
        <v>32</v>
      </c>
      <c r="AM27" s="16">
        <f>COUNTIF(AM4:AM22,"Obstaculo")</f>
        <v>1</v>
      </c>
      <c r="AR27" s="16" t="s">
        <v>32</v>
      </c>
      <c r="AS27" s="16">
        <f>COUNTIF(AS4:AS22,"Obstaculo")</f>
        <v>1</v>
      </c>
      <c r="AX27" s="13" t="s">
        <v>41</v>
      </c>
      <c r="AY27" s="14">
        <f>AY26*15</f>
        <v>0</v>
      </c>
      <c r="AZ27" s="14">
        <f t="shared" ref="AZ27:BC27" si="12">AZ26*15</f>
        <v>0</v>
      </c>
      <c r="BA27" s="14">
        <f t="shared" si="12"/>
        <v>45</v>
      </c>
      <c r="BB27" s="14">
        <f t="shared" si="12"/>
        <v>45</v>
      </c>
      <c r="BC27" s="14">
        <f t="shared" si="12"/>
        <v>30</v>
      </c>
      <c r="BD27" s="18"/>
      <c r="BE27" s="2"/>
      <c r="BF27" s="2"/>
      <c r="BG27" s="57" t="s">
        <v>31</v>
      </c>
      <c r="BH27" s="58">
        <v>91.111111111111114</v>
      </c>
      <c r="BI27" s="58">
        <v>4.4444444444444446</v>
      </c>
      <c r="BJ27" s="58">
        <v>0</v>
      </c>
      <c r="BK27" s="58">
        <v>0</v>
      </c>
      <c r="BL27" s="59">
        <v>4.4444444444444429</v>
      </c>
      <c r="BM27"/>
      <c r="BN27"/>
      <c r="BO27"/>
      <c r="BP27"/>
      <c r="BQ27"/>
      <c r="BR27"/>
      <c r="BS27"/>
      <c r="BT27"/>
      <c r="BU27"/>
      <c r="BV27" s="2"/>
      <c r="BW27" s="2"/>
      <c r="BX27" s="2"/>
      <c r="BY27" s="2"/>
      <c r="BZ27" s="2"/>
      <c r="CA27" s="2"/>
      <c r="CB27" s="2"/>
    </row>
    <row r="28" spans="1:80" s="7" customFormat="1" x14ac:dyDescent="0.25">
      <c r="B28" s="16" t="s">
        <v>33</v>
      </c>
      <c r="C28" s="16">
        <f>COUNTIF(C4:C22,"Alerta")</f>
        <v>0</v>
      </c>
      <c r="H28" s="16" t="s">
        <v>33</v>
      </c>
      <c r="I28" s="16">
        <f>COUNTIF(I4:I22,"Alerta")</f>
        <v>0</v>
      </c>
      <c r="N28" s="16" t="s">
        <v>33</v>
      </c>
      <c r="O28" s="16">
        <f>COUNTIF(O4:O22,"Alerta")</f>
        <v>1</v>
      </c>
      <c r="T28" s="16" t="s">
        <v>33</v>
      </c>
      <c r="U28" s="16">
        <f>COUNTIF(U4:U22,"Alerta")</f>
        <v>15</v>
      </c>
      <c r="Z28" s="16" t="s">
        <v>33</v>
      </c>
      <c r="AA28" s="16">
        <f>COUNTIF(AA4:AA22,"Alerta")</f>
        <v>0</v>
      </c>
      <c r="AF28" s="16" t="s">
        <v>33</v>
      </c>
      <c r="AG28" s="16">
        <f>COUNTIF(AG4:AG22,"Alerta")</f>
        <v>0</v>
      </c>
      <c r="AL28" s="16" t="s">
        <v>33</v>
      </c>
      <c r="AM28" s="16">
        <f>COUNTIF(AM4:AM22,"Alerta")</f>
        <v>14</v>
      </c>
      <c r="AR28" s="16" t="s">
        <v>33</v>
      </c>
      <c r="AS28" s="16">
        <f>COUNTIF(AS4:AS22,"Alerta")</f>
        <v>0</v>
      </c>
      <c r="AX28" t="s">
        <v>0</v>
      </c>
      <c r="AY28" s="2">
        <v>0</v>
      </c>
      <c r="AZ28" s="2">
        <v>0</v>
      </c>
      <c r="BA28" s="2">
        <v>41</v>
      </c>
      <c r="BB28" s="2">
        <v>41</v>
      </c>
      <c r="BC28" s="2">
        <v>29</v>
      </c>
      <c r="BD28" s="2"/>
      <c r="BE28" s="2"/>
      <c r="BF28" s="1"/>
      <c r="BG28" s="57" t="s">
        <v>32</v>
      </c>
      <c r="BH28" s="58">
        <v>2.2222222222222223</v>
      </c>
      <c r="BI28" s="58">
        <v>91.111111111111114</v>
      </c>
      <c r="BJ28" s="58">
        <v>2.2222222222222223</v>
      </c>
      <c r="BK28" s="58">
        <v>2.2222222222222223</v>
      </c>
      <c r="BL28" s="58">
        <v>2.2222222222222223</v>
      </c>
      <c r="BM28"/>
      <c r="BN28"/>
      <c r="BO28"/>
      <c r="BP28"/>
      <c r="BQ28"/>
      <c r="BR28"/>
      <c r="BS28"/>
      <c r="BT28"/>
      <c r="BU28"/>
      <c r="BV28" s="2"/>
      <c r="BW28" s="2"/>
      <c r="BX28" s="2"/>
      <c r="BY28" s="2"/>
      <c r="BZ28" s="2"/>
      <c r="CA28" s="2"/>
      <c r="CB28" s="2"/>
    </row>
    <row r="29" spans="1:80" s="7" customFormat="1" x14ac:dyDescent="0.25">
      <c r="B29" s="36" t="s">
        <v>34</v>
      </c>
      <c r="C29" s="36">
        <f>COUNTIF(C4:C22,"NaoEntedi")</f>
        <v>0</v>
      </c>
      <c r="H29" s="36" t="s">
        <v>34</v>
      </c>
      <c r="I29" s="36">
        <f>COUNTIF(I4:I22,"NaoEntedi")</f>
        <v>0</v>
      </c>
      <c r="N29" s="36" t="s">
        <v>34</v>
      </c>
      <c r="O29" s="36">
        <f>COUNTIF(O4:O22,"NaoEntedi")</f>
        <v>1</v>
      </c>
      <c r="T29" s="36" t="s">
        <v>34</v>
      </c>
      <c r="U29" s="36">
        <f>COUNTIF(U4:U22,"NaoEntedi")</f>
        <v>0</v>
      </c>
      <c r="Z29" s="36" t="s">
        <v>34</v>
      </c>
      <c r="AA29" s="36">
        <f>COUNTIF(AA4:AA22,"NaoEntedi")</f>
        <v>0</v>
      </c>
      <c r="AF29" s="36" t="s">
        <v>34</v>
      </c>
      <c r="AG29" s="36">
        <f>COUNTIF(AG4:AG22,"NaoEntedi")</f>
        <v>0</v>
      </c>
      <c r="AL29" s="36" t="s">
        <v>34</v>
      </c>
      <c r="AM29" s="36">
        <f>COUNTIF(AM4:AM22,"NaoEntedi")</f>
        <v>0</v>
      </c>
      <c r="AR29" s="36" t="s">
        <v>34</v>
      </c>
      <c r="AS29" s="36">
        <f>COUNTIF(AS4:AS22,"NaoEntedi")</f>
        <v>0</v>
      </c>
      <c r="AX29" s="1" t="s">
        <v>28</v>
      </c>
      <c r="AY29" s="15" t="e">
        <f>(100*AY28)/AY27</f>
        <v>#DIV/0!</v>
      </c>
      <c r="AZ29" s="15" t="e">
        <f t="shared" ref="AZ29:BC29" si="13">(100*AZ28)/AZ27</f>
        <v>#DIV/0!</v>
      </c>
      <c r="BA29" s="15">
        <f t="shared" si="13"/>
        <v>91.111111111111114</v>
      </c>
      <c r="BB29" s="15">
        <f t="shared" si="13"/>
        <v>91.111111111111114</v>
      </c>
      <c r="BC29" s="15">
        <f t="shared" si="13"/>
        <v>96.666666666666671</v>
      </c>
      <c r="BD29" s="2"/>
      <c r="BE29" s="2"/>
      <c r="BF29" s="1"/>
      <c r="BG29" s="60" t="s">
        <v>33</v>
      </c>
      <c r="BH29" s="56">
        <v>0</v>
      </c>
      <c r="BI29" s="56">
        <v>3.3333333333333335</v>
      </c>
      <c r="BJ29" s="56">
        <v>96.666666666666671</v>
      </c>
      <c r="BK29" s="56">
        <v>0</v>
      </c>
      <c r="BL29" s="56">
        <v>0</v>
      </c>
      <c r="BM29"/>
      <c r="BN29"/>
      <c r="BO29"/>
      <c r="BP29"/>
      <c r="BQ29"/>
      <c r="BR29"/>
      <c r="BS29"/>
      <c r="BT29"/>
      <c r="BU29"/>
      <c r="BV29" s="2"/>
      <c r="BW29" s="2"/>
      <c r="BX29" s="2"/>
      <c r="BY29" s="2"/>
      <c r="BZ29" s="2"/>
      <c r="CA29" s="2"/>
      <c r="CB29" s="2"/>
    </row>
    <row r="30" spans="1:80" s="1" customFormat="1" x14ac:dyDescent="0.25"/>
    <row r="31" spans="1:80" s="1" customFormat="1" x14ac:dyDescent="0.25">
      <c r="A31" s="2"/>
    </row>
    <row r="32" spans="1:80" s="1" customFormat="1" x14ac:dyDescent="0.25">
      <c r="A32" s="2"/>
    </row>
    <row r="33" spans="1:1" s="1" customFormat="1" x14ac:dyDescent="0.25">
      <c r="A33" s="2"/>
    </row>
    <row r="34" spans="1:1" s="1" customFormat="1" x14ac:dyDescent="0.25">
      <c r="A34" s="2"/>
    </row>
    <row r="35" spans="1:1" s="1" customFormat="1" x14ac:dyDescent="0.25">
      <c r="A35" s="2"/>
    </row>
    <row r="36" spans="1:1" s="1" customFormat="1" x14ac:dyDescent="0.25">
      <c r="A36" s="2"/>
    </row>
    <row r="37" spans="1:1" s="1" customFormat="1" x14ac:dyDescent="0.25">
      <c r="A37" s="2"/>
    </row>
    <row r="38" spans="1:1" s="1" customFormat="1" x14ac:dyDescent="0.25">
      <c r="A38" s="2"/>
    </row>
    <row r="39" spans="1:1" s="1" customFormat="1" x14ac:dyDescent="0.25">
      <c r="A39" s="2"/>
    </row>
    <row r="40" spans="1:1" s="1" customFormat="1" x14ac:dyDescent="0.25">
      <c r="A40" s="2"/>
    </row>
    <row r="41" spans="1:1" s="1" customFormat="1" x14ac:dyDescent="0.25">
      <c r="A41" s="2"/>
    </row>
    <row r="42" spans="1:1" s="1" customFormat="1" x14ac:dyDescent="0.25">
      <c r="A42" s="2"/>
    </row>
    <row r="43" spans="1:1" s="1" customFormat="1" x14ac:dyDescent="0.25">
      <c r="A43" s="2"/>
    </row>
    <row r="44" spans="1:1" s="1" customFormat="1" x14ac:dyDescent="0.25">
      <c r="A44" s="2"/>
    </row>
    <row r="45" spans="1:1" s="1" customFormat="1" x14ac:dyDescent="0.25">
      <c r="A45" s="2"/>
    </row>
    <row r="46" spans="1:1" s="1" customFormat="1" x14ac:dyDescent="0.25"/>
    <row r="47" spans="1:1" s="1" customFormat="1" x14ac:dyDescent="0.25"/>
    <row r="48" spans="1:1" s="1" customFormat="1" x14ac:dyDescent="0.25"/>
    <row r="49" spans="59:63" s="1" customFormat="1" x14ac:dyDescent="0.25"/>
    <row r="50" spans="59:63" s="1" customFormat="1" x14ac:dyDescent="0.25"/>
    <row r="51" spans="59:63" s="1" customFormat="1" x14ac:dyDescent="0.25"/>
    <row r="52" spans="59:63" s="1" customFormat="1" x14ac:dyDescent="0.25"/>
    <row r="53" spans="59:63" s="1" customFormat="1" x14ac:dyDescent="0.25"/>
    <row r="54" spans="59:63" s="1" customFormat="1" x14ac:dyDescent="0.25"/>
    <row r="55" spans="59:63" s="1" customFormat="1" x14ac:dyDescent="0.25"/>
    <row r="56" spans="59:63" s="1" customFormat="1" x14ac:dyDescent="0.25"/>
    <row r="57" spans="59:63" s="1" customFormat="1" x14ac:dyDescent="0.25"/>
    <row r="58" spans="59:63" s="1" customFormat="1" x14ac:dyDescent="0.25"/>
    <row r="59" spans="59:63" s="1" customFormat="1" x14ac:dyDescent="0.25"/>
    <row r="60" spans="59:63" s="1" customFormat="1" x14ac:dyDescent="0.25"/>
    <row r="61" spans="59:63" s="1" customFormat="1" x14ac:dyDescent="0.25"/>
    <row r="62" spans="59:63" s="1" customFormat="1" x14ac:dyDescent="0.25"/>
    <row r="63" spans="59:63" s="1" customFormat="1" x14ac:dyDescent="0.25">
      <c r="BG63"/>
      <c r="BH63"/>
      <c r="BI63"/>
      <c r="BJ63"/>
      <c r="BK63"/>
    </row>
    <row r="64" spans="59:63" s="1" customFormat="1" x14ac:dyDescent="0.25">
      <c r="BG64"/>
      <c r="BH64"/>
      <c r="BI64"/>
      <c r="BJ64"/>
      <c r="BK64"/>
    </row>
    <row r="65" spans="58:63" s="1" customFormat="1" x14ac:dyDescent="0.25">
      <c r="BG65"/>
      <c r="BH65"/>
      <c r="BI65"/>
      <c r="BJ65"/>
      <c r="BK65"/>
    </row>
    <row r="66" spans="58:63" s="1" customFormat="1" x14ac:dyDescent="0.25">
      <c r="BG66"/>
      <c r="BH66"/>
      <c r="BI66"/>
      <c r="BJ66"/>
      <c r="BK66"/>
    </row>
    <row r="67" spans="58:63" s="1" customFormat="1" x14ac:dyDescent="0.25">
      <c r="BF67"/>
      <c r="BG67"/>
      <c r="BH67"/>
      <c r="BI67"/>
      <c r="BJ67"/>
      <c r="BK67"/>
    </row>
    <row r="68" spans="58:63" s="1" customFormat="1" x14ac:dyDescent="0.25">
      <c r="BF68"/>
      <c r="BG68"/>
      <c r="BH68"/>
      <c r="BI68"/>
      <c r="BJ68"/>
      <c r="BK68"/>
    </row>
  </sheetData>
  <mergeCells count="63">
    <mergeCell ref="AW2:AW3"/>
    <mergeCell ref="AR2:AR3"/>
    <mergeCell ref="AS2:AS3"/>
    <mergeCell ref="AT2:AT3"/>
    <mergeCell ref="AU2:AU3"/>
    <mergeCell ref="AV2:AV3"/>
    <mergeCell ref="W2:W3"/>
    <mergeCell ref="X2:X3"/>
    <mergeCell ref="Y2:Y3"/>
    <mergeCell ref="AJ2:AJ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T2:T3"/>
    <mergeCell ref="O2:O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N1:S1"/>
    <mergeCell ref="T1:Y1"/>
    <mergeCell ref="Z1:AE1"/>
    <mergeCell ref="A1:A3"/>
    <mergeCell ref="B1:G1"/>
    <mergeCell ref="H1:M1"/>
    <mergeCell ref="U2:U3"/>
    <mergeCell ref="V2:V3"/>
    <mergeCell ref="B2:B3"/>
    <mergeCell ref="C2:C3"/>
    <mergeCell ref="D2:D3"/>
    <mergeCell ref="E2:E3"/>
    <mergeCell ref="P2:P3"/>
    <mergeCell ref="Q2:Q3"/>
    <mergeCell ref="R2:R3"/>
    <mergeCell ref="S2:S3"/>
    <mergeCell ref="BH25:BL25"/>
    <mergeCell ref="BG25:BG26"/>
    <mergeCell ref="BG24:BL24"/>
    <mergeCell ref="AF1:AK1"/>
    <mergeCell ref="AL1:AQ1"/>
    <mergeCell ref="AR1:AW1"/>
    <mergeCell ref="AK2:AK3"/>
    <mergeCell ref="AL2:AL3"/>
    <mergeCell ref="AM2:AM3"/>
    <mergeCell ref="AN2:AN3"/>
    <mergeCell ref="AO2:AO3"/>
    <mergeCell ref="AX1:BC1"/>
    <mergeCell ref="AY2:BC2"/>
    <mergeCell ref="AX2:AX3"/>
    <mergeCell ref="AP2:AP3"/>
    <mergeCell ref="AQ2:AQ3"/>
  </mergeCells>
  <conditionalFormatting sqref="AX25:BD25 AX28:BD28 AY26:BD26 BD27 AX29 BD29 BL4:BL9 BW4:XFD9 BV15:XFD15 BU17:BU21 BX30:XFD30 BS29:BU29 BX16:XFD22 BM15:BU16 BL30 AY4:BE12 AY13:BD13 A1:AW1 A19:AW22 C14:C17 C4:C6 A4:B18 D4:H18 I14:I17 I4:I6 O14:O17 O4:O6 U14:U17 U4:U6 AA14:AA17 AA4:AA6 AG14:AG17 AG4:AG6 AS14:AS18 AM14:AM18 AS4:AS6 AM4:AM6 J4:N18 A2:AX3 P4:T18 V4:Z18 AB4:AF18 AH4:AL18 AN4:AR18 AT4:AW18 BD1:XFD3 BF17:BF20 BF16:BI16 BL31:XFD1048576 BG27:BK1048576 A30:BE30 BL10:XFD14 BK16 BG17:BK17 AY14:BE17 BL15:BL22 BF12:BK15 P52:BE58 A64:BE1048576 J59:BE63 J31:BE51 BF28:BF1048576 BF7 BH19:BK22 BG25:BH25 BH26:BM26">
    <cfRule type="containsText" dxfId="43" priority="170" operator="containsText" text="00000000">
      <formula>NOT(ISERROR(SEARCH("00000000",A1)))</formula>
    </cfRule>
  </conditionalFormatting>
  <conditionalFormatting sqref="AX26">
    <cfRule type="containsText" dxfId="42" priority="124" operator="containsText" text="00000000">
      <formula>NOT(ISERROR(SEARCH("00000000",AX26)))</formula>
    </cfRule>
  </conditionalFormatting>
  <conditionalFormatting sqref="AX26">
    <cfRule type="containsText" dxfId="41" priority="171" operator="containsText" text="FALSO">
      <formula>NOT(ISERROR(SEARCH("FALSO",AX26)))</formula>
    </cfRule>
  </conditionalFormatting>
  <conditionalFormatting sqref="AX27:BC27">
    <cfRule type="containsText" dxfId="40" priority="122" operator="containsText" text="00000000">
      <formula>NOT(ISERROR(SEARCH("00000000",AX27)))</formula>
    </cfRule>
  </conditionalFormatting>
  <conditionalFormatting sqref="AX27:BC27">
    <cfRule type="containsText" dxfId="39" priority="121" operator="containsText" text="FALSO">
      <formula>NOT(ISERROR(SEARCH("FALSO",AX27)))</formula>
    </cfRule>
  </conditionalFormatting>
  <conditionalFormatting sqref="AY29:BC29">
    <cfRule type="containsText" dxfId="38" priority="120" operator="containsText" text="00000000">
      <formula>NOT(ISERROR(SEARCH("00000000",AY29)))</formula>
    </cfRule>
  </conditionalFormatting>
  <conditionalFormatting sqref="AY29:BC29">
    <cfRule type="containsText" dxfId="37" priority="119" operator="containsText" text="FALSO">
      <formula>NOT(ISERROR(SEARCH("FALSO",AY29)))</formula>
    </cfRule>
  </conditionalFormatting>
  <conditionalFormatting sqref="BG18">
    <cfRule type="containsText" dxfId="36" priority="118" operator="containsText" text="00000000">
      <formula>NOT(ISERROR(SEARCH("00000000",BG18)))</formula>
    </cfRule>
  </conditionalFormatting>
  <conditionalFormatting sqref="BH14">
    <cfRule type="containsText" dxfId="35" priority="103" operator="containsText" text="00000000">
      <formula>NOT(ISERROR(SEARCH("00000000",BH14)))</formula>
    </cfRule>
  </conditionalFormatting>
  <conditionalFormatting sqref="BI15">
    <cfRule type="containsText" dxfId="34" priority="102" operator="containsText" text="00000000">
      <formula>NOT(ISERROR(SEARCH("00000000",BI15)))</formula>
    </cfRule>
  </conditionalFormatting>
  <conditionalFormatting sqref="BJ16">
    <cfRule type="containsText" dxfId="33" priority="101" operator="containsText" text="00000000">
      <formula>NOT(ISERROR(SEARCH("00000000",BJ16)))</formula>
    </cfRule>
  </conditionalFormatting>
  <conditionalFormatting sqref="BM4:BV9">
    <cfRule type="containsText" dxfId="32" priority="100" operator="containsText" text="00000000">
      <formula>NOT(ISERROR(SEARCH("00000000",BM4)))</formula>
    </cfRule>
  </conditionalFormatting>
  <conditionalFormatting sqref="AY3:BC3">
    <cfRule type="containsText" dxfId="31" priority="44" operator="containsText" text="00000000">
      <formula>NOT(ISERROR(SEARCH("00000000",AY3)))</formula>
    </cfRule>
  </conditionalFormatting>
  <conditionalFormatting sqref="A31:A45">
    <cfRule type="containsText" dxfId="30" priority="24" operator="containsText" text="00000000">
      <formula>NOT(ISERROR(SEARCH("00000000",A31)))</formula>
    </cfRule>
  </conditionalFormatting>
  <conditionalFormatting sqref="BF9:BK9">
    <cfRule type="containsText" dxfId="29" priority="8" operator="containsText" text="00000000">
      <formula>NOT(ISERROR(SEARCH("00000000",BF9)))</formula>
    </cfRule>
  </conditionalFormatting>
  <conditionalFormatting sqref="BH7:BK7">
    <cfRule type="containsText" dxfId="28" priority="15" operator="containsText" text="00000000">
      <formula>NOT(ISERROR(SEARCH("00000000",BH7)))</formula>
    </cfRule>
  </conditionalFormatting>
  <conditionalFormatting sqref="BF10">
    <cfRule type="containsText" dxfId="27" priority="7" operator="containsText" text="00000000">
      <formula>NOT(ISERROR(SEARCH("00000000",BF10)))</formula>
    </cfRule>
  </conditionalFormatting>
  <conditionalFormatting sqref="BF6:BK6">
    <cfRule type="containsText" dxfId="26" priority="10" operator="containsText" text="00000000">
      <formula>NOT(ISERROR(SEARCH("00000000",BF6)))</formula>
    </cfRule>
  </conditionalFormatting>
  <conditionalFormatting sqref="BF4:BK4">
    <cfRule type="containsText" dxfId="25" priority="9" operator="containsText" text="00000000">
      <formula>NOT(ISERROR(SEARCH("00000000",BF4)))</formula>
    </cfRule>
  </conditionalFormatting>
  <conditionalFormatting sqref="BH10:BK10">
    <cfRule type="containsText" dxfId="24" priority="6" operator="containsText" text="00000000">
      <formula>NOT(ISERROR(SEARCH("00000000",BH10)))</formula>
    </cfRule>
  </conditionalFormatting>
  <conditionalFormatting sqref="BF5:BK5">
    <cfRule type="containsText" dxfId="23" priority="5" operator="containsText" text="00000000">
      <formula>NOT(ISERROR(SEARCH("00000000",BF5)))</formula>
    </cfRule>
  </conditionalFormatting>
  <conditionalFormatting sqref="BF8:BK8">
    <cfRule type="containsText" dxfId="22" priority="4" operator="containsText" text="00000000">
      <formula>NOT(ISERROR(SEARCH("00000000",BF8)))</formula>
    </cfRule>
  </conditionalFormatting>
  <conditionalFormatting sqref="BF11:BK11">
    <cfRule type="containsText" dxfId="21" priority="3" operator="containsText" text="00000000">
      <formula>NOT(ISERROR(SEARCH("00000000",BF11)))</formula>
    </cfRule>
  </conditionalFormatting>
  <conditionalFormatting sqref="BH27:BL29">
    <cfRule type="colorScale" priority="2">
      <colorScale>
        <cfvo type="min"/>
        <cfvo type="max"/>
        <color rgb="FFFCFCFF"/>
        <color rgb="FFF8696B"/>
      </colorScale>
    </cfRule>
  </conditionalFormatting>
  <conditionalFormatting sqref="BL28">
    <cfRule type="containsText" dxfId="20" priority="1" operator="containsText" text="00000000">
      <formula>NOT(ISERROR(SEARCH("00000000",BL28)))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7"/>
  <sheetViews>
    <sheetView workbookViewId="0">
      <pane ySplit="2" topLeftCell="A3" activePane="bottomLeft" state="frozen"/>
      <selection pane="bottomLeft" activeCell="J20" sqref="J20"/>
    </sheetView>
  </sheetViews>
  <sheetFormatPr defaultColWidth="8.85546875" defaultRowHeight="15" x14ac:dyDescent="0.25"/>
  <cols>
    <col min="2" max="2" width="9.42578125" style="4" bestFit="1" customWidth="1"/>
    <col min="3" max="3" width="8.140625" bestFit="1" customWidth="1"/>
    <col min="4" max="4" width="9" bestFit="1" customWidth="1"/>
    <col min="5" max="5" width="8.140625" bestFit="1" customWidth="1"/>
    <col min="6" max="6" width="8.42578125" bestFit="1" customWidth="1"/>
    <col min="7" max="7" width="7.85546875" style="4" bestFit="1" customWidth="1"/>
    <col min="8" max="8" width="8.5703125" bestFit="1" customWidth="1"/>
    <col min="9" max="9" width="8.140625" bestFit="1" customWidth="1"/>
    <col min="10" max="10" width="9" bestFit="1" customWidth="1"/>
    <col min="11" max="11" width="8.5703125" bestFit="1" customWidth="1"/>
    <col min="12" max="12" width="8.42578125" bestFit="1" customWidth="1"/>
    <col min="13" max="13" width="7.85546875" style="4" bestFit="1" customWidth="1"/>
    <col min="14" max="14" width="8.5703125" bestFit="1" customWidth="1"/>
    <col min="15" max="15" width="8.140625" bestFit="1" customWidth="1"/>
    <col min="16" max="16" width="9" bestFit="1" customWidth="1"/>
    <col min="17" max="17" width="8.140625" bestFit="1" customWidth="1"/>
    <col min="18" max="18" width="8.42578125" bestFit="1" customWidth="1"/>
    <col min="19" max="19" width="7.85546875" style="4" bestFit="1" customWidth="1"/>
    <col min="20" max="20" width="8.5703125" bestFit="1" customWidth="1"/>
    <col min="21" max="21" width="8.140625" bestFit="1" customWidth="1"/>
    <col min="22" max="22" width="9" bestFit="1" customWidth="1"/>
    <col min="23" max="23" width="8.140625" bestFit="1" customWidth="1"/>
    <col min="24" max="24" width="8.42578125" bestFit="1" customWidth="1"/>
    <col min="25" max="25" width="9.28515625" bestFit="1" customWidth="1"/>
  </cols>
  <sheetData>
    <row r="1" spans="1:62" x14ac:dyDescent="0.25">
      <c r="A1" s="108" t="s">
        <v>10</v>
      </c>
      <c r="B1" s="110" t="s">
        <v>61</v>
      </c>
      <c r="C1" s="111"/>
      <c r="D1" s="111"/>
      <c r="E1" s="111"/>
      <c r="F1" s="111"/>
      <c r="G1" s="106" t="s">
        <v>63</v>
      </c>
      <c r="H1" s="107"/>
      <c r="I1" s="107"/>
      <c r="J1" s="107"/>
      <c r="K1" s="107"/>
      <c r="L1" s="107"/>
      <c r="M1" s="106" t="s">
        <v>62</v>
      </c>
      <c r="N1" s="107"/>
      <c r="O1" s="107"/>
      <c r="P1" s="107"/>
      <c r="Q1" s="107"/>
      <c r="R1" s="107"/>
      <c r="S1" s="106" t="s">
        <v>64</v>
      </c>
      <c r="T1" s="107"/>
      <c r="U1" s="107"/>
      <c r="V1" s="107"/>
      <c r="W1" s="107"/>
      <c r="X1" s="107"/>
      <c r="Y1" s="102" t="s">
        <v>67</v>
      </c>
      <c r="Z1" s="102"/>
    </row>
    <row r="2" spans="1:62" x14ac:dyDescent="0.25">
      <c r="A2" s="109"/>
      <c r="B2" s="61" t="s">
        <v>65</v>
      </c>
      <c r="C2" s="62" t="s">
        <v>21</v>
      </c>
      <c r="D2" s="62" t="s">
        <v>22</v>
      </c>
      <c r="E2" s="62" t="s">
        <v>23</v>
      </c>
      <c r="F2" s="62" t="s">
        <v>24</v>
      </c>
      <c r="G2" s="33" t="s">
        <v>20</v>
      </c>
      <c r="H2" s="32" t="s">
        <v>66</v>
      </c>
      <c r="I2" s="32" t="s">
        <v>21</v>
      </c>
      <c r="J2" s="32" t="s">
        <v>22</v>
      </c>
      <c r="K2" s="32" t="s">
        <v>23</v>
      </c>
      <c r="L2" s="32" t="s">
        <v>24</v>
      </c>
      <c r="M2" s="33" t="s">
        <v>20</v>
      </c>
      <c r="N2" s="32" t="s">
        <v>66</v>
      </c>
      <c r="O2" s="32" t="s">
        <v>21</v>
      </c>
      <c r="P2" s="32" t="s">
        <v>22</v>
      </c>
      <c r="Q2" s="32" t="s">
        <v>23</v>
      </c>
      <c r="R2" s="32" t="s">
        <v>24</v>
      </c>
      <c r="S2" s="33" t="s">
        <v>20</v>
      </c>
      <c r="T2" s="32" t="s">
        <v>66</v>
      </c>
      <c r="U2" s="32" t="s">
        <v>21</v>
      </c>
      <c r="V2" s="32" t="s">
        <v>22</v>
      </c>
      <c r="W2" s="32" t="s">
        <v>23</v>
      </c>
      <c r="X2" s="32" t="s">
        <v>24</v>
      </c>
      <c r="Y2" s="34" t="s">
        <v>23</v>
      </c>
      <c r="Z2" s="34" t="s">
        <v>24</v>
      </c>
    </row>
    <row r="3" spans="1:62" x14ac:dyDescent="0.25">
      <c r="A3" s="2">
        <v>3</v>
      </c>
      <c r="B3" s="63">
        <v>1</v>
      </c>
      <c r="C3" s="64">
        <v>0.29932870370370374</v>
      </c>
      <c r="D3" s="64">
        <v>0.30092592592592593</v>
      </c>
      <c r="E3" s="64">
        <f t="shared" ref="E3:E14" si="0">D3-C3</f>
        <v>1.5972222222221943E-3</v>
      </c>
      <c r="F3" s="65">
        <v>0</v>
      </c>
      <c r="G3" t="s">
        <v>26</v>
      </c>
      <c r="H3" s="2">
        <v>1</v>
      </c>
      <c r="I3" s="6">
        <v>0.30144675925925929</v>
      </c>
      <c r="J3" s="6">
        <v>0.30273148148148149</v>
      </c>
      <c r="K3" s="8">
        <f t="shared" ref="K3:K14" si="1">J3-I3</f>
        <v>1.284722222222201E-3</v>
      </c>
      <c r="L3">
        <v>0</v>
      </c>
      <c r="M3" t="s">
        <v>27</v>
      </c>
      <c r="N3" s="2">
        <v>0</v>
      </c>
      <c r="O3" s="6">
        <v>0.30281249999999998</v>
      </c>
      <c r="P3" s="6">
        <v>0.30494212962962963</v>
      </c>
      <c r="Q3" s="8">
        <f t="shared" ref="Q3:Q14" si="2">P3-O3</f>
        <v>2.129629629629648E-3</v>
      </c>
      <c r="R3">
        <v>0</v>
      </c>
      <c r="S3" t="s">
        <v>25</v>
      </c>
      <c r="T3" s="2">
        <v>1</v>
      </c>
      <c r="U3" s="6">
        <v>0.30592592592592593</v>
      </c>
      <c r="V3" s="6">
        <v>0.30719907407407404</v>
      </c>
      <c r="W3" s="8">
        <f t="shared" ref="W3:W14" si="3">V3-U3</f>
        <v>1.2731481481481066E-3</v>
      </c>
      <c r="X3">
        <v>0</v>
      </c>
      <c r="Y3" s="48">
        <f t="shared" ref="Y3:Y14" si="4">K3+Q3+W3</f>
        <v>4.6874999999999556E-3</v>
      </c>
      <c r="Z3" s="52">
        <f t="shared" ref="Z3:Z14" si="5">L3+R3+X3</f>
        <v>0</v>
      </c>
    </row>
    <row r="4" spans="1:62" x14ac:dyDescent="0.25">
      <c r="A4" s="2">
        <v>4</v>
      </c>
      <c r="B4" s="63">
        <v>2</v>
      </c>
      <c r="C4" s="64">
        <v>0.32337962962962963</v>
      </c>
      <c r="D4" s="64">
        <v>0.3260763888888889</v>
      </c>
      <c r="E4" s="64">
        <f t="shared" si="0"/>
        <v>2.6967592592592737E-3</v>
      </c>
      <c r="F4" s="65">
        <v>0</v>
      </c>
      <c r="G4" t="s">
        <v>27</v>
      </c>
      <c r="H4" s="2">
        <v>1</v>
      </c>
      <c r="I4" s="6">
        <v>0.32650462962962962</v>
      </c>
      <c r="J4" s="6">
        <v>0.32839120370370373</v>
      </c>
      <c r="K4" s="8">
        <f t="shared" si="1"/>
        <v>1.8865740740741099E-3</v>
      </c>
      <c r="L4">
        <v>0</v>
      </c>
      <c r="M4" t="s">
        <v>25</v>
      </c>
      <c r="N4" s="2">
        <v>0</v>
      </c>
      <c r="O4" s="6">
        <v>0.32847222222222222</v>
      </c>
      <c r="P4" s="6">
        <v>0.33</v>
      </c>
      <c r="Q4" s="8">
        <f t="shared" si="2"/>
        <v>1.5277777777777946E-3</v>
      </c>
      <c r="R4">
        <v>0</v>
      </c>
      <c r="S4" t="s">
        <v>26</v>
      </c>
      <c r="T4" s="2">
        <v>1</v>
      </c>
      <c r="U4" s="6">
        <v>0.33005787037037038</v>
      </c>
      <c r="V4" s="6">
        <v>0.33124999999999999</v>
      </c>
      <c r="W4" s="8">
        <f t="shared" si="3"/>
        <v>1.1921296296296124E-3</v>
      </c>
      <c r="X4">
        <v>0</v>
      </c>
      <c r="Y4" s="49">
        <f t="shared" si="4"/>
        <v>4.6064814814815169E-3</v>
      </c>
      <c r="Z4" s="53">
        <f t="shared" si="5"/>
        <v>0</v>
      </c>
    </row>
    <row r="5" spans="1:62" x14ac:dyDescent="0.25">
      <c r="A5" s="2">
        <v>5</v>
      </c>
      <c r="B5" s="63">
        <v>1</v>
      </c>
      <c r="C5" s="64">
        <v>0.34964120370370372</v>
      </c>
      <c r="D5" s="64">
        <v>0.35043981481481484</v>
      </c>
      <c r="E5" s="64">
        <f t="shared" si="0"/>
        <v>7.9861111111112493E-4</v>
      </c>
      <c r="F5" s="65">
        <v>0</v>
      </c>
      <c r="G5" t="s">
        <v>27</v>
      </c>
      <c r="H5" s="2">
        <v>1</v>
      </c>
      <c r="I5" s="6">
        <v>0.35552083333333334</v>
      </c>
      <c r="J5" s="6">
        <v>0.36018518518518516</v>
      </c>
      <c r="K5" s="8">
        <f t="shared" si="1"/>
        <v>4.6643518518518223E-3</v>
      </c>
      <c r="L5" s="2">
        <v>1</v>
      </c>
      <c r="M5" t="s">
        <v>25</v>
      </c>
      <c r="N5" s="2">
        <v>0</v>
      </c>
      <c r="O5" s="6">
        <v>0.36025462962962962</v>
      </c>
      <c r="P5" s="6">
        <v>0.36290509259259257</v>
      </c>
      <c r="Q5" s="8">
        <f t="shared" si="2"/>
        <v>2.6504629629629517E-3</v>
      </c>
      <c r="R5">
        <v>0</v>
      </c>
      <c r="S5" t="s">
        <v>26</v>
      </c>
      <c r="T5" s="2">
        <v>1</v>
      </c>
      <c r="U5" s="6">
        <v>0.36414351851851851</v>
      </c>
      <c r="V5" s="6">
        <v>0.3654398148148148</v>
      </c>
      <c r="W5" s="8">
        <f t="shared" si="3"/>
        <v>1.2962962962962954E-3</v>
      </c>
      <c r="X5">
        <v>0</v>
      </c>
      <c r="Y5" s="49">
        <f>K5+Q5+W5</f>
        <v>8.6111111111110694E-3</v>
      </c>
      <c r="Z5" s="53">
        <f t="shared" si="5"/>
        <v>1</v>
      </c>
    </row>
    <row r="6" spans="1:62" x14ac:dyDescent="0.25">
      <c r="A6" s="2">
        <v>6</v>
      </c>
      <c r="B6" s="63">
        <v>2</v>
      </c>
      <c r="C6" s="64">
        <v>0.23089120370370372</v>
      </c>
      <c r="D6" s="64">
        <v>0.23335648148148147</v>
      </c>
      <c r="E6" s="64">
        <f t="shared" si="0"/>
        <v>2.4652777777777468E-3</v>
      </c>
      <c r="F6" s="65">
        <v>0</v>
      </c>
      <c r="G6" t="s">
        <v>27</v>
      </c>
      <c r="H6" s="2">
        <v>1</v>
      </c>
      <c r="I6" s="6">
        <v>0.23381944444444444</v>
      </c>
      <c r="J6" s="6">
        <v>0.23658564814814817</v>
      </c>
      <c r="K6" s="8">
        <f t="shared" si="1"/>
        <v>2.766203703703729E-3</v>
      </c>
      <c r="L6">
        <v>0</v>
      </c>
      <c r="M6" t="s">
        <v>26</v>
      </c>
      <c r="N6" s="2">
        <v>0</v>
      </c>
      <c r="O6" s="6">
        <v>0.23665509259259257</v>
      </c>
      <c r="P6" s="6">
        <v>0.23833333333333331</v>
      </c>
      <c r="Q6" s="8">
        <f t="shared" si="2"/>
        <v>1.678240740740744E-3</v>
      </c>
      <c r="R6" s="2">
        <v>1</v>
      </c>
      <c r="S6" t="s">
        <v>25</v>
      </c>
      <c r="T6" s="2">
        <v>1</v>
      </c>
      <c r="U6" s="6">
        <v>0.23837962962962964</v>
      </c>
      <c r="V6" s="6">
        <v>0.23980324074074075</v>
      </c>
      <c r="W6" s="8">
        <f t="shared" si="3"/>
        <v>1.4236111111111116E-3</v>
      </c>
      <c r="X6">
        <v>0</v>
      </c>
      <c r="Y6" s="49">
        <f t="shared" si="4"/>
        <v>5.8680555555555847E-3</v>
      </c>
      <c r="Z6" s="53">
        <f t="shared" si="5"/>
        <v>1</v>
      </c>
    </row>
    <row r="7" spans="1:62" s="2" customFormat="1" x14ac:dyDescent="0.25">
      <c r="A7" s="2">
        <v>7</v>
      </c>
      <c r="B7" s="63">
        <v>1</v>
      </c>
      <c r="C7" s="64">
        <v>0.26072916666666668</v>
      </c>
      <c r="D7" s="64">
        <v>0.26192129629629629</v>
      </c>
      <c r="E7" s="64">
        <f t="shared" si="0"/>
        <v>1.1921296296296124E-3</v>
      </c>
      <c r="F7" s="65">
        <v>1</v>
      </c>
      <c r="G7" t="s">
        <v>25</v>
      </c>
      <c r="H7" s="2">
        <v>1</v>
      </c>
      <c r="I7" s="6">
        <v>0.2623611111111111</v>
      </c>
      <c r="J7" s="6">
        <v>0.26618055555555559</v>
      </c>
      <c r="K7" s="8">
        <f t="shared" si="1"/>
        <v>3.8194444444444864E-3</v>
      </c>
      <c r="L7">
        <v>0</v>
      </c>
      <c r="M7" t="s">
        <v>27</v>
      </c>
      <c r="N7" s="2">
        <v>0</v>
      </c>
      <c r="O7" s="6">
        <v>0.26650462962962962</v>
      </c>
      <c r="P7" s="6">
        <v>0.26885416666666667</v>
      </c>
      <c r="Q7" s="8">
        <f t="shared" si="2"/>
        <v>2.3495370370370527E-3</v>
      </c>
      <c r="R7">
        <v>1</v>
      </c>
      <c r="S7" t="s">
        <v>26</v>
      </c>
      <c r="T7" s="2">
        <v>1</v>
      </c>
      <c r="U7" s="6">
        <v>0.26986111111111111</v>
      </c>
      <c r="V7" s="6">
        <v>0.27142361111111107</v>
      </c>
      <c r="W7" s="8">
        <f t="shared" si="3"/>
        <v>1.5624999999999667E-3</v>
      </c>
      <c r="X7">
        <v>0</v>
      </c>
      <c r="Y7" s="49">
        <f>K7+Q7+W7</f>
        <v>7.7314814814815058E-3</v>
      </c>
      <c r="Z7" s="53">
        <f t="shared" si="5"/>
        <v>1</v>
      </c>
    </row>
    <row r="8" spans="1:62" s="2" customFormat="1" x14ac:dyDescent="0.25">
      <c r="A8" s="2">
        <v>8</v>
      </c>
      <c r="B8" s="63">
        <v>1</v>
      </c>
      <c r="C8" s="64">
        <v>0.28910879629629632</v>
      </c>
      <c r="D8" s="64">
        <v>0.28998842592592594</v>
      </c>
      <c r="E8" s="64">
        <f t="shared" si="0"/>
        <v>8.796296296296191E-4</v>
      </c>
      <c r="F8" s="65">
        <v>0</v>
      </c>
      <c r="G8" t="s">
        <v>26</v>
      </c>
      <c r="H8" s="2">
        <v>1</v>
      </c>
      <c r="I8" s="6">
        <v>0.29038194444444443</v>
      </c>
      <c r="J8" s="6">
        <v>0.29251157407407408</v>
      </c>
      <c r="K8" s="8">
        <f t="shared" si="1"/>
        <v>2.129629629629648E-3</v>
      </c>
      <c r="L8">
        <v>0</v>
      </c>
      <c r="M8" t="s">
        <v>25</v>
      </c>
      <c r="N8" s="2">
        <v>0</v>
      </c>
      <c r="O8" s="6">
        <v>0.29256944444444444</v>
      </c>
      <c r="P8" s="6">
        <v>0.2936111111111111</v>
      </c>
      <c r="Q8" s="8">
        <f t="shared" si="2"/>
        <v>1.041666666666663E-3</v>
      </c>
      <c r="R8">
        <v>0</v>
      </c>
      <c r="S8" t="s">
        <v>27</v>
      </c>
      <c r="T8" s="2">
        <v>1</v>
      </c>
      <c r="U8" s="6">
        <v>0.29434027777777777</v>
      </c>
      <c r="V8" s="6">
        <v>0.29706018518518518</v>
      </c>
      <c r="W8" s="8">
        <f t="shared" si="3"/>
        <v>2.719907407407407E-3</v>
      </c>
      <c r="X8">
        <v>0</v>
      </c>
      <c r="Y8" s="49">
        <f t="shared" si="4"/>
        <v>5.8912037037037179E-3</v>
      </c>
      <c r="Z8" s="53">
        <f t="shared" si="5"/>
        <v>0</v>
      </c>
    </row>
    <row r="9" spans="1:62" x14ac:dyDescent="0.25">
      <c r="A9" s="2">
        <v>9</v>
      </c>
      <c r="B9" s="63">
        <v>1</v>
      </c>
      <c r="C9" s="64">
        <v>0.31572916666666667</v>
      </c>
      <c r="D9" s="64">
        <v>0.31636574074074075</v>
      </c>
      <c r="E9" s="64">
        <f t="shared" si="0"/>
        <v>6.3657407407408106E-4</v>
      </c>
      <c r="F9" s="65">
        <v>0</v>
      </c>
      <c r="G9" t="s">
        <v>26</v>
      </c>
      <c r="H9" s="2">
        <v>1</v>
      </c>
      <c r="I9" s="6">
        <v>0.31699074074074074</v>
      </c>
      <c r="J9" s="6">
        <v>0.31863425925925926</v>
      </c>
      <c r="K9" s="8">
        <f t="shared" si="1"/>
        <v>1.6435185185185164E-3</v>
      </c>
      <c r="L9">
        <v>0</v>
      </c>
      <c r="M9" t="s">
        <v>27</v>
      </c>
      <c r="N9" s="2">
        <v>0</v>
      </c>
      <c r="O9" s="6">
        <v>0.31868055555555558</v>
      </c>
      <c r="P9" s="6">
        <v>0.32065972222222222</v>
      </c>
      <c r="Q9" s="8">
        <f t="shared" si="2"/>
        <v>1.979166666666643E-3</v>
      </c>
      <c r="R9">
        <v>0</v>
      </c>
      <c r="S9" t="s">
        <v>25</v>
      </c>
      <c r="T9" s="2">
        <v>1</v>
      </c>
      <c r="U9" s="6">
        <v>0.32142361111111112</v>
      </c>
      <c r="V9" s="6">
        <v>0.322349537037037</v>
      </c>
      <c r="W9" s="8">
        <f t="shared" si="3"/>
        <v>9.2592592592588563E-4</v>
      </c>
      <c r="X9">
        <v>0</v>
      </c>
      <c r="Y9" s="49">
        <f t="shared" si="4"/>
        <v>4.548611111111045E-3</v>
      </c>
      <c r="Z9" s="53">
        <f t="shared" si="5"/>
        <v>0</v>
      </c>
    </row>
    <row r="10" spans="1:62" x14ac:dyDescent="0.25">
      <c r="A10" s="2">
        <v>10</v>
      </c>
      <c r="B10" s="63">
        <v>3</v>
      </c>
      <c r="C10" s="64">
        <v>0.51993055555555556</v>
      </c>
      <c r="D10" s="64">
        <v>0.52273148148148152</v>
      </c>
      <c r="E10" s="64">
        <f t="shared" si="0"/>
        <v>2.8009259259259567E-3</v>
      </c>
      <c r="F10" s="65">
        <v>0</v>
      </c>
      <c r="G10" t="s">
        <v>27</v>
      </c>
      <c r="H10" s="2">
        <v>1</v>
      </c>
      <c r="I10" s="6">
        <v>0.5231365740740741</v>
      </c>
      <c r="J10" s="6">
        <v>0.52464120370370371</v>
      </c>
      <c r="K10" s="8">
        <f t="shared" si="1"/>
        <v>1.5046296296296058E-3</v>
      </c>
      <c r="L10">
        <v>0</v>
      </c>
      <c r="M10" t="s">
        <v>25</v>
      </c>
      <c r="N10" s="2">
        <v>0</v>
      </c>
      <c r="O10" s="6">
        <v>0.5247222222222222</v>
      </c>
      <c r="P10" s="6">
        <v>0.52607638888888886</v>
      </c>
      <c r="Q10" s="8">
        <f t="shared" si="2"/>
        <v>1.3541666666666563E-3</v>
      </c>
      <c r="R10">
        <v>0</v>
      </c>
      <c r="S10" t="s">
        <v>26</v>
      </c>
      <c r="T10" s="2">
        <v>1</v>
      </c>
      <c r="U10" s="6">
        <v>0.52613425925925927</v>
      </c>
      <c r="V10" s="6">
        <v>0.52768518518518526</v>
      </c>
      <c r="W10" s="8">
        <f t="shared" si="3"/>
        <v>1.5509259259259833E-3</v>
      </c>
      <c r="X10">
        <v>1</v>
      </c>
      <c r="Y10" s="49">
        <f t="shared" si="4"/>
        <v>4.4097222222222454E-3</v>
      </c>
      <c r="Z10" s="53">
        <f>L10+R10+X10</f>
        <v>1</v>
      </c>
    </row>
    <row r="11" spans="1:62" x14ac:dyDescent="0.25">
      <c r="A11" s="2">
        <v>11</v>
      </c>
      <c r="B11" s="63">
        <v>1</v>
      </c>
      <c r="C11" s="64">
        <v>0.54049768518518515</v>
      </c>
      <c r="D11" s="64">
        <v>0.54112268518518525</v>
      </c>
      <c r="E11" s="64">
        <f t="shared" si="0"/>
        <v>6.250000000000977E-4</v>
      </c>
      <c r="F11" s="65">
        <v>0</v>
      </c>
      <c r="G11" t="s">
        <v>27</v>
      </c>
      <c r="H11" s="2">
        <v>1</v>
      </c>
      <c r="I11" s="6">
        <v>0.54162037037037036</v>
      </c>
      <c r="J11" s="6">
        <v>0.54542824074074081</v>
      </c>
      <c r="K11" s="8">
        <f t="shared" si="1"/>
        <v>3.8078703703704475E-3</v>
      </c>
      <c r="L11">
        <v>0</v>
      </c>
      <c r="M11" t="s">
        <v>26</v>
      </c>
      <c r="N11" s="2">
        <v>0</v>
      </c>
      <c r="O11" s="6">
        <v>4.5509259259259256E-2</v>
      </c>
      <c r="P11" s="6">
        <v>4.6631944444444441E-2</v>
      </c>
      <c r="Q11" s="8">
        <f t="shared" si="2"/>
        <v>1.1226851851851849E-3</v>
      </c>
      <c r="R11">
        <v>0</v>
      </c>
      <c r="S11" t="s">
        <v>25</v>
      </c>
      <c r="T11" s="2">
        <v>1</v>
      </c>
      <c r="U11" s="6">
        <v>4.6689814814814816E-2</v>
      </c>
      <c r="V11" s="6">
        <v>4.7696759259259258E-2</v>
      </c>
      <c r="W11" s="8">
        <f t="shared" si="3"/>
        <v>1.0069444444444423E-3</v>
      </c>
      <c r="X11">
        <v>0</v>
      </c>
      <c r="Y11" s="49">
        <f t="shared" si="4"/>
        <v>5.9375000000000747E-3</v>
      </c>
      <c r="Z11" s="53">
        <f t="shared" si="5"/>
        <v>0</v>
      </c>
    </row>
    <row r="12" spans="1:62" x14ac:dyDescent="0.25">
      <c r="A12" s="2">
        <v>12</v>
      </c>
      <c r="B12" s="63">
        <v>1</v>
      </c>
      <c r="C12" s="64">
        <v>6.1435185185185183E-2</v>
      </c>
      <c r="D12" s="64">
        <v>6.2037037037037036E-2</v>
      </c>
      <c r="E12" s="64">
        <f t="shared" si="0"/>
        <v>6.0185185185185341E-4</v>
      </c>
      <c r="F12" s="65">
        <v>0</v>
      </c>
      <c r="G12" t="s">
        <v>25</v>
      </c>
      <c r="H12" s="2">
        <v>1</v>
      </c>
      <c r="I12" s="6">
        <v>6.2488425925925926E-2</v>
      </c>
      <c r="J12" s="6">
        <v>6.3634259259259265E-2</v>
      </c>
      <c r="K12" s="8">
        <f t="shared" si="1"/>
        <v>1.145833333333339E-3</v>
      </c>
      <c r="L12">
        <v>0</v>
      </c>
      <c r="M12" t="s">
        <v>26</v>
      </c>
      <c r="N12" s="2">
        <v>0</v>
      </c>
      <c r="O12" s="6">
        <v>6.368055555555556E-2</v>
      </c>
      <c r="P12" s="6">
        <v>6.4837962962962958E-2</v>
      </c>
      <c r="Q12" s="8">
        <f t="shared" si="2"/>
        <v>1.1574074074073987E-3</v>
      </c>
      <c r="R12">
        <v>0</v>
      </c>
      <c r="S12" t="s">
        <v>27</v>
      </c>
      <c r="T12" s="2">
        <v>1</v>
      </c>
      <c r="U12" s="6">
        <v>6.4884259259259267E-2</v>
      </c>
      <c r="V12" s="6">
        <v>6.6562500000000011E-2</v>
      </c>
      <c r="W12" s="8">
        <f t="shared" si="3"/>
        <v>1.678240740740744E-3</v>
      </c>
      <c r="X12">
        <v>0</v>
      </c>
      <c r="Y12" s="49">
        <f t="shared" si="4"/>
        <v>3.9814814814814817E-3</v>
      </c>
      <c r="Z12" s="53">
        <f t="shared" si="5"/>
        <v>0</v>
      </c>
    </row>
    <row r="13" spans="1:62" s="2" customFormat="1" x14ac:dyDescent="0.25">
      <c r="A13" s="2">
        <v>14</v>
      </c>
      <c r="B13" s="63">
        <v>2</v>
      </c>
      <c r="C13" s="64">
        <v>0.16686342592592593</v>
      </c>
      <c r="D13" s="64">
        <v>0.16850694444444445</v>
      </c>
      <c r="E13" s="64">
        <f t="shared" si="0"/>
        <v>1.6435185185185164E-3</v>
      </c>
      <c r="F13" s="65">
        <v>0</v>
      </c>
      <c r="G13" t="s">
        <v>26</v>
      </c>
      <c r="H13" s="2">
        <v>1</v>
      </c>
      <c r="I13" s="6">
        <v>0.16890046296296299</v>
      </c>
      <c r="J13" s="6">
        <v>0.17059027777777777</v>
      </c>
      <c r="K13" s="8">
        <f t="shared" si="1"/>
        <v>1.6898148148147829E-3</v>
      </c>
      <c r="L13">
        <v>0</v>
      </c>
      <c r="M13" t="s">
        <v>25</v>
      </c>
      <c r="N13" s="2">
        <v>0</v>
      </c>
      <c r="O13" s="6">
        <v>0.17064814814814813</v>
      </c>
      <c r="P13" s="6">
        <v>0.17175925925925925</v>
      </c>
      <c r="Q13" s="8">
        <f t="shared" si="2"/>
        <v>1.1111111111111183E-3</v>
      </c>
      <c r="R13">
        <v>0</v>
      </c>
      <c r="S13" t="s">
        <v>27</v>
      </c>
      <c r="T13" s="2">
        <v>1</v>
      </c>
      <c r="U13" s="6">
        <v>0.17180555555555554</v>
      </c>
      <c r="V13" s="6">
        <v>0.17351851851851852</v>
      </c>
      <c r="W13" s="8">
        <f t="shared" si="3"/>
        <v>1.7129629629629717E-3</v>
      </c>
      <c r="X13">
        <v>0</v>
      </c>
      <c r="Y13" s="49">
        <f t="shared" si="4"/>
        <v>4.5138888888888729E-3</v>
      </c>
      <c r="Z13" s="53">
        <f t="shared" si="5"/>
        <v>0</v>
      </c>
    </row>
    <row r="14" spans="1:62" x14ac:dyDescent="0.25">
      <c r="A14" s="2">
        <v>15</v>
      </c>
      <c r="B14" s="63">
        <v>2</v>
      </c>
      <c r="C14" s="64">
        <v>0.20232638888888888</v>
      </c>
      <c r="D14" s="64">
        <v>0.20356481481481481</v>
      </c>
      <c r="E14" s="64">
        <f t="shared" si="0"/>
        <v>1.2384259259259345E-3</v>
      </c>
      <c r="F14" s="65">
        <v>0</v>
      </c>
      <c r="G14" t="s">
        <v>26</v>
      </c>
      <c r="H14" s="2">
        <v>1</v>
      </c>
      <c r="I14" s="6">
        <v>0.20405092592592591</v>
      </c>
      <c r="J14" s="6">
        <v>0.20523148148148149</v>
      </c>
      <c r="K14" s="8">
        <f t="shared" si="1"/>
        <v>1.1805555555555736E-3</v>
      </c>
      <c r="L14">
        <v>0</v>
      </c>
      <c r="M14" t="s">
        <v>27</v>
      </c>
      <c r="N14" s="2">
        <v>0</v>
      </c>
      <c r="O14" s="6">
        <v>0.20527777777777778</v>
      </c>
      <c r="P14" s="6">
        <v>0.20666666666666667</v>
      </c>
      <c r="Q14" s="8">
        <f t="shared" si="2"/>
        <v>1.388888888888884E-3</v>
      </c>
      <c r="R14">
        <v>0</v>
      </c>
      <c r="S14" t="s">
        <v>25</v>
      </c>
      <c r="T14" s="2">
        <v>1</v>
      </c>
      <c r="U14" s="6">
        <v>0.20671296296296296</v>
      </c>
      <c r="V14" s="6">
        <v>0.20784722222222221</v>
      </c>
      <c r="W14" s="8">
        <f t="shared" si="3"/>
        <v>1.1342592592592515E-3</v>
      </c>
      <c r="X14">
        <v>0</v>
      </c>
      <c r="Y14" s="49">
        <f t="shared" si="4"/>
        <v>3.703703703703709E-3</v>
      </c>
      <c r="Z14" s="53">
        <f t="shared" si="5"/>
        <v>0</v>
      </c>
    </row>
    <row r="15" spans="1:62" x14ac:dyDescent="0.25"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25"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25"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25">
      <c r="A18" s="9"/>
      <c r="B18" s="9"/>
      <c r="C18" s="9"/>
      <c r="D18" s="9"/>
      <c r="E18" s="9"/>
      <c r="F18" s="1"/>
      <c r="G18" s="9"/>
      <c r="H18" s="10"/>
      <c r="I18" s="9"/>
      <c r="J18" s="9"/>
      <c r="K18" s="9"/>
      <c r="L18" s="9"/>
      <c r="S18" s="31"/>
      <c r="T18" s="2"/>
      <c r="U18" s="2"/>
      <c r="V18" s="2"/>
      <c r="W18" s="2"/>
      <c r="X18" s="2"/>
      <c r="AE18" s="8"/>
    </row>
    <row r="19" spans="1:62" x14ac:dyDescent="0.25">
      <c r="A19" s="9"/>
      <c r="B19" s="9"/>
      <c r="C19" s="9"/>
      <c r="D19" s="9"/>
      <c r="E19" s="9"/>
      <c r="F19" s="1"/>
      <c r="G19" s="9"/>
      <c r="H19" s="10"/>
      <c r="I19" s="9"/>
      <c r="J19" s="9"/>
      <c r="K19" s="9"/>
      <c r="L19" s="9"/>
      <c r="S19" s="31"/>
      <c r="T19" s="2"/>
      <c r="U19" s="2"/>
      <c r="V19" s="2"/>
      <c r="W19" s="2"/>
      <c r="X19" s="2"/>
      <c r="AE19" s="8"/>
    </row>
    <row r="20" spans="1:62" x14ac:dyDescent="0.25">
      <c r="A20" s="9"/>
      <c r="B20" s="9"/>
      <c r="C20" s="9"/>
      <c r="D20" s="9"/>
      <c r="E20" s="9"/>
      <c r="F20" s="1"/>
      <c r="G20" s="9"/>
      <c r="H20" s="10"/>
      <c r="I20" s="9"/>
      <c r="J20" s="9"/>
      <c r="K20" s="9"/>
      <c r="L20" s="9"/>
      <c r="S20" s="31"/>
      <c r="T20" s="2"/>
      <c r="U20" s="2"/>
      <c r="V20" s="2"/>
      <c r="W20" s="2"/>
      <c r="X20" s="2"/>
      <c r="AE20" s="8"/>
    </row>
    <row r="21" spans="1:62" x14ac:dyDescent="0.25">
      <c r="A21" s="9"/>
      <c r="B21" s="9"/>
      <c r="C21" s="9"/>
      <c r="D21" s="9"/>
      <c r="E21" s="9"/>
      <c r="F21" s="1"/>
      <c r="G21" s="9"/>
      <c r="H21" s="10"/>
      <c r="I21" s="9"/>
      <c r="J21" s="9"/>
      <c r="K21" s="9"/>
      <c r="L21" s="9"/>
      <c r="S21" s="31"/>
      <c r="T21" s="2"/>
      <c r="U21" s="2"/>
      <c r="V21" s="2"/>
      <c r="W21" s="2"/>
      <c r="X21" s="2"/>
      <c r="AE21" s="8"/>
    </row>
    <row r="22" spans="1:62" x14ac:dyDescent="0.25">
      <c r="A22" s="9"/>
      <c r="B22" s="9"/>
      <c r="C22" s="9"/>
      <c r="D22" s="9"/>
      <c r="E22" s="9"/>
      <c r="F22" s="1"/>
      <c r="G22" s="9"/>
      <c r="H22" s="10"/>
      <c r="I22" s="9"/>
      <c r="J22" s="9"/>
      <c r="K22" s="9"/>
      <c r="L22" s="9"/>
      <c r="S22" s="31"/>
      <c r="T22" s="2"/>
      <c r="U22" s="2"/>
      <c r="V22" s="2"/>
      <c r="W22" s="2"/>
      <c r="X22" s="2"/>
      <c r="AE22" s="2"/>
    </row>
    <row r="23" spans="1:62" x14ac:dyDescent="0.25">
      <c r="A23" s="9"/>
      <c r="B23" s="9"/>
      <c r="C23" s="9"/>
      <c r="D23" s="9"/>
      <c r="E23" s="9"/>
      <c r="F23" s="1"/>
      <c r="G23" s="9"/>
      <c r="H23" s="10"/>
      <c r="I23" s="9"/>
      <c r="J23" s="9"/>
      <c r="K23" s="9"/>
      <c r="L23" s="9"/>
      <c r="S23" s="31"/>
      <c r="T23" s="2"/>
      <c r="U23" s="2"/>
      <c r="V23" s="2"/>
      <c r="W23" s="2"/>
      <c r="X23" s="2"/>
      <c r="AE23" s="8"/>
    </row>
    <row r="24" spans="1:62" x14ac:dyDescent="0.25">
      <c r="A24" s="1"/>
      <c r="B24" s="1"/>
      <c r="C24" s="1"/>
      <c r="D24" s="1"/>
      <c r="E24" s="1"/>
      <c r="F24" s="1"/>
      <c r="G24" s="9"/>
      <c r="H24" s="10"/>
      <c r="I24" s="9"/>
      <c r="J24" s="9"/>
      <c r="K24" s="9"/>
      <c r="L24" s="9"/>
      <c r="S24" s="31"/>
      <c r="T24" s="2"/>
      <c r="U24" s="2"/>
      <c r="V24" s="2"/>
      <c r="W24" s="2"/>
      <c r="X24" s="2"/>
      <c r="AE24" s="2"/>
    </row>
    <row r="25" spans="1:6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S25" s="31"/>
      <c r="T25" s="2"/>
      <c r="U25" s="2"/>
      <c r="V25" s="2"/>
      <c r="W25" s="2"/>
      <c r="X25" s="2"/>
    </row>
    <row r="26" spans="1:62" x14ac:dyDescent="0.25">
      <c r="A26" s="12"/>
      <c r="B26" s="12"/>
      <c r="C26" s="1"/>
      <c r="D26" s="1"/>
      <c r="E26" s="1"/>
      <c r="F26" s="1"/>
      <c r="G26" s="12"/>
      <c r="H26" s="12"/>
      <c r="I26" s="1"/>
      <c r="J26" s="1"/>
      <c r="K26" s="1"/>
      <c r="L26" s="1"/>
      <c r="S26" s="31"/>
      <c r="T26" s="2"/>
      <c r="U26" s="2"/>
      <c r="V26" s="2"/>
      <c r="W26" s="2"/>
      <c r="X26" s="2"/>
    </row>
    <row r="27" spans="1:62" x14ac:dyDescent="0.25">
      <c r="A27" s="9"/>
      <c r="B27" s="9"/>
      <c r="C27" s="1"/>
      <c r="D27" s="1"/>
      <c r="E27" s="1"/>
      <c r="F27" s="1"/>
      <c r="G27" s="9"/>
      <c r="H27" s="9"/>
      <c r="I27" s="1"/>
      <c r="J27" s="1"/>
      <c r="K27" s="1"/>
      <c r="L27" s="1"/>
      <c r="S27" s="31"/>
      <c r="T27" s="2"/>
      <c r="U27" s="2"/>
      <c r="V27" s="2"/>
      <c r="W27" s="2"/>
      <c r="X27" s="2"/>
    </row>
    <row r="28" spans="1:62" x14ac:dyDescent="0.25">
      <c r="A28" s="9"/>
      <c r="B28" s="9"/>
      <c r="C28" s="1"/>
      <c r="D28" s="1"/>
      <c r="E28" s="1"/>
      <c r="F28" s="1"/>
      <c r="G28" s="9"/>
      <c r="H28" s="9"/>
      <c r="I28" s="1"/>
      <c r="J28" s="1"/>
      <c r="K28" s="1"/>
      <c r="L28" s="1"/>
      <c r="S28" s="31"/>
      <c r="T28" s="2"/>
      <c r="U28" s="2"/>
      <c r="V28" s="2"/>
      <c r="W28" s="2"/>
      <c r="X28" s="2"/>
    </row>
    <row r="29" spans="1:62" x14ac:dyDescent="0.25">
      <c r="A29" s="9"/>
      <c r="B29" s="9"/>
      <c r="C29" s="1"/>
      <c r="D29" s="1"/>
      <c r="E29" s="1"/>
      <c r="F29" s="1"/>
      <c r="G29" s="9"/>
      <c r="H29" s="9"/>
      <c r="I29" s="1"/>
      <c r="J29" s="1"/>
      <c r="K29" s="1"/>
      <c r="L29" s="1"/>
      <c r="S29" s="31"/>
      <c r="T29" s="2"/>
      <c r="U29" s="2"/>
      <c r="V29" s="2"/>
      <c r="W29" s="2"/>
      <c r="X29" s="2"/>
    </row>
    <row r="30" spans="1:62" x14ac:dyDescent="0.25">
      <c r="A30" s="9"/>
      <c r="B30" s="9"/>
      <c r="C30" s="1"/>
      <c r="D30" s="1"/>
      <c r="E30" s="1"/>
      <c r="F30" s="1"/>
      <c r="G30" s="9"/>
      <c r="H30" s="9"/>
      <c r="I30" s="1"/>
      <c r="J30" s="1"/>
      <c r="K30" s="1"/>
      <c r="L30" s="1"/>
      <c r="S30" s="31"/>
      <c r="T30" s="2"/>
      <c r="U30" s="2"/>
      <c r="V30" s="2"/>
      <c r="W30" s="2"/>
      <c r="X30" s="2"/>
    </row>
    <row r="31" spans="1:6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S31" s="31"/>
      <c r="T31" s="2"/>
      <c r="U31" s="2"/>
      <c r="V31" s="2"/>
      <c r="W31" s="2"/>
      <c r="X31" s="2"/>
    </row>
    <row r="32" spans="1:6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S32" s="31"/>
      <c r="T32" s="2"/>
      <c r="U32" s="2"/>
      <c r="V32" s="2"/>
      <c r="W32" s="2"/>
      <c r="X32" s="2"/>
    </row>
    <row r="33" spans="1:24" x14ac:dyDescent="0.25">
      <c r="A33" s="12"/>
      <c r="B33" s="12"/>
      <c r="C33" s="12"/>
      <c r="D33" s="12"/>
      <c r="E33" s="12"/>
      <c r="F33" s="1"/>
      <c r="G33" s="12"/>
      <c r="H33" s="12"/>
      <c r="I33" s="12"/>
      <c r="J33" s="12"/>
      <c r="K33" s="12"/>
      <c r="L33" s="12"/>
      <c r="S33" s="31"/>
      <c r="T33" s="2"/>
      <c r="U33" s="2"/>
      <c r="V33" s="2"/>
      <c r="W33" s="2"/>
      <c r="X33" s="2"/>
    </row>
    <row r="34" spans="1:24" x14ac:dyDescent="0.25">
      <c r="A34" s="9"/>
      <c r="B34" s="9"/>
      <c r="C34" s="9"/>
      <c r="D34" s="9"/>
      <c r="E34" s="9"/>
      <c r="F34" s="1"/>
      <c r="G34" s="9"/>
      <c r="H34" s="9"/>
      <c r="I34" s="9"/>
      <c r="J34" s="9"/>
      <c r="K34" s="9"/>
      <c r="L34" s="9"/>
      <c r="S34" s="31"/>
      <c r="T34" s="2"/>
      <c r="U34" s="2"/>
      <c r="V34" s="2"/>
      <c r="W34" s="2"/>
      <c r="X34" s="2"/>
    </row>
    <row r="35" spans="1:24" x14ac:dyDescent="0.25">
      <c r="A35" s="9"/>
      <c r="B35" s="9"/>
      <c r="C35" s="9"/>
      <c r="D35" s="9"/>
      <c r="E35" s="9"/>
      <c r="F35" s="1"/>
      <c r="G35" s="10"/>
      <c r="H35" s="9"/>
      <c r="I35" s="9"/>
      <c r="J35" s="9"/>
      <c r="K35" s="9"/>
      <c r="L35" s="9"/>
      <c r="S35" s="31"/>
      <c r="T35" s="2"/>
      <c r="U35" s="2"/>
      <c r="V35" s="2"/>
      <c r="W35" s="2"/>
      <c r="X35" s="2"/>
    </row>
    <row r="36" spans="1:24" x14ac:dyDescent="0.25">
      <c r="A36" s="9"/>
      <c r="B36" s="9"/>
      <c r="C36" s="9"/>
      <c r="D36" s="9"/>
      <c r="E36" s="9"/>
      <c r="F36" s="1"/>
      <c r="G36" s="9"/>
      <c r="H36" s="10"/>
      <c r="I36" s="9"/>
      <c r="J36" s="9"/>
      <c r="K36" s="9"/>
      <c r="L36" s="9"/>
      <c r="S36" s="31"/>
      <c r="T36" s="2"/>
      <c r="U36" s="2"/>
      <c r="V36" s="2"/>
      <c r="W36" s="2"/>
      <c r="X36" s="2"/>
    </row>
    <row r="37" spans="1:24" x14ac:dyDescent="0.25">
      <c r="A37" s="9"/>
      <c r="B37" s="9"/>
      <c r="C37" s="9"/>
      <c r="D37" s="9"/>
      <c r="E37" s="9"/>
      <c r="F37" s="1"/>
      <c r="G37" s="9"/>
      <c r="H37" s="10"/>
      <c r="I37" s="9"/>
      <c r="J37" s="9"/>
      <c r="K37" s="9"/>
      <c r="L37" s="9"/>
      <c r="S37" s="31"/>
      <c r="T37" s="2"/>
      <c r="U37" s="2"/>
      <c r="V37" s="2"/>
      <c r="W37" s="2"/>
      <c r="X37" s="2"/>
    </row>
    <row r="38" spans="1:24" x14ac:dyDescent="0.25">
      <c r="A38" s="9"/>
      <c r="B38" s="9"/>
      <c r="C38" s="9"/>
      <c r="D38" s="9"/>
      <c r="E38" s="9"/>
      <c r="F38" s="1"/>
      <c r="G38" s="9"/>
      <c r="H38" s="10"/>
      <c r="I38" s="9"/>
      <c r="J38" s="9"/>
      <c r="K38" s="9"/>
      <c r="L38" s="9"/>
      <c r="S38" s="31"/>
      <c r="T38" s="2"/>
      <c r="U38" s="2"/>
      <c r="V38" s="2"/>
      <c r="W38" s="2"/>
      <c r="X38" s="2"/>
    </row>
    <row r="39" spans="1:24" x14ac:dyDescent="0.25">
      <c r="A39" s="9"/>
      <c r="B39" s="9"/>
      <c r="C39" s="9"/>
      <c r="D39" s="9"/>
      <c r="E39" s="9"/>
      <c r="F39" s="1"/>
      <c r="G39" s="9"/>
      <c r="H39" s="10"/>
      <c r="I39" s="9"/>
      <c r="J39" s="9"/>
      <c r="K39" s="9"/>
      <c r="L39" s="9"/>
      <c r="S39" s="31"/>
      <c r="T39" s="2"/>
      <c r="U39" s="2"/>
      <c r="V39" s="2"/>
      <c r="W39" s="2"/>
      <c r="X39" s="2"/>
    </row>
    <row r="40" spans="1:24" x14ac:dyDescent="0.25">
      <c r="A40" s="9"/>
      <c r="B40" s="9"/>
      <c r="C40" s="9"/>
      <c r="D40" s="9"/>
      <c r="E40" s="9"/>
      <c r="F40" s="1"/>
      <c r="G40" s="9"/>
      <c r="H40" s="10"/>
      <c r="I40" s="9"/>
      <c r="J40" s="9"/>
      <c r="K40" s="9"/>
      <c r="L40" s="9"/>
      <c r="S40" s="31"/>
      <c r="T40" s="2"/>
      <c r="U40" s="2"/>
      <c r="V40" s="2"/>
      <c r="W40" s="2"/>
      <c r="X40" s="2"/>
    </row>
    <row r="41" spans="1:24" x14ac:dyDescent="0.25">
      <c r="A41" s="9"/>
      <c r="B41" s="9"/>
      <c r="C41" s="9"/>
      <c r="D41" s="9"/>
      <c r="E41" s="9"/>
      <c r="F41" s="1"/>
      <c r="G41" s="9"/>
      <c r="H41" s="10"/>
      <c r="I41" s="9"/>
      <c r="J41" s="9"/>
      <c r="K41" s="9"/>
      <c r="L41" s="9"/>
      <c r="S41" s="31"/>
      <c r="T41" s="2"/>
      <c r="U41" s="2"/>
      <c r="V41" s="2"/>
      <c r="W41" s="2"/>
      <c r="X41" s="2"/>
    </row>
    <row r="42" spans="1:24" x14ac:dyDescent="0.25">
      <c r="A42" s="9"/>
      <c r="B42" s="9"/>
      <c r="C42" s="9"/>
      <c r="D42" s="9"/>
      <c r="E42" s="9"/>
      <c r="F42" s="1"/>
      <c r="G42" s="9"/>
      <c r="H42" s="10"/>
      <c r="I42" s="9"/>
      <c r="J42" s="9"/>
      <c r="K42" s="9"/>
      <c r="L42" s="9"/>
      <c r="S42" s="31"/>
      <c r="T42" s="2"/>
      <c r="U42" s="2"/>
      <c r="V42" s="2"/>
      <c r="W42" s="2"/>
      <c r="X42" s="2"/>
    </row>
    <row r="43" spans="1:24" x14ac:dyDescent="0.25">
      <c r="A43" s="1"/>
      <c r="B43" s="1"/>
      <c r="C43" s="1"/>
      <c r="D43" s="1"/>
      <c r="E43" s="1"/>
      <c r="F43" s="1"/>
      <c r="G43" s="9"/>
      <c r="H43" s="10"/>
      <c r="I43" s="9"/>
      <c r="J43" s="9"/>
      <c r="K43" s="9"/>
      <c r="L43" s="9"/>
      <c r="S43" s="31"/>
      <c r="T43" s="2"/>
      <c r="U43" s="2"/>
      <c r="V43" s="2"/>
      <c r="W43" s="2"/>
      <c r="X43" s="2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S44" s="31"/>
      <c r="T44" s="2"/>
      <c r="U44" s="2"/>
      <c r="V44" s="2"/>
      <c r="W44" s="2"/>
      <c r="X44" s="2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S45" s="31"/>
      <c r="T45" s="2"/>
      <c r="U45" s="2"/>
      <c r="V45" s="2"/>
      <c r="W45" s="2"/>
      <c r="X45" s="2"/>
    </row>
    <row r="46" spans="1:24" x14ac:dyDescent="0.25">
      <c r="A46" s="12"/>
      <c r="B46" s="12"/>
      <c r="C46" s="12"/>
      <c r="D46" s="12"/>
      <c r="E46" s="12"/>
      <c r="F46" s="1"/>
      <c r="G46" s="12"/>
      <c r="H46" s="12"/>
      <c r="I46" s="12"/>
      <c r="J46" s="12"/>
      <c r="K46" s="12"/>
      <c r="L46" s="12"/>
      <c r="S46" s="31"/>
      <c r="T46" s="2"/>
      <c r="U46" s="2"/>
      <c r="V46" s="2"/>
      <c r="W46" s="2"/>
      <c r="X46" s="2"/>
    </row>
    <row r="47" spans="1:24" x14ac:dyDescent="0.25">
      <c r="A47" s="9"/>
      <c r="B47" s="9"/>
      <c r="C47" s="9"/>
      <c r="D47" s="9"/>
      <c r="E47" s="9"/>
      <c r="F47" s="1"/>
      <c r="G47" s="9"/>
      <c r="H47" s="9"/>
      <c r="I47" s="9"/>
      <c r="J47" s="9"/>
      <c r="K47" s="9"/>
      <c r="L47" s="9"/>
      <c r="S47" s="31"/>
      <c r="T47" s="2"/>
      <c r="U47" s="2"/>
      <c r="V47" s="2"/>
      <c r="W47" s="2"/>
      <c r="X47" s="2"/>
    </row>
    <row r="48" spans="1:24" x14ac:dyDescent="0.25">
      <c r="A48" s="9"/>
      <c r="B48" s="9"/>
      <c r="C48" s="9"/>
      <c r="D48" s="9"/>
      <c r="E48" s="9"/>
      <c r="F48" s="1"/>
      <c r="G48" s="10"/>
      <c r="H48" s="9"/>
      <c r="I48" s="9"/>
      <c r="J48" s="9"/>
      <c r="K48" s="9"/>
      <c r="L48" s="9"/>
      <c r="S48" s="31"/>
      <c r="T48" s="2"/>
      <c r="U48" s="2"/>
      <c r="V48" s="2"/>
      <c r="W48" s="2"/>
      <c r="X48" s="2"/>
    </row>
    <row r="49" spans="1:24" x14ac:dyDescent="0.25">
      <c r="A49" s="9"/>
      <c r="B49" s="9"/>
      <c r="C49" s="9"/>
      <c r="D49" s="9"/>
      <c r="E49" s="9"/>
      <c r="F49" s="1"/>
      <c r="G49" s="9"/>
      <c r="H49" s="10"/>
      <c r="I49" s="9"/>
      <c r="J49" s="9"/>
      <c r="K49" s="9"/>
      <c r="L49" s="9"/>
      <c r="S49" s="31"/>
      <c r="T49" s="2"/>
      <c r="U49" s="2"/>
      <c r="V49" s="2"/>
      <c r="W49" s="2"/>
      <c r="X49" s="2"/>
    </row>
    <row r="50" spans="1:24" x14ac:dyDescent="0.25">
      <c r="A50" s="9"/>
      <c r="B50" s="9"/>
      <c r="C50" s="9"/>
      <c r="D50" s="9"/>
      <c r="E50" s="9"/>
      <c r="F50" s="1"/>
      <c r="G50" s="9"/>
      <c r="H50" s="10"/>
      <c r="I50" s="9"/>
      <c r="J50" s="9"/>
      <c r="K50" s="9"/>
      <c r="L50" s="9"/>
      <c r="S50" s="31"/>
      <c r="T50" s="2"/>
      <c r="U50" s="2"/>
      <c r="V50" s="2"/>
      <c r="W50" s="2"/>
      <c r="X50" s="2"/>
    </row>
    <row r="51" spans="1:24" x14ac:dyDescent="0.25">
      <c r="A51" s="9"/>
      <c r="B51" s="9"/>
      <c r="C51" s="9"/>
      <c r="D51" s="9"/>
      <c r="E51" s="9"/>
      <c r="F51" s="1"/>
      <c r="G51" s="9"/>
      <c r="H51" s="10"/>
      <c r="I51" s="9"/>
      <c r="J51" s="9"/>
      <c r="K51" s="9"/>
      <c r="L51" s="9"/>
      <c r="S51" s="31"/>
      <c r="T51" s="2"/>
      <c r="U51" s="2"/>
      <c r="V51" s="2"/>
      <c r="W51" s="2"/>
      <c r="X51" s="2"/>
    </row>
    <row r="52" spans="1:24" x14ac:dyDescent="0.25">
      <c r="A52" s="9"/>
      <c r="B52" s="9"/>
      <c r="C52" s="9"/>
      <c r="D52" s="9"/>
      <c r="E52" s="9"/>
      <c r="F52" s="1"/>
      <c r="G52" s="9"/>
      <c r="H52" s="10"/>
      <c r="I52" s="9"/>
      <c r="J52" s="9"/>
      <c r="K52" s="9"/>
      <c r="L52" s="9"/>
      <c r="S52" s="31"/>
      <c r="T52" s="2"/>
      <c r="U52" s="2"/>
      <c r="V52" s="2"/>
      <c r="W52" s="2"/>
      <c r="X52" s="2"/>
    </row>
    <row r="53" spans="1:24" x14ac:dyDescent="0.25">
      <c r="A53" s="9"/>
      <c r="B53" s="9"/>
      <c r="C53" s="9"/>
      <c r="D53" s="9"/>
      <c r="E53" s="9"/>
      <c r="F53" s="1"/>
      <c r="G53" s="9"/>
      <c r="H53" s="10"/>
      <c r="I53" s="9"/>
      <c r="J53" s="9"/>
      <c r="K53" s="9"/>
      <c r="L53" s="9"/>
      <c r="S53" s="31"/>
      <c r="T53" s="2"/>
      <c r="U53" s="2"/>
      <c r="V53" s="2"/>
      <c r="W53" s="2"/>
      <c r="X53" s="2"/>
    </row>
    <row r="54" spans="1:24" x14ac:dyDescent="0.25">
      <c r="A54" s="9"/>
      <c r="B54" s="9"/>
      <c r="C54" s="9"/>
      <c r="D54" s="9"/>
      <c r="E54" s="9"/>
      <c r="F54" s="1"/>
      <c r="G54" s="9"/>
      <c r="H54" s="10"/>
      <c r="I54" s="9"/>
      <c r="J54" s="9"/>
      <c r="K54" s="9"/>
      <c r="L54" s="9"/>
      <c r="S54" s="31"/>
      <c r="T54" s="2"/>
      <c r="U54" s="2"/>
      <c r="V54" s="2"/>
      <c r="W54" s="2"/>
      <c r="X54" s="2"/>
    </row>
    <row r="55" spans="1:24" x14ac:dyDescent="0.25">
      <c r="A55" s="9"/>
      <c r="B55" s="9"/>
      <c r="C55" s="9"/>
      <c r="D55" s="9"/>
      <c r="E55" s="9"/>
      <c r="F55" s="1"/>
      <c r="G55" s="9"/>
      <c r="H55" s="10"/>
      <c r="I55" s="9"/>
      <c r="J55" s="9"/>
      <c r="K55" s="9"/>
      <c r="L55" s="9"/>
    </row>
    <row r="56" spans="1:24" x14ac:dyDescent="0.25">
      <c r="A56" s="1"/>
      <c r="B56" s="1"/>
      <c r="C56" s="1"/>
      <c r="D56" s="1"/>
      <c r="E56" s="1"/>
      <c r="F56" s="1"/>
      <c r="G56" s="9"/>
      <c r="H56" s="10"/>
      <c r="I56" s="9"/>
      <c r="J56" s="9"/>
      <c r="K56" s="9"/>
      <c r="L56" s="9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24" x14ac:dyDescent="0.2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4" x14ac:dyDescent="0.25">
      <c r="A59" s="12"/>
      <c r="B59" s="12"/>
      <c r="C59" s="12"/>
      <c r="D59" s="12"/>
      <c r="E59" s="12"/>
      <c r="F59" s="1"/>
      <c r="G59" s="12"/>
      <c r="H59" s="12"/>
      <c r="I59" s="12"/>
      <c r="J59" s="12"/>
      <c r="K59" s="12"/>
      <c r="L59" s="12"/>
    </row>
    <row r="60" spans="1:24" x14ac:dyDescent="0.25">
      <c r="A60" s="9"/>
      <c r="B60" s="9"/>
      <c r="C60" s="9"/>
      <c r="D60" s="9"/>
      <c r="E60" s="9"/>
      <c r="F60" s="1"/>
      <c r="G60" s="9"/>
      <c r="H60" s="9"/>
      <c r="I60" s="9"/>
      <c r="J60" s="9"/>
      <c r="K60" s="9"/>
      <c r="L60" s="9"/>
    </row>
    <row r="61" spans="1:24" x14ac:dyDescent="0.25">
      <c r="A61" s="9"/>
      <c r="B61" s="10"/>
      <c r="C61" s="9"/>
      <c r="D61" s="9"/>
      <c r="E61" s="9"/>
      <c r="F61" s="1"/>
      <c r="G61" s="10"/>
      <c r="H61" s="9"/>
      <c r="I61" s="9"/>
      <c r="J61" s="9"/>
      <c r="K61" s="9"/>
      <c r="L61" s="9"/>
    </row>
    <row r="62" spans="1:24" x14ac:dyDescent="0.25">
      <c r="A62" s="9"/>
      <c r="B62" s="10"/>
      <c r="C62" s="9"/>
      <c r="D62" s="9"/>
      <c r="E62" s="9"/>
      <c r="F62" s="1"/>
      <c r="G62" s="10"/>
      <c r="H62" s="10"/>
      <c r="I62" s="9"/>
      <c r="J62" s="9"/>
      <c r="K62" s="9"/>
      <c r="L62" s="9"/>
    </row>
    <row r="63" spans="1:24" x14ac:dyDescent="0.25">
      <c r="A63" s="9"/>
      <c r="B63" s="10"/>
      <c r="C63" s="9"/>
      <c r="D63" s="9"/>
      <c r="E63" s="9"/>
      <c r="F63" s="1"/>
      <c r="G63" s="10"/>
      <c r="H63" s="10"/>
      <c r="I63" s="9"/>
      <c r="J63" s="9"/>
      <c r="K63" s="9"/>
      <c r="L63" s="9"/>
    </row>
    <row r="64" spans="1:24" x14ac:dyDescent="0.25">
      <c r="A64" s="9"/>
      <c r="B64" s="10"/>
      <c r="C64" s="9"/>
      <c r="D64" s="9"/>
      <c r="E64" s="9"/>
      <c r="F64" s="1"/>
      <c r="G64" s="10"/>
      <c r="H64" s="10"/>
      <c r="I64" s="9"/>
      <c r="J64" s="9"/>
      <c r="K64" s="9"/>
      <c r="L64" s="9"/>
    </row>
    <row r="65" spans="1:26" x14ac:dyDescent="0.25">
      <c r="A65" s="9"/>
      <c r="B65" s="9"/>
      <c r="C65" s="9"/>
      <c r="D65" s="9"/>
      <c r="E65" s="9"/>
      <c r="F65" s="1"/>
      <c r="G65" s="10"/>
      <c r="H65" s="10"/>
      <c r="I65" s="9"/>
      <c r="J65" s="9"/>
      <c r="K65" s="9"/>
      <c r="L65" s="9"/>
    </row>
    <row r="66" spans="1:26" x14ac:dyDescent="0.25">
      <c r="A66" s="9"/>
      <c r="B66" s="9"/>
      <c r="C66" s="9"/>
      <c r="D66" s="9"/>
      <c r="E66" s="9"/>
      <c r="F66" s="1"/>
      <c r="G66" s="9"/>
      <c r="H66" s="10"/>
      <c r="I66" s="9"/>
      <c r="J66" s="9"/>
      <c r="K66" s="9"/>
      <c r="L66" s="9"/>
    </row>
    <row r="67" spans="1:26" x14ac:dyDescent="0.25">
      <c r="A67" s="9"/>
      <c r="B67" s="9"/>
      <c r="C67" s="9"/>
      <c r="D67" s="9"/>
      <c r="E67" s="9"/>
      <c r="F67" s="1"/>
      <c r="G67" s="9"/>
      <c r="H67" s="10"/>
      <c r="I67" s="9"/>
      <c r="J67" s="9"/>
      <c r="K67" s="9"/>
      <c r="L67" s="9"/>
    </row>
    <row r="68" spans="1:26" x14ac:dyDescent="0.25">
      <c r="A68" s="9"/>
      <c r="B68" s="9"/>
      <c r="C68" s="9"/>
      <c r="D68" s="9"/>
      <c r="E68" s="9"/>
      <c r="F68" s="1"/>
      <c r="G68" s="9"/>
      <c r="H68" s="10"/>
      <c r="I68" s="9"/>
      <c r="J68" s="9"/>
      <c r="K68" s="9"/>
      <c r="L68" s="9"/>
    </row>
    <row r="69" spans="1:26" x14ac:dyDescent="0.25">
      <c r="A69" s="1"/>
      <c r="B69" s="1"/>
      <c r="C69" s="1"/>
      <c r="D69" s="1"/>
      <c r="E69" s="1"/>
      <c r="F69" s="1"/>
      <c r="G69" s="9"/>
      <c r="H69" s="10"/>
      <c r="I69" s="9"/>
      <c r="J69" s="9"/>
      <c r="K69" s="9"/>
      <c r="L69" s="9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26" x14ac:dyDescent="0.25">
      <c r="A71" s="1"/>
      <c r="B71" s="30"/>
      <c r="C71" s="1"/>
      <c r="D71" s="1"/>
      <c r="E71" s="1"/>
      <c r="F71" s="1"/>
      <c r="G71" s="30"/>
      <c r="H71" s="1"/>
      <c r="I71" s="1"/>
      <c r="J71" s="1"/>
      <c r="K71" s="1"/>
      <c r="L71" s="1"/>
    </row>
    <row r="72" spans="1:26" x14ac:dyDescent="0.25">
      <c r="A72" s="1"/>
      <c r="B72" s="30"/>
      <c r="C72" s="1"/>
      <c r="D72" s="1"/>
      <c r="E72" s="1"/>
      <c r="F72" s="1"/>
      <c r="G72" s="30"/>
      <c r="H72" s="1"/>
      <c r="I72" s="1"/>
      <c r="J72" s="1"/>
      <c r="K72" s="1"/>
      <c r="L72" s="1"/>
    </row>
    <row r="73" spans="1:26" x14ac:dyDescent="0.25">
      <c r="A73" s="2">
        <v>1</v>
      </c>
      <c r="B73" s="31">
        <v>1</v>
      </c>
      <c r="C73" s="37"/>
      <c r="D73" s="37"/>
      <c r="E73" s="37"/>
      <c r="F73" s="7"/>
      <c r="G73" t="s">
        <v>25</v>
      </c>
      <c r="H73" s="2">
        <v>1</v>
      </c>
      <c r="I73" s="6">
        <v>0.29328703703703701</v>
      </c>
      <c r="J73" s="6">
        <v>0.29496527777777776</v>
      </c>
      <c r="K73" s="8">
        <f t="shared" ref="K73" si="6">J73-I73</f>
        <v>1.678240740740744E-3</v>
      </c>
      <c r="L73" s="2">
        <v>1</v>
      </c>
      <c r="M73" t="s">
        <v>27</v>
      </c>
      <c r="N73" s="2">
        <v>0</v>
      </c>
      <c r="O73" s="6">
        <v>0.29516203703703703</v>
      </c>
      <c r="P73" s="6">
        <v>0.29662037037037037</v>
      </c>
      <c r="Q73" s="8">
        <f t="shared" ref="Q73:Q87" si="7">P73-O73</f>
        <v>1.4583333333333393E-3</v>
      </c>
      <c r="R73" s="2">
        <v>0</v>
      </c>
      <c r="S73" t="s">
        <v>26</v>
      </c>
      <c r="T73" s="2">
        <v>1</v>
      </c>
      <c r="U73" s="6">
        <v>0.29672453703703705</v>
      </c>
      <c r="V73" s="6">
        <v>0.29947916666666669</v>
      </c>
      <c r="W73" s="8">
        <f t="shared" ref="W73:W84" si="8">V73-U73</f>
        <v>2.7546296296296346E-3</v>
      </c>
      <c r="X73" s="2">
        <v>4</v>
      </c>
      <c r="Y73" s="38">
        <f>K73+Q73+W73</f>
        <v>5.8912037037037179E-3</v>
      </c>
      <c r="Z73" s="2">
        <f>L73+R73+X73</f>
        <v>5</v>
      </c>
    </row>
    <row r="74" spans="1:26" x14ac:dyDescent="0.25">
      <c r="A74" s="7">
        <v>2</v>
      </c>
      <c r="B74" s="31">
        <v>1</v>
      </c>
      <c r="C74" s="6">
        <v>0.25930555555555557</v>
      </c>
      <c r="D74" s="6">
        <v>0.26288194444444446</v>
      </c>
      <c r="E74" s="8">
        <f t="shared" ref="E74:E87" si="9">D74-C74</f>
        <v>3.5763888888888928E-3</v>
      </c>
      <c r="F74" s="2">
        <v>9</v>
      </c>
      <c r="G74" t="s">
        <v>26</v>
      </c>
      <c r="H74" s="2">
        <v>1</v>
      </c>
      <c r="I74" s="6">
        <v>0.26439814814814816</v>
      </c>
      <c r="J74" s="7"/>
      <c r="K74" s="8"/>
      <c r="L74" s="2">
        <v>2</v>
      </c>
      <c r="M74" t="s">
        <v>25</v>
      </c>
      <c r="N74" s="2">
        <v>0</v>
      </c>
      <c r="O74" s="6">
        <v>0.2747337962962963</v>
      </c>
      <c r="P74" s="6">
        <v>0.27633101851851855</v>
      </c>
      <c r="Q74" s="8">
        <f t="shared" si="7"/>
        <v>1.5972222222222499E-3</v>
      </c>
      <c r="R74" s="2">
        <v>0</v>
      </c>
      <c r="S74" t="s">
        <v>27</v>
      </c>
      <c r="T74" s="2">
        <v>1</v>
      </c>
      <c r="U74" s="6">
        <v>0.27642361111111108</v>
      </c>
      <c r="V74" s="6">
        <v>0.27932870370370372</v>
      </c>
      <c r="W74" s="8">
        <f t="shared" si="8"/>
        <v>2.9050925925926396E-3</v>
      </c>
      <c r="X74" s="2">
        <v>1</v>
      </c>
      <c r="Y74" s="38"/>
      <c r="Z74" s="2">
        <f t="shared" ref="Z74:Z81" si="10">L74+R74+X74</f>
        <v>3</v>
      </c>
    </row>
    <row r="75" spans="1:26" x14ac:dyDescent="0.25">
      <c r="A75" s="2">
        <v>3</v>
      </c>
      <c r="B75" s="31">
        <v>1</v>
      </c>
      <c r="C75" s="6">
        <v>0.29932870370370374</v>
      </c>
      <c r="D75" s="6">
        <v>0.30092592592592593</v>
      </c>
      <c r="E75" s="8">
        <f t="shared" si="9"/>
        <v>1.5972222222221943E-3</v>
      </c>
      <c r="F75">
        <v>0</v>
      </c>
      <c r="G75" t="s">
        <v>26</v>
      </c>
      <c r="H75" s="2">
        <v>1</v>
      </c>
      <c r="I75" s="6">
        <v>0.30144675925925929</v>
      </c>
      <c r="J75" s="6">
        <v>0.30273148148148149</v>
      </c>
      <c r="K75" s="8">
        <f t="shared" ref="K75:K87" si="11">J75-I75</f>
        <v>1.284722222222201E-3</v>
      </c>
      <c r="L75">
        <v>0</v>
      </c>
      <c r="M75" t="s">
        <v>27</v>
      </c>
      <c r="N75" s="2">
        <v>0</v>
      </c>
      <c r="O75" s="6">
        <v>0.30281249999999998</v>
      </c>
      <c r="P75" s="6">
        <v>0.30494212962962963</v>
      </c>
      <c r="Q75" s="8">
        <f t="shared" si="7"/>
        <v>2.129629629629648E-3</v>
      </c>
      <c r="R75">
        <v>0</v>
      </c>
      <c r="S75" t="s">
        <v>25</v>
      </c>
      <c r="T75" s="2">
        <v>1</v>
      </c>
      <c r="U75" s="6">
        <v>0.30592592592592593</v>
      </c>
      <c r="V75" s="6">
        <v>0.30719907407407404</v>
      </c>
      <c r="W75" s="8">
        <f t="shared" si="8"/>
        <v>1.2731481481481066E-3</v>
      </c>
      <c r="X75">
        <v>0</v>
      </c>
      <c r="Y75" s="38">
        <f t="shared" ref="Y75:Y84" si="12">K75+Q75+W75</f>
        <v>4.6874999999999556E-3</v>
      </c>
      <c r="Z75" s="2">
        <f t="shared" si="10"/>
        <v>0</v>
      </c>
    </row>
    <row r="76" spans="1:26" x14ac:dyDescent="0.25">
      <c r="A76" s="2">
        <v>4</v>
      </c>
      <c r="B76" s="35">
        <v>2</v>
      </c>
      <c r="C76" s="6">
        <v>0.32337962962962963</v>
      </c>
      <c r="D76" s="6">
        <v>0.3260763888888889</v>
      </c>
      <c r="E76" s="8">
        <f t="shared" si="9"/>
        <v>2.6967592592592737E-3</v>
      </c>
      <c r="F76">
        <v>0</v>
      </c>
      <c r="G76" t="s">
        <v>27</v>
      </c>
      <c r="H76" s="2">
        <v>1</v>
      </c>
      <c r="I76" s="6">
        <v>0.32650462962962962</v>
      </c>
      <c r="J76" s="6">
        <v>0.32839120370370373</v>
      </c>
      <c r="K76" s="8">
        <f t="shared" si="11"/>
        <v>1.8865740740741099E-3</v>
      </c>
      <c r="L76">
        <v>0</v>
      </c>
      <c r="M76" t="s">
        <v>25</v>
      </c>
      <c r="N76" s="2">
        <v>0</v>
      </c>
      <c r="O76" s="6">
        <v>0.32847222222222222</v>
      </c>
      <c r="P76" s="6">
        <v>0.33</v>
      </c>
      <c r="Q76" s="8">
        <f t="shared" si="7"/>
        <v>1.5277777777777946E-3</v>
      </c>
      <c r="R76">
        <v>0</v>
      </c>
      <c r="S76" t="s">
        <v>26</v>
      </c>
      <c r="T76" s="2">
        <v>1</v>
      </c>
      <c r="U76" s="6">
        <v>0.33005787037037038</v>
      </c>
      <c r="V76" s="6">
        <v>0.33124999999999999</v>
      </c>
      <c r="W76" s="8">
        <f t="shared" si="8"/>
        <v>1.1921296296296124E-3</v>
      </c>
      <c r="X76">
        <v>0</v>
      </c>
      <c r="Y76" s="38">
        <f t="shared" si="12"/>
        <v>4.6064814814815169E-3</v>
      </c>
      <c r="Z76" s="2">
        <f t="shared" si="10"/>
        <v>0</v>
      </c>
    </row>
    <row r="77" spans="1:26" x14ac:dyDescent="0.25">
      <c r="A77" s="2">
        <v>5</v>
      </c>
      <c r="B77" s="31">
        <v>1</v>
      </c>
      <c r="C77" s="6">
        <v>0.34964120370370372</v>
      </c>
      <c r="D77" s="6">
        <v>0.35043981481481484</v>
      </c>
      <c r="E77" s="8">
        <f t="shared" si="9"/>
        <v>7.9861111111112493E-4</v>
      </c>
      <c r="F77">
        <v>0</v>
      </c>
      <c r="G77" t="s">
        <v>27</v>
      </c>
      <c r="H77" s="2">
        <v>1</v>
      </c>
      <c r="I77" s="6">
        <v>0.35552083333333334</v>
      </c>
      <c r="J77" s="6">
        <v>0.36018518518518516</v>
      </c>
      <c r="K77" s="8">
        <f t="shared" si="11"/>
        <v>4.6643518518518223E-3</v>
      </c>
      <c r="L77" s="2">
        <v>1</v>
      </c>
      <c r="M77" t="s">
        <v>25</v>
      </c>
      <c r="N77" s="2">
        <v>0</v>
      </c>
      <c r="O77" s="6">
        <v>0.36025462962962962</v>
      </c>
      <c r="P77" s="6">
        <v>0.36290509259259257</v>
      </c>
      <c r="Q77" s="8">
        <f t="shared" si="7"/>
        <v>2.6504629629629517E-3</v>
      </c>
      <c r="R77">
        <v>0</v>
      </c>
      <c r="S77" t="s">
        <v>26</v>
      </c>
      <c r="T77" s="2">
        <v>1</v>
      </c>
      <c r="U77" s="6">
        <v>0.36414351851851851</v>
      </c>
      <c r="V77" s="6">
        <v>0.3654398148148148</v>
      </c>
      <c r="W77" s="8">
        <f t="shared" si="8"/>
        <v>1.2962962962962954E-3</v>
      </c>
      <c r="X77">
        <v>0</v>
      </c>
      <c r="Y77" s="38">
        <f t="shared" si="12"/>
        <v>8.6111111111110694E-3</v>
      </c>
      <c r="Z77" s="2">
        <f t="shared" si="10"/>
        <v>1</v>
      </c>
    </row>
    <row r="78" spans="1:26" x14ac:dyDescent="0.25">
      <c r="A78" s="2">
        <v>6</v>
      </c>
      <c r="B78" s="35">
        <v>2</v>
      </c>
      <c r="C78" s="6">
        <v>0.23089120370370372</v>
      </c>
      <c r="D78" s="6">
        <v>0.23335648148148147</v>
      </c>
      <c r="E78" s="8">
        <f t="shared" si="9"/>
        <v>2.4652777777777468E-3</v>
      </c>
      <c r="F78">
        <v>0</v>
      </c>
      <c r="G78" t="s">
        <v>27</v>
      </c>
      <c r="H78" s="2">
        <v>1</v>
      </c>
      <c r="I78" s="6">
        <v>0.23381944444444444</v>
      </c>
      <c r="J78" s="6">
        <v>0.23658564814814817</v>
      </c>
      <c r="K78" s="8">
        <f t="shared" si="11"/>
        <v>2.766203703703729E-3</v>
      </c>
      <c r="L78">
        <v>0</v>
      </c>
      <c r="M78" t="s">
        <v>26</v>
      </c>
      <c r="N78" s="2">
        <v>0</v>
      </c>
      <c r="O78" s="6">
        <v>0.23665509259259257</v>
      </c>
      <c r="P78" s="6">
        <v>0.23833333333333331</v>
      </c>
      <c r="Q78" s="8">
        <f t="shared" si="7"/>
        <v>1.678240740740744E-3</v>
      </c>
      <c r="R78" s="2">
        <v>1</v>
      </c>
      <c r="S78" t="s">
        <v>25</v>
      </c>
      <c r="T78" s="2">
        <v>1</v>
      </c>
      <c r="U78" s="6">
        <v>0.23837962962962964</v>
      </c>
      <c r="V78" s="6">
        <v>0.23980324074074075</v>
      </c>
      <c r="W78" s="8">
        <f t="shared" si="8"/>
        <v>1.4236111111111116E-3</v>
      </c>
      <c r="X78">
        <v>0</v>
      </c>
      <c r="Y78" s="38">
        <f t="shared" si="12"/>
        <v>5.8680555555555847E-3</v>
      </c>
      <c r="Z78" s="2">
        <f t="shared" si="10"/>
        <v>1</v>
      </c>
    </row>
    <row r="79" spans="1:26" x14ac:dyDescent="0.25">
      <c r="A79" s="2">
        <v>7</v>
      </c>
      <c r="B79" s="31">
        <v>1</v>
      </c>
      <c r="C79" s="6">
        <v>0.26072916666666668</v>
      </c>
      <c r="D79" s="6">
        <v>0.26192129629629629</v>
      </c>
      <c r="E79" s="8">
        <f t="shared" si="9"/>
        <v>1.1921296296296124E-3</v>
      </c>
      <c r="F79">
        <v>1</v>
      </c>
      <c r="G79" t="s">
        <v>25</v>
      </c>
      <c r="H79" s="2">
        <v>1</v>
      </c>
      <c r="I79" s="6">
        <v>0.2623611111111111</v>
      </c>
      <c r="J79" s="6">
        <v>0.26618055555555559</v>
      </c>
      <c r="K79" s="8">
        <f t="shared" si="11"/>
        <v>3.8194444444444864E-3</v>
      </c>
      <c r="L79">
        <v>0</v>
      </c>
      <c r="M79" t="s">
        <v>27</v>
      </c>
      <c r="N79" s="2">
        <v>0</v>
      </c>
      <c r="O79" s="6">
        <v>0.26650462962962962</v>
      </c>
      <c r="P79" s="6">
        <v>0.26885416666666667</v>
      </c>
      <c r="Q79" s="8">
        <f t="shared" si="7"/>
        <v>2.3495370370370527E-3</v>
      </c>
      <c r="R79">
        <v>1</v>
      </c>
      <c r="S79" t="s">
        <v>26</v>
      </c>
      <c r="T79" s="2">
        <v>1</v>
      </c>
      <c r="U79" s="6">
        <v>0.26986111111111111</v>
      </c>
      <c r="V79" s="6">
        <v>0.27142361111111107</v>
      </c>
      <c r="W79" s="8">
        <f t="shared" si="8"/>
        <v>1.5624999999999667E-3</v>
      </c>
      <c r="X79">
        <v>0</v>
      </c>
      <c r="Y79" s="38">
        <f t="shared" si="12"/>
        <v>7.7314814814815058E-3</v>
      </c>
      <c r="Z79" s="2">
        <f t="shared" si="10"/>
        <v>1</v>
      </c>
    </row>
    <row r="80" spans="1:26" x14ac:dyDescent="0.25">
      <c r="A80" s="2">
        <v>8</v>
      </c>
      <c r="B80" s="31">
        <v>1</v>
      </c>
      <c r="C80" s="6">
        <v>0.28910879629629632</v>
      </c>
      <c r="D80" s="6">
        <v>0.28998842592592594</v>
      </c>
      <c r="E80" s="8">
        <f t="shared" si="9"/>
        <v>8.796296296296191E-4</v>
      </c>
      <c r="F80">
        <v>0</v>
      </c>
      <c r="G80" t="s">
        <v>26</v>
      </c>
      <c r="H80" s="2">
        <v>1</v>
      </c>
      <c r="I80" s="6">
        <v>0.29038194444444443</v>
      </c>
      <c r="J80" s="6">
        <v>0.29251157407407408</v>
      </c>
      <c r="K80" s="8">
        <f t="shared" si="11"/>
        <v>2.129629629629648E-3</v>
      </c>
      <c r="L80">
        <v>0</v>
      </c>
      <c r="M80" t="s">
        <v>25</v>
      </c>
      <c r="N80" s="2">
        <v>0</v>
      </c>
      <c r="O80" s="6">
        <v>0.29256944444444444</v>
      </c>
      <c r="P80" s="6">
        <v>0.2936111111111111</v>
      </c>
      <c r="Q80" s="8">
        <f t="shared" si="7"/>
        <v>1.041666666666663E-3</v>
      </c>
      <c r="R80">
        <v>0</v>
      </c>
      <c r="S80" t="s">
        <v>27</v>
      </c>
      <c r="T80" s="2">
        <v>1</v>
      </c>
      <c r="U80" s="6">
        <v>0.29434027777777777</v>
      </c>
      <c r="V80" s="6">
        <v>0.29706018518518518</v>
      </c>
      <c r="W80" s="8">
        <f t="shared" si="8"/>
        <v>2.719907407407407E-3</v>
      </c>
      <c r="X80">
        <v>0</v>
      </c>
      <c r="Y80" s="38">
        <f t="shared" si="12"/>
        <v>5.8912037037037179E-3</v>
      </c>
      <c r="Z80" s="2">
        <f t="shared" si="10"/>
        <v>0</v>
      </c>
    </row>
    <row r="81" spans="1:26" x14ac:dyDescent="0.25">
      <c r="A81" s="2">
        <v>9</v>
      </c>
      <c r="B81" s="31">
        <v>1</v>
      </c>
      <c r="C81" s="6">
        <v>0.31572916666666667</v>
      </c>
      <c r="D81" s="6">
        <v>0.31636574074074075</v>
      </c>
      <c r="E81" s="8">
        <f t="shared" si="9"/>
        <v>6.3657407407408106E-4</v>
      </c>
      <c r="F81">
        <v>0</v>
      </c>
      <c r="G81" t="s">
        <v>26</v>
      </c>
      <c r="H81" s="2">
        <v>1</v>
      </c>
      <c r="I81" s="6">
        <v>0.31699074074074074</v>
      </c>
      <c r="J81" s="6">
        <v>0.31863425925925926</v>
      </c>
      <c r="K81" s="8">
        <f t="shared" si="11"/>
        <v>1.6435185185185164E-3</v>
      </c>
      <c r="L81">
        <v>0</v>
      </c>
      <c r="M81" t="s">
        <v>27</v>
      </c>
      <c r="N81" s="2">
        <v>0</v>
      </c>
      <c r="O81" s="6">
        <v>0.31868055555555558</v>
      </c>
      <c r="P81" s="6">
        <v>0.32065972222222222</v>
      </c>
      <c r="Q81" s="8">
        <f t="shared" si="7"/>
        <v>1.979166666666643E-3</v>
      </c>
      <c r="R81">
        <v>0</v>
      </c>
      <c r="S81" t="s">
        <v>25</v>
      </c>
      <c r="T81" s="2">
        <v>1</v>
      </c>
      <c r="U81" s="6">
        <v>0.32142361111111112</v>
      </c>
      <c r="V81" s="6">
        <v>0.322349537037037</v>
      </c>
      <c r="W81" s="8">
        <f t="shared" si="8"/>
        <v>9.2592592592588563E-4</v>
      </c>
      <c r="X81">
        <v>0</v>
      </c>
      <c r="Y81" s="38">
        <f t="shared" si="12"/>
        <v>4.548611111111045E-3</v>
      </c>
      <c r="Z81" s="2">
        <f t="shared" si="10"/>
        <v>0</v>
      </c>
    </row>
    <row r="82" spans="1:26" x14ac:dyDescent="0.25">
      <c r="A82" s="2">
        <v>10</v>
      </c>
      <c r="B82" s="35">
        <v>3</v>
      </c>
      <c r="C82" s="6">
        <v>0.51993055555555556</v>
      </c>
      <c r="D82" s="6">
        <v>0.52273148148148152</v>
      </c>
      <c r="E82" s="8">
        <f t="shared" si="9"/>
        <v>2.8009259259259567E-3</v>
      </c>
      <c r="F82">
        <v>0</v>
      </c>
      <c r="G82" t="s">
        <v>27</v>
      </c>
      <c r="H82" s="2">
        <v>1</v>
      </c>
      <c r="I82" s="6">
        <v>0.5231365740740741</v>
      </c>
      <c r="J82" s="6">
        <v>0.52464120370370371</v>
      </c>
      <c r="K82" s="8">
        <f t="shared" si="11"/>
        <v>1.5046296296296058E-3</v>
      </c>
      <c r="L82">
        <v>0</v>
      </c>
      <c r="M82" t="s">
        <v>25</v>
      </c>
      <c r="N82" s="2">
        <v>0</v>
      </c>
      <c r="O82" s="6">
        <v>0.5247222222222222</v>
      </c>
      <c r="P82" s="6">
        <v>0.52607638888888886</v>
      </c>
      <c r="Q82" s="8">
        <f t="shared" si="7"/>
        <v>1.3541666666666563E-3</v>
      </c>
      <c r="R82">
        <v>0</v>
      </c>
      <c r="S82" t="s">
        <v>26</v>
      </c>
      <c r="T82" s="2">
        <v>1</v>
      </c>
      <c r="U82" s="6">
        <v>0.52613425925925927</v>
      </c>
      <c r="V82" s="6">
        <v>0.52768518518518526</v>
      </c>
      <c r="W82" s="8">
        <f t="shared" si="8"/>
        <v>1.5509259259259833E-3</v>
      </c>
      <c r="X82">
        <v>1</v>
      </c>
      <c r="Y82" s="38">
        <f t="shared" si="12"/>
        <v>4.4097222222222454E-3</v>
      </c>
      <c r="Z82" s="2">
        <f>L82+R82+X82</f>
        <v>1</v>
      </c>
    </row>
    <row r="83" spans="1:26" x14ac:dyDescent="0.25">
      <c r="A83" s="2">
        <v>11</v>
      </c>
      <c r="B83" s="31">
        <v>1</v>
      </c>
      <c r="C83" s="6">
        <v>0.54049768518518515</v>
      </c>
      <c r="D83" s="6">
        <v>0.54112268518518525</v>
      </c>
      <c r="E83" s="8">
        <f t="shared" si="9"/>
        <v>6.250000000000977E-4</v>
      </c>
      <c r="F83">
        <v>0</v>
      </c>
      <c r="G83" t="s">
        <v>27</v>
      </c>
      <c r="H83" s="2">
        <v>1</v>
      </c>
      <c r="I83" s="6">
        <v>0.54162037037037036</v>
      </c>
      <c r="J83" s="6">
        <v>0.54542824074074081</v>
      </c>
      <c r="K83" s="8">
        <f t="shared" si="11"/>
        <v>3.8078703703704475E-3</v>
      </c>
      <c r="L83">
        <v>0</v>
      </c>
      <c r="M83" t="s">
        <v>26</v>
      </c>
      <c r="N83" s="2">
        <v>0</v>
      </c>
      <c r="O83" s="6">
        <v>4.5509259259259256E-2</v>
      </c>
      <c r="P83" s="6">
        <v>4.6631944444444441E-2</v>
      </c>
      <c r="Q83" s="8">
        <f t="shared" si="7"/>
        <v>1.1226851851851849E-3</v>
      </c>
      <c r="R83">
        <v>0</v>
      </c>
      <c r="S83" t="s">
        <v>25</v>
      </c>
      <c r="T83" s="2">
        <v>1</v>
      </c>
      <c r="U83" s="6">
        <v>4.6689814814814816E-2</v>
      </c>
      <c r="V83" s="6">
        <v>4.7696759259259258E-2</v>
      </c>
      <c r="W83" s="8">
        <f t="shared" si="8"/>
        <v>1.0069444444444423E-3</v>
      </c>
      <c r="X83">
        <v>0</v>
      </c>
      <c r="Y83" s="38">
        <f t="shared" si="12"/>
        <v>5.9375000000000747E-3</v>
      </c>
      <c r="Z83" s="2">
        <f t="shared" ref="Z83:Z87" si="13">L83+R83+X83</f>
        <v>0</v>
      </c>
    </row>
    <row r="84" spans="1:26" x14ac:dyDescent="0.25">
      <c r="A84" s="2">
        <v>12</v>
      </c>
      <c r="B84" s="31">
        <v>1</v>
      </c>
      <c r="C84" s="6">
        <v>6.1435185185185183E-2</v>
      </c>
      <c r="D84" s="6">
        <v>6.2037037037037036E-2</v>
      </c>
      <c r="E84" s="8">
        <f t="shared" si="9"/>
        <v>6.0185185185185341E-4</v>
      </c>
      <c r="F84">
        <v>0</v>
      </c>
      <c r="G84" t="s">
        <v>25</v>
      </c>
      <c r="H84" s="2">
        <v>1</v>
      </c>
      <c r="I84" s="6">
        <v>6.2488425925925926E-2</v>
      </c>
      <c r="J84" s="6">
        <v>6.3634259259259265E-2</v>
      </c>
      <c r="K84" s="8">
        <f t="shared" si="11"/>
        <v>1.145833333333339E-3</v>
      </c>
      <c r="L84">
        <v>0</v>
      </c>
      <c r="M84" t="s">
        <v>26</v>
      </c>
      <c r="N84" s="2">
        <v>0</v>
      </c>
      <c r="O84" s="6">
        <v>6.368055555555556E-2</v>
      </c>
      <c r="P84" s="6">
        <v>6.4837962962962958E-2</v>
      </c>
      <c r="Q84" s="8">
        <f t="shared" si="7"/>
        <v>1.1574074074073987E-3</v>
      </c>
      <c r="R84">
        <v>0</v>
      </c>
      <c r="S84" t="s">
        <v>27</v>
      </c>
      <c r="T84" s="2">
        <v>1</v>
      </c>
      <c r="U84" s="6">
        <v>6.4884259259259267E-2</v>
      </c>
      <c r="V84" s="6">
        <v>6.6562500000000011E-2</v>
      </c>
      <c r="W84" s="8">
        <f t="shared" si="8"/>
        <v>1.678240740740744E-3</v>
      </c>
      <c r="X84">
        <v>0</v>
      </c>
      <c r="Y84" s="38">
        <f t="shared" si="12"/>
        <v>3.9814814814814817E-3</v>
      </c>
      <c r="Z84" s="2">
        <f t="shared" si="13"/>
        <v>0</v>
      </c>
    </row>
    <row r="85" spans="1:26" x14ac:dyDescent="0.25">
      <c r="A85" s="7">
        <v>13</v>
      </c>
      <c r="B85" s="31">
        <v>1</v>
      </c>
      <c r="C85" s="6">
        <v>7.9490740740740737E-2</v>
      </c>
      <c r="D85" s="6">
        <v>8.1134259259259267E-2</v>
      </c>
      <c r="E85" s="8">
        <f t="shared" si="9"/>
        <v>1.6435185185185303E-3</v>
      </c>
      <c r="F85">
        <v>1</v>
      </c>
      <c r="G85" t="s">
        <v>25</v>
      </c>
      <c r="H85" s="2">
        <v>1</v>
      </c>
      <c r="I85" s="6">
        <v>8.1516203703703702E-2</v>
      </c>
      <c r="J85" s="6">
        <v>8.4444444444444447E-2</v>
      </c>
      <c r="K85" s="8">
        <f t="shared" si="11"/>
        <v>2.9282407407407451E-3</v>
      </c>
      <c r="L85">
        <v>0</v>
      </c>
      <c r="M85" t="s">
        <v>26</v>
      </c>
      <c r="N85" s="2">
        <v>0</v>
      </c>
      <c r="O85" s="6">
        <v>8.4525462962962969E-2</v>
      </c>
      <c r="P85" s="6">
        <v>8.6180555555555552E-2</v>
      </c>
      <c r="Q85" s="8">
        <f t="shared" si="7"/>
        <v>1.655092592592583E-3</v>
      </c>
      <c r="R85">
        <v>0</v>
      </c>
      <c r="S85" t="s">
        <v>27</v>
      </c>
      <c r="T85" s="2">
        <v>1</v>
      </c>
      <c r="U85" s="6">
        <v>8.6284722222222221E-2</v>
      </c>
      <c r="V85" s="7"/>
      <c r="W85" s="8"/>
      <c r="X85">
        <v>0</v>
      </c>
      <c r="Y85" s="39"/>
      <c r="Z85" s="2">
        <f t="shared" si="13"/>
        <v>0</v>
      </c>
    </row>
    <row r="86" spans="1:26" x14ac:dyDescent="0.25">
      <c r="A86" s="2">
        <v>14</v>
      </c>
      <c r="B86" s="31">
        <v>2</v>
      </c>
      <c r="C86" s="6">
        <v>0.16686342592592593</v>
      </c>
      <c r="D86" s="6">
        <v>0.16850694444444445</v>
      </c>
      <c r="E86" s="8">
        <f t="shared" si="9"/>
        <v>1.6435185185185164E-3</v>
      </c>
      <c r="F86">
        <v>0</v>
      </c>
      <c r="G86" t="s">
        <v>26</v>
      </c>
      <c r="H86" s="2">
        <v>1</v>
      </c>
      <c r="I86" s="6">
        <v>0.16890046296296299</v>
      </c>
      <c r="J86" s="6">
        <v>0.17059027777777777</v>
      </c>
      <c r="K86" s="8">
        <f t="shared" si="11"/>
        <v>1.6898148148147829E-3</v>
      </c>
      <c r="L86">
        <v>0</v>
      </c>
      <c r="M86" t="s">
        <v>25</v>
      </c>
      <c r="N86" s="2">
        <v>0</v>
      </c>
      <c r="O86" s="6">
        <v>0.17064814814814813</v>
      </c>
      <c r="P86" s="6">
        <v>0.17175925925925925</v>
      </c>
      <c r="Q86" s="8">
        <f t="shared" si="7"/>
        <v>1.1111111111111183E-3</v>
      </c>
      <c r="R86">
        <v>0</v>
      </c>
      <c r="S86" t="s">
        <v>27</v>
      </c>
      <c r="T86" s="2">
        <v>1</v>
      </c>
      <c r="U86" s="6">
        <v>0.17180555555555554</v>
      </c>
      <c r="V86" s="6">
        <v>0.17351851851851852</v>
      </c>
      <c r="W86" s="8">
        <f t="shared" ref="W86:W87" si="14">V86-U86</f>
        <v>1.7129629629629717E-3</v>
      </c>
      <c r="X86">
        <v>0</v>
      </c>
      <c r="Y86" s="38">
        <f t="shared" ref="Y86:Y87" si="15">K86+Q86+W86</f>
        <v>4.5138888888888729E-3</v>
      </c>
      <c r="Z86" s="2">
        <f t="shared" si="13"/>
        <v>0</v>
      </c>
    </row>
    <row r="87" spans="1:26" x14ac:dyDescent="0.25">
      <c r="A87" s="2">
        <v>15</v>
      </c>
      <c r="B87" s="35">
        <v>2</v>
      </c>
      <c r="C87" s="6">
        <v>0.20232638888888888</v>
      </c>
      <c r="D87" s="6">
        <v>0.20356481481481481</v>
      </c>
      <c r="E87" s="8">
        <f t="shared" si="9"/>
        <v>1.2384259259259345E-3</v>
      </c>
      <c r="F87">
        <v>0</v>
      </c>
      <c r="G87" t="s">
        <v>26</v>
      </c>
      <c r="H87" s="2">
        <v>1</v>
      </c>
      <c r="I87" s="6">
        <v>0.20405092592592591</v>
      </c>
      <c r="J87" s="6">
        <v>0.20523148148148149</v>
      </c>
      <c r="K87" s="8">
        <f t="shared" si="11"/>
        <v>1.1805555555555736E-3</v>
      </c>
      <c r="L87">
        <v>0</v>
      </c>
      <c r="M87" t="s">
        <v>27</v>
      </c>
      <c r="N87" s="2">
        <v>0</v>
      </c>
      <c r="O87" s="6">
        <v>0.20527777777777778</v>
      </c>
      <c r="P87" s="6">
        <v>0.20666666666666667</v>
      </c>
      <c r="Q87" s="8">
        <f t="shared" si="7"/>
        <v>1.388888888888884E-3</v>
      </c>
      <c r="R87">
        <v>0</v>
      </c>
      <c r="S87" t="s">
        <v>25</v>
      </c>
      <c r="T87" s="2">
        <v>1</v>
      </c>
      <c r="U87" s="6">
        <v>0.20671296296296296</v>
      </c>
      <c r="V87" s="6">
        <v>0.20784722222222221</v>
      </c>
      <c r="W87" s="8">
        <f t="shared" si="14"/>
        <v>1.1342592592592515E-3</v>
      </c>
      <c r="X87">
        <v>0</v>
      </c>
      <c r="Y87" s="38">
        <f t="shared" si="15"/>
        <v>3.703703703703709E-3</v>
      </c>
      <c r="Z87" s="2">
        <f t="shared" si="13"/>
        <v>0</v>
      </c>
    </row>
  </sheetData>
  <mergeCells count="6">
    <mergeCell ref="S1:X1"/>
    <mergeCell ref="Y1:Z1"/>
    <mergeCell ref="A1:A2"/>
    <mergeCell ref="B1:F1"/>
    <mergeCell ref="G1:L1"/>
    <mergeCell ref="M1:R1"/>
  </mergeCells>
  <conditionalFormatting sqref="A3:A14">
    <cfRule type="containsText" dxfId="19" priority="20" operator="containsText" text="00000000">
      <formula>NOT(ISERROR(SEARCH("00000000",A3)))</formula>
    </cfRule>
  </conditionalFormatting>
  <conditionalFormatting sqref="A73:A87">
    <cfRule type="containsText" dxfId="18" priority="17" operator="containsText" text="00000000">
      <formula>NOT(ISERROR(SEARCH("00000000",A73)))</formula>
    </cfRule>
  </conditionalFormatting>
  <conditionalFormatting sqref="Z73:Z87">
    <cfRule type="colorScale" priority="16">
      <colorScale>
        <cfvo type="min"/>
        <cfvo type="max"/>
        <color rgb="FFFCFCFF"/>
        <color rgb="FFF8696B"/>
      </colorScale>
    </cfRule>
  </conditionalFormatting>
  <conditionalFormatting sqref="Y73:Y8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Z14">
    <cfRule type="colorScale" priority="1339">
      <colorScale>
        <cfvo type="min"/>
        <cfvo type="max"/>
        <color rgb="FFFCFCFF"/>
        <color rgb="FFF8696B"/>
      </colorScale>
    </cfRule>
  </conditionalFormatting>
  <conditionalFormatting sqref="Y3:Y14">
    <cfRule type="colorScale" priority="13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R3:R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X3:X14">
    <cfRule type="colorScale" priority="12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03"/>
  <sheetViews>
    <sheetView zoomScaleNormal="100" workbookViewId="0">
      <pane xSplit="1" topLeftCell="B1" activePane="topRight" state="frozen"/>
      <selection pane="topRight" activeCell="AK17" sqref="AK17"/>
    </sheetView>
  </sheetViews>
  <sheetFormatPr defaultRowHeight="15" x14ac:dyDescent="0.25"/>
  <cols>
    <col min="1" max="1" width="11.7109375" style="66" bestFit="1" customWidth="1"/>
  </cols>
  <sheetData>
    <row r="1" spans="1:51" x14ac:dyDescent="0.25">
      <c r="A1" s="108" t="s">
        <v>10</v>
      </c>
      <c r="B1" s="110" t="s">
        <v>61</v>
      </c>
      <c r="C1" s="111"/>
      <c r="D1" s="111"/>
      <c r="E1" s="111"/>
      <c r="F1" s="111"/>
      <c r="G1" s="106" t="s">
        <v>63</v>
      </c>
      <c r="H1" s="107"/>
      <c r="I1" s="107"/>
      <c r="J1" s="107"/>
      <c r="K1" s="107"/>
      <c r="L1" s="107"/>
      <c r="M1" s="106" t="s">
        <v>62</v>
      </c>
      <c r="N1" s="107"/>
      <c r="O1" s="107"/>
      <c r="P1" s="107"/>
      <c r="Q1" s="107"/>
      <c r="R1" s="107"/>
      <c r="S1" s="106" t="s">
        <v>64</v>
      </c>
      <c r="T1" s="107"/>
      <c r="U1" s="107"/>
      <c r="V1" s="107"/>
      <c r="W1" s="107"/>
      <c r="X1" s="107"/>
      <c r="Y1" s="102" t="s">
        <v>67</v>
      </c>
      <c r="Z1" s="102"/>
      <c r="AA1" s="30" t="s">
        <v>195</v>
      </c>
      <c r="AB1" s="112" t="s">
        <v>25</v>
      </c>
      <c r="AC1" s="113"/>
      <c r="AD1" s="113"/>
      <c r="AE1" s="113"/>
      <c r="AF1" s="113"/>
      <c r="AG1" s="113"/>
      <c r="AH1" s="113"/>
      <c r="AI1" s="114"/>
      <c r="AJ1" s="105" t="s">
        <v>26</v>
      </c>
      <c r="AK1" s="105"/>
      <c r="AL1" s="105"/>
      <c r="AM1" s="105"/>
      <c r="AN1" s="105"/>
      <c r="AO1" s="105"/>
      <c r="AP1" s="105"/>
      <c r="AQ1" s="105"/>
      <c r="AR1" s="112" t="s">
        <v>27</v>
      </c>
      <c r="AS1" s="113"/>
      <c r="AT1" s="113"/>
      <c r="AU1" s="113"/>
      <c r="AV1" s="113"/>
      <c r="AW1" s="113"/>
      <c r="AX1" s="113"/>
      <c r="AY1" s="114"/>
    </row>
    <row r="2" spans="1:51" x14ac:dyDescent="0.25">
      <c r="A2" s="109"/>
      <c r="B2" s="61" t="s">
        <v>65</v>
      </c>
      <c r="C2" s="62" t="s">
        <v>21</v>
      </c>
      <c r="D2" s="62" t="s">
        <v>22</v>
      </c>
      <c r="E2" s="62" t="s">
        <v>23</v>
      </c>
      <c r="F2" s="62" t="s">
        <v>24</v>
      </c>
      <c r="G2" s="68" t="s">
        <v>20</v>
      </c>
      <c r="H2" s="67" t="s">
        <v>66</v>
      </c>
      <c r="I2" s="67" t="s">
        <v>21</v>
      </c>
      <c r="J2" s="67" t="s">
        <v>22</v>
      </c>
      <c r="K2" s="67" t="s">
        <v>23</v>
      </c>
      <c r="L2" s="67" t="s">
        <v>24</v>
      </c>
      <c r="M2" s="68" t="s">
        <v>20</v>
      </c>
      <c r="N2" s="67" t="s">
        <v>66</v>
      </c>
      <c r="O2" s="67" t="s">
        <v>21</v>
      </c>
      <c r="P2" s="67" t="s">
        <v>22</v>
      </c>
      <c r="Q2" s="67" t="s">
        <v>23</v>
      </c>
      <c r="R2" s="67" t="s">
        <v>24</v>
      </c>
      <c r="S2" s="68" t="s">
        <v>20</v>
      </c>
      <c r="T2" s="67" t="s">
        <v>66</v>
      </c>
      <c r="U2" s="67" t="s">
        <v>21</v>
      </c>
      <c r="V2" s="67" t="s">
        <v>22</v>
      </c>
      <c r="W2" s="67" t="s">
        <v>23</v>
      </c>
      <c r="X2" s="67" t="s">
        <v>24</v>
      </c>
      <c r="Y2" s="69" t="s">
        <v>23</v>
      </c>
      <c r="Z2" s="69" t="s">
        <v>24</v>
      </c>
      <c r="AA2" s="6">
        <v>1.0444896115627651E-5</v>
      </c>
      <c r="AB2" s="75" t="s">
        <v>196</v>
      </c>
      <c r="AC2" s="1" t="s">
        <v>200</v>
      </c>
      <c r="AD2" s="1" t="s">
        <v>197</v>
      </c>
      <c r="AE2" s="1" t="s">
        <v>200</v>
      </c>
      <c r="AF2" s="1" t="s">
        <v>198</v>
      </c>
      <c r="AG2" s="1" t="s">
        <v>200</v>
      </c>
      <c r="AH2" s="1" t="s">
        <v>199</v>
      </c>
      <c r="AI2" s="53" t="s">
        <v>200</v>
      </c>
      <c r="AJ2" s="2" t="s">
        <v>196</v>
      </c>
      <c r="AK2" s="2" t="s">
        <v>200</v>
      </c>
      <c r="AL2" s="2" t="s">
        <v>197</v>
      </c>
      <c r="AM2" s="2" t="s">
        <v>200</v>
      </c>
      <c r="AN2" s="2" t="s">
        <v>198</v>
      </c>
      <c r="AO2" s="2" t="s">
        <v>200</v>
      </c>
      <c r="AP2" s="2" t="s">
        <v>199</v>
      </c>
      <c r="AQ2" s="2" t="s">
        <v>200</v>
      </c>
      <c r="AR2" s="75" t="s">
        <v>196</v>
      </c>
      <c r="AS2" s="1" t="s">
        <v>200</v>
      </c>
      <c r="AT2" s="1" t="s">
        <v>197</v>
      </c>
      <c r="AU2" s="1" t="s">
        <v>200</v>
      </c>
      <c r="AV2" s="1" t="s">
        <v>198</v>
      </c>
      <c r="AW2" s="1" t="s">
        <v>200</v>
      </c>
      <c r="AX2" s="1" t="s">
        <v>199</v>
      </c>
      <c r="AY2" s="53" t="s">
        <v>200</v>
      </c>
    </row>
    <row r="3" spans="1:51" x14ac:dyDescent="0.25">
      <c r="A3" s="70">
        <v>3</v>
      </c>
      <c r="B3" s="63">
        <v>1</v>
      </c>
      <c r="C3" s="64">
        <v>0.29932870370370374</v>
      </c>
      <c r="D3" s="64">
        <v>0.30092592592592593</v>
      </c>
      <c r="E3" s="64">
        <f t="shared" ref="E3:E14" si="0">D3-C3</f>
        <v>1.5972222222221943E-3</v>
      </c>
      <c r="F3" s="65">
        <v>0</v>
      </c>
      <c r="G3" s="76" t="s">
        <v>26</v>
      </c>
      <c r="H3" s="2">
        <v>1</v>
      </c>
      <c r="I3" s="8">
        <v>0.30144675925925929</v>
      </c>
      <c r="J3" s="8">
        <v>0.30273148148148149</v>
      </c>
      <c r="K3" s="8">
        <f t="shared" ref="K3:K14" si="1">J3-I3</f>
        <v>1.284722222222201E-3</v>
      </c>
      <c r="L3" s="2">
        <v>0</v>
      </c>
      <c r="M3" s="79" t="s">
        <v>27</v>
      </c>
      <c r="N3" s="2">
        <v>0</v>
      </c>
      <c r="O3" s="8">
        <v>0.30281249999999998</v>
      </c>
      <c r="P3" s="8">
        <v>0.30494212962962963</v>
      </c>
      <c r="Q3" s="8">
        <f t="shared" ref="Q3:Q14" si="2">P3-O3</f>
        <v>2.129629629629648E-3</v>
      </c>
      <c r="R3" s="2">
        <v>0</v>
      </c>
      <c r="S3" s="78" t="s">
        <v>25</v>
      </c>
      <c r="T3" s="2">
        <v>1</v>
      </c>
      <c r="U3" s="8">
        <v>0.30592592592592593</v>
      </c>
      <c r="V3" s="8">
        <v>0.30719907407407404</v>
      </c>
      <c r="W3" s="8">
        <f t="shared" ref="W3:W14" si="3">V3-U3</f>
        <v>1.2731481481481066E-3</v>
      </c>
      <c r="X3" s="2">
        <v>0</v>
      </c>
      <c r="Y3" s="48">
        <f t="shared" ref="Y3:Z14" si="4">K3+Q3+W3</f>
        <v>4.6874999999999556E-3</v>
      </c>
      <c r="Z3" s="52">
        <f t="shared" si="4"/>
        <v>0</v>
      </c>
      <c r="AA3" s="6"/>
      <c r="AB3" s="85">
        <v>34</v>
      </c>
      <c r="AC3" s="86">
        <f>$U$3+AB3*$AA$2</f>
        <v>0.30628105239385728</v>
      </c>
      <c r="AD3" s="87">
        <v>51</v>
      </c>
      <c r="AE3" s="86">
        <f>$U$3+AD3*$AA$2</f>
        <v>0.30645861562782295</v>
      </c>
      <c r="AF3" s="87">
        <v>70</v>
      </c>
      <c r="AG3" s="86">
        <f>$U$3+AF3*$AA$2</f>
        <v>0.30665706865401987</v>
      </c>
      <c r="AH3" s="87">
        <v>111</v>
      </c>
      <c r="AI3" s="88">
        <f>$U$3+AH3*$AA$2</f>
        <v>0.30708530939476059</v>
      </c>
      <c r="AJ3" s="76">
        <v>16</v>
      </c>
      <c r="AK3" s="77">
        <f>$I$3+AJ3*$AA$2</f>
        <v>0.30161387759710934</v>
      </c>
      <c r="AL3" s="76">
        <v>40</v>
      </c>
      <c r="AM3" s="77">
        <f>$I$3+AL3*$AA$2</f>
        <v>0.30186455510388438</v>
      </c>
      <c r="AN3" s="76">
        <v>65</v>
      </c>
      <c r="AO3" s="77">
        <f>$I$3+AN3*$AA$2</f>
        <v>0.3021256775067751</v>
      </c>
      <c r="AP3" s="76">
        <v>106</v>
      </c>
      <c r="AQ3" s="77">
        <f>$I$3+AP3*$AA$2</f>
        <v>0.30255391824751582</v>
      </c>
      <c r="AR3" s="80">
        <v>77</v>
      </c>
      <c r="AS3" s="81">
        <f>$O$3+AR3*$AA$2</f>
        <v>0.30361675700090329</v>
      </c>
      <c r="AT3" s="82">
        <v>107</v>
      </c>
      <c r="AU3" s="81">
        <f>$O$3+AT3*$AA$2</f>
        <v>0.30393010388437214</v>
      </c>
      <c r="AV3" s="82">
        <v>148</v>
      </c>
      <c r="AW3" s="81">
        <f>$O$3+AV3*$AA$2</f>
        <v>0.30435834462511285</v>
      </c>
      <c r="AX3" s="82">
        <v>174</v>
      </c>
      <c r="AY3" s="83">
        <f>$O$3+AX3*$AA$2</f>
        <v>0.3046299119241192</v>
      </c>
    </row>
    <row r="4" spans="1:51" x14ac:dyDescent="0.25">
      <c r="A4" s="70">
        <v>4</v>
      </c>
      <c r="B4" s="63">
        <v>2</v>
      </c>
      <c r="C4" s="64">
        <v>0.32337962962962963</v>
      </c>
      <c r="D4" s="64">
        <v>0.3260763888888889</v>
      </c>
      <c r="E4" s="64">
        <f t="shared" si="0"/>
        <v>2.6967592592592737E-3</v>
      </c>
      <c r="F4" s="65">
        <v>0</v>
      </c>
      <c r="G4" s="76" t="s">
        <v>27</v>
      </c>
      <c r="H4" s="2">
        <v>1</v>
      </c>
      <c r="I4" s="8">
        <v>0.32650462962962962</v>
      </c>
      <c r="J4" s="8">
        <v>0.32839120370370373</v>
      </c>
      <c r="K4" s="8">
        <f t="shared" si="1"/>
        <v>1.8865740740741099E-3</v>
      </c>
      <c r="L4" s="2">
        <v>0</v>
      </c>
      <c r="M4" s="79" t="s">
        <v>25</v>
      </c>
      <c r="N4" s="2">
        <v>0</v>
      </c>
      <c r="O4" s="8">
        <v>0.32847222222222222</v>
      </c>
      <c r="P4" s="8">
        <v>0.33</v>
      </c>
      <c r="Q4" s="8">
        <f t="shared" si="2"/>
        <v>1.5277777777777946E-3</v>
      </c>
      <c r="R4" s="2">
        <v>0</v>
      </c>
      <c r="S4" s="78" t="s">
        <v>26</v>
      </c>
      <c r="T4" s="2">
        <v>1</v>
      </c>
      <c r="U4" s="8">
        <v>0.33005787037037038</v>
      </c>
      <c r="V4" s="8">
        <v>0.33124999999999999</v>
      </c>
      <c r="W4" s="8">
        <f t="shared" si="3"/>
        <v>1.1921296296296124E-3</v>
      </c>
      <c r="X4" s="2">
        <v>0</v>
      </c>
      <c r="Y4" s="49">
        <f t="shared" si="4"/>
        <v>4.6064814814815169E-3</v>
      </c>
      <c r="Z4" s="53">
        <f t="shared" si="4"/>
        <v>0</v>
      </c>
      <c r="AB4" s="80">
        <v>27</v>
      </c>
      <c r="AC4" s="81">
        <f>$O$4+AB4*$AA$2</f>
        <v>0.32875423441734419</v>
      </c>
      <c r="AD4" s="82">
        <v>44</v>
      </c>
      <c r="AE4" s="81">
        <f>$O$4+AD4*$AA$2</f>
        <v>0.32893179765130987</v>
      </c>
      <c r="AF4" s="82">
        <v>59</v>
      </c>
      <c r="AG4" s="81">
        <f>$O$4+AF4*$AA$2</f>
        <v>0.32908847109304423</v>
      </c>
      <c r="AH4" s="82">
        <v>132</v>
      </c>
      <c r="AI4" s="83">
        <f>$O$4+AH4*$AA$2</f>
        <v>0.3298509485094851</v>
      </c>
      <c r="AJ4" s="78">
        <v>11</v>
      </c>
      <c r="AK4" s="89">
        <f>$U$4+AJ4*$AA$2</f>
        <v>0.3301727642276423</v>
      </c>
      <c r="AL4" s="78">
        <v>30</v>
      </c>
      <c r="AM4" s="89">
        <f>$U$4+AL4*$AA$2</f>
        <v>0.33037121725383922</v>
      </c>
      <c r="AN4" s="78">
        <v>54</v>
      </c>
      <c r="AO4" s="89">
        <f>$U$4+AN4*$AA$2</f>
        <v>0.33062189476061427</v>
      </c>
      <c r="AP4" s="78">
        <v>94</v>
      </c>
      <c r="AQ4" s="89">
        <f>$U$4+AP4*$AA$2</f>
        <v>0.33103969060523936</v>
      </c>
      <c r="AR4" s="72">
        <v>41</v>
      </c>
      <c r="AS4" s="73">
        <f>$I$4+AR4*$AA$2</f>
        <v>0.32693287037037033</v>
      </c>
      <c r="AT4" s="21">
        <v>57</v>
      </c>
      <c r="AU4" s="73">
        <f>$I$4+AT4*$AA$2</f>
        <v>0.32709998870822038</v>
      </c>
      <c r="AV4" s="21">
        <v>104</v>
      </c>
      <c r="AW4" s="73">
        <f>$I$4+AV4*$AA$2</f>
        <v>0.3275908988256549</v>
      </c>
      <c r="AX4" s="21">
        <v>126</v>
      </c>
      <c r="AY4" s="74">
        <f>$I$4+AX4*$AA$2</f>
        <v>0.32782068654019869</v>
      </c>
    </row>
    <row r="5" spans="1:51" x14ac:dyDescent="0.25">
      <c r="A5" s="70">
        <v>5</v>
      </c>
      <c r="B5" s="63">
        <v>1</v>
      </c>
      <c r="C5" s="64">
        <v>0.34964120370370372</v>
      </c>
      <c r="D5" s="64">
        <v>0.35043981481481484</v>
      </c>
      <c r="E5" s="64">
        <f t="shared" si="0"/>
        <v>7.9861111111112493E-4</v>
      </c>
      <c r="F5" s="65">
        <v>0</v>
      </c>
      <c r="G5" s="76" t="s">
        <v>27</v>
      </c>
      <c r="H5" s="2">
        <v>1</v>
      </c>
      <c r="I5" s="8">
        <v>0.35552083333333334</v>
      </c>
      <c r="J5" s="8">
        <v>0.36018518518518516</v>
      </c>
      <c r="K5" s="8">
        <f t="shared" si="1"/>
        <v>4.6643518518518223E-3</v>
      </c>
      <c r="L5" s="2">
        <v>1</v>
      </c>
      <c r="M5" s="79" t="s">
        <v>25</v>
      </c>
      <c r="N5" s="2">
        <v>0</v>
      </c>
      <c r="O5" s="8">
        <v>0.36025462962962962</v>
      </c>
      <c r="P5" s="8">
        <v>0.36290509259259257</v>
      </c>
      <c r="Q5" s="8">
        <f t="shared" si="2"/>
        <v>2.6504629629629517E-3</v>
      </c>
      <c r="R5" s="2">
        <v>0</v>
      </c>
      <c r="S5" s="78" t="s">
        <v>26</v>
      </c>
      <c r="T5" s="2">
        <v>1</v>
      </c>
      <c r="U5" s="8">
        <v>0.36414351851851851</v>
      </c>
      <c r="V5" s="8">
        <v>0.3654398148148148</v>
      </c>
      <c r="W5" s="8">
        <f t="shared" si="3"/>
        <v>1.2962962962962954E-3</v>
      </c>
      <c r="X5" s="2">
        <v>0</v>
      </c>
      <c r="Y5" s="49">
        <f>K5+Q5+W5</f>
        <v>8.6111111111110694E-3</v>
      </c>
      <c r="Z5" s="53">
        <f t="shared" si="4"/>
        <v>1</v>
      </c>
      <c r="AB5" s="80">
        <v>39</v>
      </c>
      <c r="AC5" s="81">
        <f>$O$5+AB5*$AA$2</f>
        <v>0.36066198057813909</v>
      </c>
      <c r="AD5" s="82">
        <v>57</v>
      </c>
      <c r="AE5" s="81">
        <f>$O$5+AD5*$AA$2</f>
        <v>0.36084998870822038</v>
      </c>
      <c r="AF5" s="82">
        <v>74</v>
      </c>
      <c r="AG5" s="81">
        <f>$O$5+AF5*$AA$2</f>
        <v>0.36102755194218605</v>
      </c>
      <c r="AH5" s="82">
        <v>166</v>
      </c>
      <c r="AI5" s="83">
        <f>$O$5+AH5*$AA$2</f>
        <v>0.36198848238482378</v>
      </c>
      <c r="AJ5" s="78">
        <v>20</v>
      </c>
      <c r="AK5" s="89">
        <f>$U$5+AJ5*$AA$2</f>
        <v>0.36435241644083105</v>
      </c>
      <c r="AL5" s="78">
        <v>35</v>
      </c>
      <c r="AM5" s="89">
        <f>$U$5+AL5*$AA$2</f>
        <v>0.36450908988256547</v>
      </c>
      <c r="AN5" s="78">
        <v>59</v>
      </c>
      <c r="AO5" s="89">
        <f>$U$5+AN5*$AA$2</f>
        <v>0.36475976738934052</v>
      </c>
      <c r="AP5" s="78">
        <v>102</v>
      </c>
      <c r="AQ5" s="89">
        <f>$U$5+AP5*$AA$2</f>
        <v>0.36520889792231254</v>
      </c>
      <c r="AR5" s="72">
        <v>46</v>
      </c>
      <c r="AS5" s="73">
        <f>$I$5+AR5*$AA$2</f>
        <v>0.35600129855465223</v>
      </c>
      <c r="AT5" s="21">
        <v>64</v>
      </c>
      <c r="AU5" s="73">
        <f>$I$5+AT5*$AA$2</f>
        <v>0.35618930668473353</v>
      </c>
      <c r="AV5" s="21">
        <v>109</v>
      </c>
      <c r="AW5" s="73">
        <f>$I$5+AV5*$AA$2</f>
        <v>0.35665932700993674</v>
      </c>
      <c r="AX5" s="21">
        <v>299</v>
      </c>
      <c r="AY5" s="74">
        <f>$I$5+AX5*$AA$2</f>
        <v>0.35864385727190601</v>
      </c>
    </row>
    <row r="6" spans="1:51" x14ac:dyDescent="0.25">
      <c r="A6" s="70">
        <v>6</v>
      </c>
      <c r="B6" s="63">
        <v>2</v>
      </c>
      <c r="C6" s="64">
        <v>0.23089120370370372</v>
      </c>
      <c r="D6" s="64">
        <v>0.23335648148148147</v>
      </c>
      <c r="E6" s="64">
        <f t="shared" si="0"/>
        <v>2.4652777777777468E-3</v>
      </c>
      <c r="F6" s="65">
        <v>0</v>
      </c>
      <c r="G6" s="76" t="s">
        <v>27</v>
      </c>
      <c r="H6" s="2">
        <v>1</v>
      </c>
      <c r="I6" s="8">
        <v>0.23381944444444444</v>
      </c>
      <c r="J6" s="8">
        <v>0.23658564814814817</v>
      </c>
      <c r="K6" s="8">
        <f t="shared" si="1"/>
        <v>2.766203703703729E-3</v>
      </c>
      <c r="L6" s="2">
        <v>0</v>
      </c>
      <c r="M6" s="79" t="s">
        <v>26</v>
      </c>
      <c r="N6" s="2">
        <v>0</v>
      </c>
      <c r="O6" s="8">
        <v>0.23665509259259257</v>
      </c>
      <c r="P6" s="8">
        <v>0.23833333333333331</v>
      </c>
      <c r="Q6" s="8">
        <f t="shared" si="2"/>
        <v>1.678240740740744E-3</v>
      </c>
      <c r="R6" s="2">
        <v>1</v>
      </c>
      <c r="S6" s="78" t="s">
        <v>25</v>
      </c>
      <c r="T6" s="2">
        <v>1</v>
      </c>
      <c r="U6" s="8">
        <v>0.23837962962962964</v>
      </c>
      <c r="V6" s="8">
        <v>0.23980324074074075</v>
      </c>
      <c r="W6" s="8">
        <f t="shared" si="3"/>
        <v>1.4236111111111116E-3</v>
      </c>
      <c r="X6" s="2">
        <v>0</v>
      </c>
      <c r="Y6" s="49">
        <f t="shared" si="4"/>
        <v>5.8680555555555847E-3</v>
      </c>
      <c r="Z6" s="53">
        <f t="shared" si="4"/>
        <v>1</v>
      </c>
      <c r="AB6" s="85">
        <v>27</v>
      </c>
      <c r="AC6" s="86">
        <f>$U$6+AB6*$AA$2</f>
        <v>0.23866164182475158</v>
      </c>
      <c r="AD6" s="87">
        <v>48</v>
      </c>
      <c r="AE6" s="86">
        <f>$U$6+AD6*$AA$2</f>
        <v>0.23888098464317975</v>
      </c>
      <c r="AF6" s="87">
        <v>69</v>
      </c>
      <c r="AG6" s="86">
        <f>$U$6+AF6*$AA$2</f>
        <v>0.23910032746160795</v>
      </c>
      <c r="AH6" s="87">
        <v>115</v>
      </c>
      <c r="AI6" s="88">
        <f>$U$6+AH6*$AA$2</f>
        <v>0.23958079268292681</v>
      </c>
      <c r="AJ6" s="79">
        <v>17</v>
      </c>
      <c r="AK6" s="84">
        <f>$O$6+AJ6*$AA$2</f>
        <v>0.23683265582655824</v>
      </c>
      <c r="AL6" s="79">
        <v>36</v>
      </c>
      <c r="AM6" s="84">
        <f>$O$6+AL6*$AA$2</f>
        <v>0.23703110885275516</v>
      </c>
      <c r="AN6" s="79">
        <v>63</v>
      </c>
      <c r="AO6" s="84">
        <f>$O$6+AN6*$AA$2</f>
        <v>0.23731312104787711</v>
      </c>
      <c r="AP6" s="79">
        <v>137</v>
      </c>
      <c r="AQ6" s="84">
        <f>$O$6+AP6*$AA$2</f>
        <v>0.23808604336043357</v>
      </c>
      <c r="AR6" s="72">
        <v>54</v>
      </c>
      <c r="AS6" s="73">
        <f>$I$6+AR6*$AA$2</f>
        <v>0.23438346883468833</v>
      </c>
      <c r="AT6" s="21">
        <v>78</v>
      </c>
      <c r="AU6" s="73">
        <f>$I$6+AT6*$AA$2</f>
        <v>0.2346341463414634</v>
      </c>
      <c r="AV6" s="21">
        <v>133</v>
      </c>
      <c r="AW6" s="73">
        <f>$I$6+AV6*$AA$2</f>
        <v>0.23520861562782291</v>
      </c>
      <c r="AX6" s="21">
        <v>231</v>
      </c>
      <c r="AY6" s="74">
        <f>$I$6+AX6*$AA$2</f>
        <v>0.23623221544715442</v>
      </c>
    </row>
    <row r="7" spans="1:51" x14ac:dyDescent="0.25">
      <c r="A7" s="70">
        <v>7</v>
      </c>
      <c r="B7" s="63">
        <v>1</v>
      </c>
      <c r="C7" s="64">
        <v>0.26072916666666668</v>
      </c>
      <c r="D7" s="64">
        <v>0.26192129629629629</v>
      </c>
      <c r="E7" s="64">
        <f t="shared" si="0"/>
        <v>1.1921296296296124E-3</v>
      </c>
      <c r="F7" s="65">
        <v>1</v>
      </c>
      <c r="G7" s="76" t="s">
        <v>25</v>
      </c>
      <c r="H7" s="2">
        <v>1</v>
      </c>
      <c r="I7" s="8">
        <v>0.2623611111111111</v>
      </c>
      <c r="J7" s="8">
        <v>0.26618055555555559</v>
      </c>
      <c r="K7" s="8">
        <f t="shared" si="1"/>
        <v>3.8194444444444864E-3</v>
      </c>
      <c r="L7" s="2">
        <v>0</v>
      </c>
      <c r="M7" s="79" t="s">
        <v>27</v>
      </c>
      <c r="N7" s="2">
        <v>0</v>
      </c>
      <c r="O7" s="8">
        <v>0.26650462962962962</v>
      </c>
      <c r="P7" s="8">
        <v>0.26885416666666667</v>
      </c>
      <c r="Q7" s="8">
        <f t="shared" si="2"/>
        <v>2.3495370370370527E-3</v>
      </c>
      <c r="R7" s="2">
        <v>1</v>
      </c>
      <c r="S7" s="78" t="s">
        <v>26</v>
      </c>
      <c r="T7" s="2">
        <v>1</v>
      </c>
      <c r="U7" s="8">
        <v>0.26986111111111111</v>
      </c>
      <c r="V7" s="8">
        <v>0.27142361111111107</v>
      </c>
      <c r="W7" s="8">
        <f t="shared" si="3"/>
        <v>1.5624999999999667E-3</v>
      </c>
      <c r="X7" s="2">
        <v>0</v>
      </c>
      <c r="Y7" s="49">
        <f>K7+Q7+W7</f>
        <v>7.7314814814815058E-3</v>
      </c>
      <c r="Z7" s="53">
        <f t="shared" si="4"/>
        <v>1</v>
      </c>
      <c r="AB7" s="72">
        <v>35</v>
      </c>
      <c r="AC7" s="73">
        <f>$I$7+AB7*$AA$2</f>
        <v>0.26272668247515807</v>
      </c>
      <c r="AD7" s="21">
        <v>54</v>
      </c>
      <c r="AE7" s="73">
        <f>$I$7+AD7*$AA$2</f>
        <v>0.26292513550135499</v>
      </c>
      <c r="AF7" s="21">
        <v>75</v>
      </c>
      <c r="AG7" s="73">
        <f>$I$7+AF7*$AA$2</f>
        <v>0.26314447831978316</v>
      </c>
      <c r="AH7" s="21">
        <v>108</v>
      </c>
      <c r="AI7" s="74">
        <f>$I$7+AH7*$AA$2</f>
        <v>0.26348915989159888</v>
      </c>
      <c r="AJ7" s="78">
        <v>14</v>
      </c>
      <c r="AK7" s="89">
        <f>$U$7+AJ7*$AA$2</f>
        <v>0.27000733965672991</v>
      </c>
      <c r="AL7" s="78">
        <v>46</v>
      </c>
      <c r="AM7" s="89">
        <f>$U$7+AL7*$AA$2</f>
        <v>0.27034157633243</v>
      </c>
      <c r="AN7" s="78">
        <v>77</v>
      </c>
      <c r="AO7" s="89">
        <f>$U$7+AN7*$AA$2</f>
        <v>0.27066536811201442</v>
      </c>
      <c r="AP7" s="78">
        <v>117</v>
      </c>
      <c r="AQ7" s="89">
        <f>$U$7+AP7*$AA$2</f>
        <v>0.27108316395663956</v>
      </c>
      <c r="AR7" s="80">
        <v>37</v>
      </c>
      <c r="AS7" s="81">
        <f>$O$7+AR7*$AA$2</f>
        <v>0.26689109078590784</v>
      </c>
      <c r="AT7" s="82">
        <v>67</v>
      </c>
      <c r="AU7" s="81">
        <f>$O$7+AT7*$AA$2</f>
        <v>0.26720443766937668</v>
      </c>
      <c r="AV7" s="82">
        <v>188</v>
      </c>
      <c r="AW7" s="81">
        <f>$O$7+AV7*$AA$2</f>
        <v>0.26846827009936763</v>
      </c>
      <c r="AX7" s="82">
        <v>212</v>
      </c>
      <c r="AY7" s="83">
        <f>$O$7+AX7*$AA$2</f>
        <v>0.26871894760614268</v>
      </c>
    </row>
    <row r="8" spans="1:51" x14ac:dyDescent="0.25">
      <c r="A8" s="70">
        <v>8</v>
      </c>
      <c r="B8" s="63">
        <v>1</v>
      </c>
      <c r="C8" s="64">
        <v>0.28910879629629632</v>
      </c>
      <c r="D8" s="64">
        <v>0.28998842592592594</v>
      </c>
      <c r="E8" s="64">
        <f t="shared" si="0"/>
        <v>8.796296296296191E-4</v>
      </c>
      <c r="F8" s="65">
        <v>0</v>
      </c>
      <c r="G8" s="76" t="s">
        <v>26</v>
      </c>
      <c r="H8" s="2">
        <v>1</v>
      </c>
      <c r="I8" s="8">
        <v>0.29038194444444443</v>
      </c>
      <c r="J8" s="8">
        <v>0.29251157407407408</v>
      </c>
      <c r="K8" s="8">
        <f t="shared" si="1"/>
        <v>2.129629629629648E-3</v>
      </c>
      <c r="L8" s="2">
        <v>0</v>
      </c>
      <c r="M8" s="79" t="s">
        <v>25</v>
      </c>
      <c r="N8" s="2">
        <v>0</v>
      </c>
      <c r="O8" s="8">
        <v>0.29256944444444444</v>
      </c>
      <c r="P8" s="8">
        <v>0.2936111111111111</v>
      </c>
      <c r="Q8" s="8">
        <f t="shared" si="2"/>
        <v>1.041666666666663E-3</v>
      </c>
      <c r="R8" s="2">
        <v>0</v>
      </c>
      <c r="S8" s="78" t="s">
        <v>27</v>
      </c>
      <c r="T8" s="2">
        <v>1</v>
      </c>
      <c r="U8" s="8">
        <v>0.29434027777777777</v>
      </c>
      <c r="V8" s="8">
        <v>0.29706018518518518</v>
      </c>
      <c r="W8" s="8">
        <f t="shared" si="3"/>
        <v>2.719907407407407E-3</v>
      </c>
      <c r="X8" s="2">
        <v>0</v>
      </c>
      <c r="Y8" s="49">
        <f t="shared" si="4"/>
        <v>5.8912037037037179E-3</v>
      </c>
      <c r="Z8" s="53">
        <f t="shared" si="4"/>
        <v>0</v>
      </c>
      <c r="AB8" s="80">
        <v>29</v>
      </c>
      <c r="AC8" s="81">
        <f>$O$8+AB8*$AA$2</f>
        <v>0.29287234643179766</v>
      </c>
      <c r="AD8" s="82">
        <v>44</v>
      </c>
      <c r="AE8" s="81">
        <f>$O$8+AD8*$AA$2</f>
        <v>0.29302901987353208</v>
      </c>
      <c r="AF8" s="82">
        <v>66</v>
      </c>
      <c r="AG8" s="81">
        <f>$O$8+AF8*$AA$2</f>
        <v>0.29325880758807588</v>
      </c>
      <c r="AH8" s="82">
        <v>93</v>
      </c>
      <c r="AI8" s="83">
        <f>$O$8+AH8*$AA$2</f>
        <v>0.29354081978319779</v>
      </c>
      <c r="AJ8" s="76">
        <v>15</v>
      </c>
      <c r="AK8" s="77">
        <f>$I$8+AJ8*$AA$2</f>
        <v>0.29053861788617885</v>
      </c>
      <c r="AL8" s="76">
        <v>46</v>
      </c>
      <c r="AM8" s="77">
        <f>$I$8+AL8*$AA$2</f>
        <v>0.29086240966576332</v>
      </c>
      <c r="AN8" s="76">
        <v>92</v>
      </c>
      <c r="AO8" s="77">
        <f>$I$8+AN8*$AA$2</f>
        <v>0.29134287488708216</v>
      </c>
      <c r="AP8" s="76">
        <v>144</v>
      </c>
      <c r="AQ8" s="77">
        <f>$I$8+AP8*$AA$2</f>
        <v>0.2918860094850948</v>
      </c>
      <c r="AR8" s="85">
        <v>48</v>
      </c>
      <c r="AS8" s="86">
        <f>$U$8+AR8*$AA$2</f>
        <v>0.29484163279132791</v>
      </c>
      <c r="AT8" s="87">
        <v>65</v>
      </c>
      <c r="AU8" s="86">
        <f>$U$8+AT8*$AA$2</f>
        <v>0.29501919602529358</v>
      </c>
      <c r="AV8" s="87">
        <v>108</v>
      </c>
      <c r="AW8" s="86">
        <f>$U$8+AV8*$AA$2</f>
        <v>0.29546832655826555</v>
      </c>
      <c r="AX8" s="87">
        <v>222</v>
      </c>
      <c r="AY8" s="88">
        <f>$U$8+AX8*$AA$2</f>
        <v>0.29665904471544713</v>
      </c>
    </row>
    <row r="9" spans="1:51" x14ac:dyDescent="0.25">
      <c r="A9" s="70">
        <v>9</v>
      </c>
      <c r="B9" s="63">
        <v>1</v>
      </c>
      <c r="C9" s="64">
        <v>0.31572916666666667</v>
      </c>
      <c r="D9" s="64">
        <v>0.31636574074074075</v>
      </c>
      <c r="E9" s="64">
        <f t="shared" si="0"/>
        <v>6.3657407407408106E-4</v>
      </c>
      <c r="F9" s="65">
        <v>0</v>
      </c>
      <c r="G9" s="76" t="s">
        <v>26</v>
      </c>
      <c r="H9" s="2">
        <v>1</v>
      </c>
      <c r="I9" s="8">
        <v>0.31699074074074074</v>
      </c>
      <c r="J9" s="8">
        <v>0.31863425925925926</v>
      </c>
      <c r="K9" s="8">
        <f t="shared" si="1"/>
        <v>1.6435185185185164E-3</v>
      </c>
      <c r="L9" s="2">
        <v>0</v>
      </c>
      <c r="M9" s="79" t="s">
        <v>27</v>
      </c>
      <c r="N9" s="2">
        <v>0</v>
      </c>
      <c r="O9" s="8">
        <v>0.31868055555555558</v>
      </c>
      <c r="P9" s="8">
        <v>0.32065972222222222</v>
      </c>
      <c r="Q9" s="8">
        <f t="shared" si="2"/>
        <v>1.979166666666643E-3</v>
      </c>
      <c r="R9" s="2">
        <v>0</v>
      </c>
      <c r="S9" s="78" t="s">
        <v>25</v>
      </c>
      <c r="T9" s="2">
        <v>1</v>
      </c>
      <c r="U9" s="8">
        <v>0.32142361111111112</v>
      </c>
      <c r="V9" s="8">
        <v>0.322349537037037</v>
      </c>
      <c r="W9" s="8">
        <f t="shared" si="3"/>
        <v>9.2592592592588563E-4</v>
      </c>
      <c r="X9" s="2">
        <v>0</v>
      </c>
      <c r="Y9" s="49">
        <f t="shared" si="4"/>
        <v>4.548611111111045E-3</v>
      </c>
      <c r="Z9" s="53">
        <f t="shared" si="4"/>
        <v>0</v>
      </c>
      <c r="AB9" s="85">
        <v>22</v>
      </c>
      <c r="AC9" s="86">
        <f>$U$9+AB9*$AA$2</f>
        <v>0.32165339882565491</v>
      </c>
      <c r="AD9" s="87">
        <v>39</v>
      </c>
      <c r="AE9" s="86">
        <f>$U$9+AD9*$AA$2</f>
        <v>0.32183096205962058</v>
      </c>
      <c r="AF9" s="87">
        <v>54</v>
      </c>
      <c r="AG9" s="86">
        <f>$U$9+AF9*$AA$2</f>
        <v>0.32198763550135501</v>
      </c>
      <c r="AH9" s="87">
        <v>83</v>
      </c>
      <c r="AI9" s="88">
        <f>$U$9+AH9*$AA$2</f>
        <v>0.32229053748870823</v>
      </c>
      <c r="AJ9" s="76">
        <v>8</v>
      </c>
      <c r="AK9" s="77">
        <f>$I$9+AJ9*$AA$2</f>
        <v>0.31707429990966574</v>
      </c>
      <c r="AL9" s="76">
        <v>24</v>
      </c>
      <c r="AM9" s="77">
        <f>$I$9+AL9*$AA$2</f>
        <v>0.31724141824751578</v>
      </c>
      <c r="AN9" s="76">
        <v>103</v>
      </c>
      <c r="AO9" s="77">
        <f>$I$9+AN9*$AA$2</f>
        <v>0.3180665650406504</v>
      </c>
      <c r="AP9" s="76">
        <v>140</v>
      </c>
      <c r="AQ9" s="77">
        <f>$I$9+AP9*$AA$2</f>
        <v>0.31845302619692861</v>
      </c>
      <c r="AR9" s="80">
        <v>43</v>
      </c>
      <c r="AS9" s="81">
        <f>$O$9+AR9*$AA$2</f>
        <v>0.31912968608852754</v>
      </c>
      <c r="AT9" s="82">
        <v>63</v>
      </c>
      <c r="AU9" s="81">
        <f>$O$9+AT9*$AA$2</f>
        <v>0.31933858401084014</v>
      </c>
      <c r="AV9" s="82">
        <v>162</v>
      </c>
      <c r="AW9" s="81">
        <f>$O$9+AV9*$AA$2</f>
        <v>0.32037262872628725</v>
      </c>
      <c r="AX9" s="82">
        <v>185</v>
      </c>
      <c r="AY9" s="83">
        <f>$O$9+AX9*$AA$2</f>
        <v>0.32061286133694672</v>
      </c>
    </row>
    <row r="10" spans="1:51" x14ac:dyDescent="0.25">
      <c r="A10" s="70">
        <v>10</v>
      </c>
      <c r="B10" s="63">
        <v>3</v>
      </c>
      <c r="C10" s="64">
        <v>0.51993055555555556</v>
      </c>
      <c r="D10" s="64">
        <v>0.52273148148148152</v>
      </c>
      <c r="E10" s="64">
        <f t="shared" si="0"/>
        <v>2.8009259259259567E-3</v>
      </c>
      <c r="F10" s="65">
        <v>0</v>
      </c>
      <c r="G10" s="76" t="s">
        <v>27</v>
      </c>
      <c r="H10" s="2">
        <v>1</v>
      </c>
      <c r="I10" s="8">
        <v>0.5231365740740741</v>
      </c>
      <c r="J10" s="8">
        <v>0.52464120370370371</v>
      </c>
      <c r="K10" s="8">
        <f t="shared" si="1"/>
        <v>1.5046296296296058E-3</v>
      </c>
      <c r="L10" s="2">
        <v>0</v>
      </c>
      <c r="M10" s="79" t="s">
        <v>25</v>
      </c>
      <c r="N10" s="2">
        <v>0</v>
      </c>
      <c r="O10" s="8">
        <v>0.5247222222222222</v>
      </c>
      <c r="P10" s="8">
        <v>0.52607638888888886</v>
      </c>
      <c r="Q10" s="8">
        <f t="shared" si="2"/>
        <v>1.3541666666666563E-3</v>
      </c>
      <c r="R10" s="2">
        <v>0</v>
      </c>
      <c r="S10" s="78" t="s">
        <v>26</v>
      </c>
      <c r="T10" s="2">
        <v>1</v>
      </c>
      <c r="U10" s="8">
        <v>0.52613425925925927</v>
      </c>
      <c r="V10" s="8">
        <v>0.52768518518518526</v>
      </c>
      <c r="W10" s="8">
        <f t="shared" si="3"/>
        <v>1.5509259259259833E-3</v>
      </c>
      <c r="X10" s="2">
        <v>1</v>
      </c>
      <c r="Y10" s="49">
        <f t="shared" si="4"/>
        <v>4.4097222222222454E-3</v>
      </c>
      <c r="Z10" s="53">
        <f>L10+R10+X10</f>
        <v>1</v>
      </c>
      <c r="AB10" s="80">
        <v>30</v>
      </c>
      <c r="AC10" s="81">
        <f>$O$10+AB10*$AA$2</f>
        <v>0.52503556910569105</v>
      </c>
      <c r="AD10" s="82">
        <v>48</v>
      </c>
      <c r="AE10" s="81">
        <f>$O$10+AD10*$AA$2</f>
        <v>0.52522357723577229</v>
      </c>
      <c r="AF10" s="82">
        <v>63</v>
      </c>
      <c r="AG10" s="81">
        <f>$O$10+AF10*$AA$2</f>
        <v>0.52538025067750671</v>
      </c>
      <c r="AH10" s="82">
        <v>101</v>
      </c>
      <c r="AI10" s="83">
        <f>$O$10+AH10*$AA$2</f>
        <v>0.52577715672990055</v>
      </c>
      <c r="AJ10" s="78">
        <v>9</v>
      </c>
      <c r="AK10" s="89">
        <f>$U$10+AJ10*$AA$2</f>
        <v>0.52622826332429995</v>
      </c>
      <c r="AL10" s="78">
        <v>25</v>
      </c>
      <c r="AM10" s="89">
        <f>$U$10+AL10*$AA$2</f>
        <v>0.52639538166214994</v>
      </c>
      <c r="AN10" s="78">
        <v>95</v>
      </c>
      <c r="AO10" s="89">
        <f>$U$10+AN10*$AA$2</f>
        <v>0.52712652439024388</v>
      </c>
      <c r="AP10" s="78">
        <v>132</v>
      </c>
      <c r="AQ10" s="89">
        <f>$U$10+AP10*$AA$2</f>
        <v>0.52751298554652215</v>
      </c>
      <c r="AR10" s="72">
        <v>55</v>
      </c>
      <c r="AS10" s="73">
        <f>$I$10+AR10*$AA$2</f>
        <v>0.52371104336043361</v>
      </c>
      <c r="AT10" s="21">
        <v>69</v>
      </c>
      <c r="AU10" s="73">
        <f>$I$10+AT10*$AA$2</f>
        <v>0.52385727190605236</v>
      </c>
      <c r="AV10" s="21">
        <v>113</v>
      </c>
      <c r="AW10" s="73">
        <f>$I$10+AV10*$AA$2</f>
        <v>0.52431684733514006</v>
      </c>
      <c r="AX10" s="21">
        <v>138</v>
      </c>
      <c r="AY10" s="74">
        <f>$I$10+AX10*$AA$2</f>
        <v>0.52457796973803072</v>
      </c>
    </row>
    <row r="11" spans="1:51" x14ac:dyDescent="0.25">
      <c r="A11" s="70">
        <v>11</v>
      </c>
      <c r="B11" s="63">
        <v>1</v>
      </c>
      <c r="C11" s="64">
        <v>0.54049768518518515</v>
      </c>
      <c r="D11" s="64">
        <v>0.54112268518518525</v>
      </c>
      <c r="E11" s="64">
        <f t="shared" si="0"/>
        <v>6.250000000000977E-4</v>
      </c>
      <c r="F11" s="65">
        <v>0</v>
      </c>
      <c r="G11" s="76" t="s">
        <v>27</v>
      </c>
      <c r="H11" s="2">
        <v>1</v>
      </c>
      <c r="I11" s="8">
        <v>0.54162037037037036</v>
      </c>
      <c r="J11" s="8">
        <v>0.54542824074074081</v>
      </c>
      <c r="K11" s="8">
        <f t="shared" si="1"/>
        <v>3.8078703703704475E-3</v>
      </c>
      <c r="L11" s="2">
        <v>0</v>
      </c>
      <c r="M11" s="79" t="s">
        <v>26</v>
      </c>
      <c r="N11" s="2">
        <v>0</v>
      </c>
      <c r="O11" s="8">
        <v>4.5509259259259256E-2</v>
      </c>
      <c r="P11" s="8">
        <v>4.6631944444444441E-2</v>
      </c>
      <c r="Q11" s="8">
        <f t="shared" si="2"/>
        <v>1.1226851851851849E-3</v>
      </c>
      <c r="R11" s="2">
        <v>0</v>
      </c>
      <c r="S11" s="78" t="s">
        <v>25</v>
      </c>
      <c r="T11" s="2">
        <v>1</v>
      </c>
      <c r="U11" s="8">
        <v>4.6689814814814816E-2</v>
      </c>
      <c r="V11" s="8">
        <v>4.7696759259259258E-2</v>
      </c>
      <c r="W11" s="8">
        <f t="shared" si="3"/>
        <v>1.0069444444444423E-3</v>
      </c>
      <c r="X11" s="2">
        <v>0</v>
      </c>
      <c r="Y11" s="49">
        <f t="shared" si="4"/>
        <v>5.9375000000000747E-3</v>
      </c>
      <c r="Z11" s="53">
        <f t="shared" si="4"/>
        <v>0</v>
      </c>
      <c r="AB11" s="85">
        <v>27</v>
      </c>
      <c r="AC11" s="86">
        <f>$U$11+AB11*$AA$2</f>
        <v>4.697182700993676E-2</v>
      </c>
      <c r="AD11" s="87">
        <v>45</v>
      </c>
      <c r="AE11" s="86">
        <f>$U$11+AD11*$AA$2</f>
        <v>4.7159835140018057E-2</v>
      </c>
      <c r="AF11" s="87">
        <v>61</v>
      </c>
      <c r="AG11" s="86">
        <f>$U$11+AF11*$AA$2</f>
        <v>4.7326953477868104E-2</v>
      </c>
      <c r="AH11" s="87">
        <v>91</v>
      </c>
      <c r="AI11" s="88">
        <f>$U$11+AH11*$AA$2</f>
        <v>4.7640300361336929E-2</v>
      </c>
      <c r="AJ11" s="79">
        <v>11</v>
      </c>
      <c r="AK11" s="84">
        <f>$O$11+AJ11*$AA$2</f>
        <v>4.562415311653116E-2</v>
      </c>
      <c r="AL11" s="79">
        <v>31</v>
      </c>
      <c r="AM11" s="84">
        <f>$O$11+AL11*$AA$2</f>
        <v>4.5833051038843713E-2</v>
      </c>
      <c r="AN11" s="79">
        <v>55</v>
      </c>
      <c r="AO11" s="84">
        <f>$O$11+AN11*$AA$2</f>
        <v>4.6083728545618777E-2</v>
      </c>
      <c r="AP11" s="79">
        <v>89</v>
      </c>
      <c r="AQ11" s="84">
        <f>$O$11+AP11*$AA$2</f>
        <v>4.643885501355012E-2</v>
      </c>
      <c r="AR11" s="72">
        <v>43</v>
      </c>
      <c r="AS11" s="73">
        <f>$I$11+AR11*$AA$2</f>
        <v>0.54206950090334238</v>
      </c>
      <c r="AT11" s="21">
        <v>60</v>
      </c>
      <c r="AU11" s="73">
        <f>$I$11+AT11*$AA$2</f>
        <v>0.54224706413730805</v>
      </c>
      <c r="AV11" s="21">
        <v>100</v>
      </c>
      <c r="AW11" s="73">
        <f>$I$11+AV11*$AA$2</f>
        <v>0.54266485998193315</v>
      </c>
      <c r="AX11" s="21">
        <v>280</v>
      </c>
      <c r="AY11" s="74">
        <f>$I$11+AX11*$AA$2</f>
        <v>0.54454494128274611</v>
      </c>
    </row>
    <row r="12" spans="1:51" x14ac:dyDescent="0.25">
      <c r="A12" s="70">
        <v>12</v>
      </c>
      <c r="B12" s="63">
        <v>1</v>
      </c>
      <c r="C12" s="64">
        <v>6.1435185185185183E-2</v>
      </c>
      <c r="D12" s="64">
        <v>6.2037037037037036E-2</v>
      </c>
      <c r="E12" s="64">
        <f t="shared" si="0"/>
        <v>6.0185185185185341E-4</v>
      </c>
      <c r="F12" s="65">
        <v>0</v>
      </c>
      <c r="G12" s="76" t="s">
        <v>25</v>
      </c>
      <c r="H12" s="2">
        <v>1</v>
      </c>
      <c r="I12" s="8">
        <v>6.2488425925925926E-2</v>
      </c>
      <c r="J12" s="8">
        <v>6.3634259259259265E-2</v>
      </c>
      <c r="K12" s="8">
        <f t="shared" si="1"/>
        <v>1.145833333333339E-3</v>
      </c>
      <c r="L12" s="2">
        <v>0</v>
      </c>
      <c r="M12" s="79" t="s">
        <v>26</v>
      </c>
      <c r="N12" s="2">
        <v>0</v>
      </c>
      <c r="O12" s="8">
        <v>6.368055555555556E-2</v>
      </c>
      <c r="P12" s="8">
        <v>6.4837962962962958E-2</v>
      </c>
      <c r="Q12" s="8">
        <f t="shared" si="2"/>
        <v>1.1574074074073987E-3</v>
      </c>
      <c r="R12" s="2">
        <v>0</v>
      </c>
      <c r="S12" s="78" t="s">
        <v>27</v>
      </c>
      <c r="T12" s="2">
        <v>1</v>
      </c>
      <c r="U12" s="8">
        <v>6.4884259259259267E-2</v>
      </c>
      <c r="V12" s="8">
        <v>6.6562500000000011E-2</v>
      </c>
      <c r="W12" s="8">
        <f t="shared" si="3"/>
        <v>1.678240740740744E-3</v>
      </c>
      <c r="X12" s="2">
        <v>0</v>
      </c>
      <c r="Y12" s="49">
        <f t="shared" si="4"/>
        <v>3.9814814814814817E-3</v>
      </c>
      <c r="Z12" s="53">
        <f t="shared" si="4"/>
        <v>0</v>
      </c>
      <c r="AB12" s="72">
        <v>33</v>
      </c>
      <c r="AC12" s="73">
        <f>$I$12+AB12*$AA$2</f>
        <v>6.2833107497741639E-2</v>
      </c>
      <c r="AD12" s="21">
        <v>52</v>
      </c>
      <c r="AE12" s="73">
        <f>$I$12+AD12*$AA$2</f>
        <v>6.303156052393856E-2</v>
      </c>
      <c r="AF12" s="21">
        <v>72</v>
      </c>
      <c r="AG12" s="73">
        <f>$I$12+AF12*$AA$2</f>
        <v>6.3240458446251119E-2</v>
      </c>
      <c r="AH12" s="21">
        <v>103</v>
      </c>
      <c r="AI12" s="74">
        <f>$I$12+AH12*$AA$2</f>
        <v>6.3564250225835575E-2</v>
      </c>
      <c r="AJ12" s="79">
        <v>12</v>
      </c>
      <c r="AK12" s="84">
        <f>$O$12+AJ12*$AA$2</f>
        <v>6.3805894308943095E-2</v>
      </c>
      <c r="AL12" s="79">
        <v>32</v>
      </c>
      <c r="AM12" s="84">
        <f>$O$12+AL12*$AA$2</f>
        <v>6.4014792231255641E-2</v>
      </c>
      <c r="AN12" s="79">
        <v>58</v>
      </c>
      <c r="AO12" s="84">
        <f>$O$12+AN12*$AA$2</f>
        <v>6.4286359530261961E-2</v>
      </c>
      <c r="AP12" s="79">
        <v>94</v>
      </c>
      <c r="AQ12" s="84">
        <f>$O$12+AP12*$AA$2</f>
        <v>6.4662375790424553E-2</v>
      </c>
      <c r="AR12" s="85">
        <v>40</v>
      </c>
      <c r="AS12" s="86">
        <f>$U$12+AR12*$AA$2</f>
        <v>6.5302055103884371E-2</v>
      </c>
      <c r="AT12" s="87">
        <v>59</v>
      </c>
      <c r="AU12" s="86">
        <f>$U$12+AT12*$AA$2</f>
        <v>6.5500508130081292E-2</v>
      </c>
      <c r="AV12" s="87">
        <v>99</v>
      </c>
      <c r="AW12" s="86">
        <f>$U$12+AV12*$AA$2</f>
        <v>6.591830397470641E-2</v>
      </c>
      <c r="AX12" s="87">
        <v>148</v>
      </c>
      <c r="AY12" s="88">
        <f>$U$12+AX12*$AA$2</f>
        <v>6.6430103884372163E-2</v>
      </c>
    </row>
    <row r="13" spans="1:51" x14ac:dyDescent="0.25">
      <c r="A13" s="70">
        <v>14</v>
      </c>
      <c r="B13" s="63">
        <v>2</v>
      </c>
      <c r="C13" s="64">
        <v>0.16686342592592593</v>
      </c>
      <c r="D13" s="64">
        <v>0.16850694444444445</v>
      </c>
      <c r="E13" s="64">
        <f t="shared" si="0"/>
        <v>1.6435185185185164E-3</v>
      </c>
      <c r="F13" s="65">
        <v>0</v>
      </c>
      <c r="G13" s="76" t="s">
        <v>26</v>
      </c>
      <c r="H13" s="2">
        <v>1</v>
      </c>
      <c r="I13" s="8">
        <v>0.16890046296296299</v>
      </c>
      <c r="J13" s="8">
        <v>0.17059027777777777</v>
      </c>
      <c r="K13" s="8">
        <f t="shared" si="1"/>
        <v>1.6898148148147829E-3</v>
      </c>
      <c r="L13" s="2">
        <v>0</v>
      </c>
      <c r="M13" s="79" t="s">
        <v>25</v>
      </c>
      <c r="N13" s="2">
        <v>0</v>
      </c>
      <c r="O13" s="8">
        <v>0.17064814814814813</v>
      </c>
      <c r="P13" s="8">
        <v>0.17175925925925925</v>
      </c>
      <c r="Q13" s="8">
        <f t="shared" si="2"/>
        <v>1.1111111111111183E-3</v>
      </c>
      <c r="R13" s="2">
        <v>0</v>
      </c>
      <c r="S13" s="78" t="s">
        <v>27</v>
      </c>
      <c r="T13" s="2">
        <v>1</v>
      </c>
      <c r="U13" s="8">
        <v>0.17180555555555554</v>
      </c>
      <c r="V13" s="8">
        <v>0.17351851851851852</v>
      </c>
      <c r="W13" s="8">
        <f t="shared" si="3"/>
        <v>1.7129629629629717E-3</v>
      </c>
      <c r="X13" s="2">
        <v>0</v>
      </c>
      <c r="Y13" s="49">
        <f t="shared" si="4"/>
        <v>4.5138888888888729E-3</v>
      </c>
      <c r="Z13" s="53">
        <f t="shared" si="4"/>
        <v>0</v>
      </c>
      <c r="AB13" s="80">
        <v>24</v>
      </c>
      <c r="AC13" s="81">
        <f>$O$13+AB13*$AA$2</f>
        <v>0.1708988256549232</v>
      </c>
      <c r="AD13" s="82">
        <v>41</v>
      </c>
      <c r="AE13" s="81">
        <f>$O$13+AD13*$AA$2</f>
        <v>0.17107638888888888</v>
      </c>
      <c r="AF13" s="82">
        <v>58</v>
      </c>
      <c r="AG13" s="81">
        <f>$O$13+AF13*$AA$2</f>
        <v>0.17125395212285455</v>
      </c>
      <c r="AH13" s="82">
        <v>97</v>
      </c>
      <c r="AI13" s="83">
        <f>$O$13+AH13*$AA$2</f>
        <v>0.17166130307136401</v>
      </c>
      <c r="AJ13" s="76">
        <v>9</v>
      </c>
      <c r="AK13" s="77">
        <f>$I$13+AJ13*$AA$2</f>
        <v>0.16899446702800364</v>
      </c>
      <c r="AL13" s="76">
        <v>34</v>
      </c>
      <c r="AM13" s="77">
        <f>$I$13+AL13*$AA$2</f>
        <v>0.16925558943089433</v>
      </c>
      <c r="AN13" s="76">
        <v>66</v>
      </c>
      <c r="AO13" s="77">
        <f>$I$13+AN13*$AA$2</f>
        <v>0.16958982610659443</v>
      </c>
      <c r="AP13" s="76">
        <v>103</v>
      </c>
      <c r="AQ13" s="77">
        <f>$I$13+AP13*$AA$2</f>
        <v>0.16997628726287264</v>
      </c>
      <c r="AR13" s="85">
        <v>47</v>
      </c>
      <c r="AS13" s="86">
        <f>$U$13+AR13*$AA$2</f>
        <v>0.17229646567299003</v>
      </c>
      <c r="AT13" s="87">
        <v>62</v>
      </c>
      <c r="AU13" s="86">
        <f>$U$13+AT13*$AA$2</f>
        <v>0.17245313911472446</v>
      </c>
      <c r="AV13" s="87">
        <v>122</v>
      </c>
      <c r="AW13" s="86">
        <f>$U$13+AV13*$AA$2</f>
        <v>0.17307983288166212</v>
      </c>
      <c r="AX13" s="87">
        <v>144</v>
      </c>
      <c r="AY13" s="88">
        <f>$U$13+AX13*$AA$2</f>
        <v>0.17330962059620592</v>
      </c>
    </row>
    <row r="14" spans="1:51" x14ac:dyDescent="0.25">
      <c r="A14" s="70">
        <v>15</v>
      </c>
      <c r="B14" s="63">
        <v>2</v>
      </c>
      <c r="C14" s="64">
        <v>0.20232638888888888</v>
      </c>
      <c r="D14" s="64">
        <v>0.20356481481481481</v>
      </c>
      <c r="E14" s="64">
        <f t="shared" si="0"/>
        <v>1.2384259259259345E-3</v>
      </c>
      <c r="F14" s="65">
        <v>0</v>
      </c>
      <c r="G14" s="76" t="s">
        <v>26</v>
      </c>
      <c r="H14" s="2">
        <v>1</v>
      </c>
      <c r="I14" s="8">
        <v>0.20405092592592591</v>
      </c>
      <c r="J14" s="8">
        <v>0.20523148148148149</v>
      </c>
      <c r="K14" s="8">
        <f t="shared" si="1"/>
        <v>1.1805555555555736E-3</v>
      </c>
      <c r="L14" s="2">
        <v>0</v>
      </c>
      <c r="M14" s="79" t="s">
        <v>27</v>
      </c>
      <c r="N14" s="2">
        <v>0</v>
      </c>
      <c r="O14" s="8">
        <v>0.20527777777777778</v>
      </c>
      <c r="P14" s="8">
        <v>0.20666666666666667</v>
      </c>
      <c r="Q14" s="8">
        <f t="shared" si="2"/>
        <v>1.388888888888884E-3</v>
      </c>
      <c r="R14" s="2">
        <v>0</v>
      </c>
      <c r="S14" s="78" t="s">
        <v>25</v>
      </c>
      <c r="T14" s="2">
        <v>1</v>
      </c>
      <c r="U14" s="8">
        <v>0.20671296296296296</v>
      </c>
      <c r="V14" s="8">
        <v>0.20784722222222221</v>
      </c>
      <c r="W14" s="8">
        <f t="shared" si="3"/>
        <v>1.1342592592592515E-3</v>
      </c>
      <c r="X14" s="2">
        <v>0</v>
      </c>
      <c r="Y14" s="49">
        <f t="shared" si="4"/>
        <v>3.703703703703709E-3</v>
      </c>
      <c r="Z14" s="53">
        <f t="shared" si="4"/>
        <v>0</v>
      </c>
      <c r="AB14" s="85">
        <v>24</v>
      </c>
      <c r="AC14" s="86">
        <f>$U$14+AB14*$AA$2</f>
        <v>0.20696364046973803</v>
      </c>
      <c r="AD14" s="87">
        <v>43</v>
      </c>
      <c r="AE14" s="86">
        <f>$U$14+AD14*$AA$2</f>
        <v>0.20716209349593495</v>
      </c>
      <c r="AF14" s="87">
        <v>59</v>
      </c>
      <c r="AG14" s="86">
        <f>$U$14+AF14*$AA$2</f>
        <v>0.207329211833785</v>
      </c>
      <c r="AH14" s="87">
        <v>97</v>
      </c>
      <c r="AI14" s="88">
        <f>$U$14+AH14*$AA$2</f>
        <v>0.20772611788617884</v>
      </c>
      <c r="AJ14" s="76">
        <v>7</v>
      </c>
      <c r="AK14" s="77">
        <f>$I$14+AJ14*$AA$2</f>
        <v>0.20412404019873531</v>
      </c>
      <c r="AL14" s="76">
        <v>27</v>
      </c>
      <c r="AM14" s="77">
        <f>$I$14+AL14*$AA$2</f>
        <v>0.20433293812104786</v>
      </c>
      <c r="AN14" s="76">
        <v>62</v>
      </c>
      <c r="AO14" s="77">
        <f>$I$14+AN14*$AA$2</f>
        <v>0.20469850948509483</v>
      </c>
      <c r="AP14" s="76">
        <v>96</v>
      </c>
      <c r="AQ14" s="77">
        <f>$I$14+AP14*$AA$2</f>
        <v>0.20505363595302617</v>
      </c>
      <c r="AR14" s="80">
        <v>40</v>
      </c>
      <c r="AS14" s="81">
        <f>$O$14+AR14*$AA$2</f>
        <v>0.2056955736224029</v>
      </c>
      <c r="AT14" s="82">
        <v>52</v>
      </c>
      <c r="AU14" s="81">
        <f>$O$14+AT14*$AA$2</f>
        <v>0.20582091237579042</v>
      </c>
      <c r="AV14" s="82">
        <v>92</v>
      </c>
      <c r="AW14" s="81">
        <f>$O$14+AV14*$AA$2</f>
        <v>0.20623870822041551</v>
      </c>
      <c r="AX14" s="82">
        <v>113</v>
      </c>
      <c r="AY14" s="83">
        <f>$O$14+AX14*$AA$2</f>
        <v>0.20645805103884371</v>
      </c>
    </row>
    <row r="15" spans="1:51" x14ac:dyDescent="0.25">
      <c r="A15" s="25" t="s">
        <v>77</v>
      </c>
      <c r="B15" s="25"/>
      <c r="C15" s="41"/>
      <c r="D15" s="41"/>
      <c r="E15" s="41"/>
      <c r="F15" s="24"/>
      <c r="G15" s="24"/>
      <c r="H15" s="24"/>
      <c r="I15" s="41"/>
      <c r="J15" s="41"/>
      <c r="K15" s="41">
        <f>MEDIAN(K3:K14)</f>
        <v>1.7881944444444464E-3</v>
      </c>
      <c r="L15" s="42">
        <f>MEDIAN(L3:L14)</f>
        <v>0</v>
      </c>
      <c r="M15" s="24"/>
      <c r="N15" s="24"/>
      <c r="O15" s="41"/>
      <c r="P15" s="41"/>
      <c r="Q15" s="41">
        <f>MEDIAN(Q3:Q14)</f>
        <v>1.4583333333333393E-3</v>
      </c>
      <c r="R15" s="42">
        <f>MEDIAN(R3:R14)</f>
        <v>0</v>
      </c>
      <c r="S15" s="24"/>
      <c r="T15" s="24"/>
      <c r="U15" s="41"/>
      <c r="V15" s="41"/>
      <c r="W15" s="41">
        <f>MEDIAN(W3:W14)</f>
        <v>1.3599537037037035E-3</v>
      </c>
      <c r="X15" s="42">
        <f>MEDIAN(X3:X14)</f>
        <v>0</v>
      </c>
      <c r="Y15" s="50">
        <f>MEDIAN(Y3:Y14)</f>
        <v>4.6469907407407363E-3</v>
      </c>
      <c r="Z15" s="54">
        <f>MEDIAN(Z3:Z14)</f>
        <v>0</v>
      </c>
    </row>
    <row r="16" spans="1:51" x14ac:dyDescent="0.25">
      <c r="A16" s="44" t="s">
        <v>78</v>
      </c>
      <c r="B16" s="44"/>
      <c r="C16" s="45"/>
      <c r="D16" s="45"/>
      <c r="E16" s="45"/>
      <c r="F16" s="43"/>
      <c r="G16" s="46"/>
      <c r="H16" s="28"/>
      <c r="I16" s="47"/>
      <c r="J16" s="47"/>
      <c r="K16" s="47">
        <f>_xlfn.STDEV.S(K3:K14)</f>
        <v>1.192449669919361E-3</v>
      </c>
      <c r="L16" s="43">
        <f>_xlfn.STDEV.S(L3:L14)</f>
        <v>0.28867513459481287</v>
      </c>
      <c r="M16" s="46"/>
      <c r="N16" s="28"/>
      <c r="O16" s="47"/>
      <c r="P16" s="47"/>
      <c r="Q16" s="47">
        <f>_xlfn.STDEV.S(Q3:Q14)</f>
        <v>5.3710627141860025E-4</v>
      </c>
      <c r="R16" s="43">
        <f>_xlfn.STDEV.S(R3:R14)</f>
        <v>0.38924947208076149</v>
      </c>
      <c r="S16" s="46"/>
      <c r="T16" s="28"/>
      <c r="U16" s="47"/>
      <c r="V16" s="47"/>
      <c r="W16" s="47">
        <f>_xlfn.STDEV.S(W3:W14)</f>
        <v>4.7184331671404713E-4</v>
      </c>
      <c r="X16" s="43">
        <f>_xlfn.STDEV.S(X3:X14)</f>
        <v>0.28867513459481287</v>
      </c>
      <c r="Y16" s="51">
        <f>_xlfn.STDEV.S(Y3:Y14)</f>
        <v>1.5077371217254003E-3</v>
      </c>
      <c r="Z16" s="55">
        <f>_xlfn.STDEV.S(Z3:Z14)</f>
        <v>0.49236596391733095</v>
      </c>
    </row>
    <row r="18" spans="1:401" x14ac:dyDescent="0.25">
      <c r="B18" s="6"/>
      <c r="C18" s="6"/>
      <c r="G18" s="6"/>
      <c r="M18" s="6"/>
      <c r="S18" s="6"/>
    </row>
    <row r="19" spans="1:401" x14ac:dyDescent="0.25">
      <c r="A19" s="71" t="s">
        <v>63</v>
      </c>
      <c r="B19" s="71"/>
      <c r="C19" s="71"/>
    </row>
    <row r="20" spans="1:401" x14ac:dyDescent="0.25">
      <c r="A20" s="104">
        <v>3</v>
      </c>
      <c r="B20" s="6">
        <v>0.30144675925925929</v>
      </c>
      <c r="C20" s="6">
        <v>0.80145833333333327</v>
      </c>
      <c r="D20" s="6">
        <v>0.80146990740740742</v>
      </c>
      <c r="E20" s="6">
        <v>0.80148148148148157</v>
      </c>
      <c r="F20" s="6">
        <v>0.8014930555555555</v>
      </c>
      <c r="G20" s="6">
        <v>0.80150462962962965</v>
      </c>
      <c r="H20" s="6">
        <v>0.80151620370370369</v>
      </c>
      <c r="I20" s="6">
        <v>0.80152777777777784</v>
      </c>
      <c r="J20" s="6">
        <v>0.80153935185185177</v>
      </c>
      <c r="K20" s="6">
        <v>0.80155092592592592</v>
      </c>
      <c r="L20" s="6">
        <v>0.80156250000000007</v>
      </c>
      <c r="M20" s="6">
        <v>0.80158564814814814</v>
      </c>
      <c r="N20" s="6">
        <v>0.80159722222222218</v>
      </c>
      <c r="O20" s="77">
        <v>0.80160879629629633</v>
      </c>
      <c r="P20" s="6">
        <v>0.80162037037037026</v>
      </c>
      <c r="Q20" s="6">
        <v>0.80163194444444441</v>
      </c>
      <c r="R20" s="6">
        <v>0.80164351851851856</v>
      </c>
      <c r="S20" s="6">
        <v>0.8016550925925926</v>
      </c>
      <c r="T20" s="6">
        <v>0.80166666666666664</v>
      </c>
      <c r="U20" s="6">
        <v>0.80167824074074068</v>
      </c>
      <c r="V20" s="6">
        <v>0.80168981481481483</v>
      </c>
      <c r="W20" s="6">
        <v>0.80170138888888898</v>
      </c>
      <c r="X20" s="6">
        <v>0.80171296296296291</v>
      </c>
      <c r="Y20" s="6">
        <v>0.80172453703703705</v>
      </c>
      <c r="Z20" s="6">
        <v>0.80173611111111109</v>
      </c>
      <c r="AA20" s="6">
        <v>0.80174768518518524</v>
      </c>
      <c r="AB20" s="6">
        <v>0.80175925925925917</v>
      </c>
      <c r="AC20" s="6">
        <v>0.80177083333333332</v>
      </c>
      <c r="AD20" s="6">
        <v>0.80178240740740747</v>
      </c>
      <c r="AE20" s="6">
        <v>0.80179398148148151</v>
      </c>
      <c r="AF20" s="6">
        <v>0.80180555555555555</v>
      </c>
      <c r="AG20" s="6">
        <v>0.80181712962962959</v>
      </c>
      <c r="AH20" s="6">
        <v>0.80182870370370374</v>
      </c>
      <c r="AI20" s="6">
        <v>0.80184027777777789</v>
      </c>
      <c r="AJ20" s="6">
        <v>0.80185185185185182</v>
      </c>
      <c r="AK20" s="77">
        <v>0.80186342592592597</v>
      </c>
      <c r="AL20" s="6">
        <v>0.801875</v>
      </c>
      <c r="AM20" s="6">
        <v>0.80188657407407404</v>
      </c>
      <c r="AN20" s="6">
        <v>0.80189814814814808</v>
      </c>
      <c r="AO20" s="6">
        <v>0.80190972222222223</v>
      </c>
      <c r="AP20" s="6">
        <v>0.80192129629629638</v>
      </c>
      <c r="AQ20" s="6">
        <v>0.80193287037037031</v>
      </c>
      <c r="AR20" s="6">
        <v>0.80194444444444446</v>
      </c>
      <c r="AS20" s="6">
        <v>0.8019560185185185</v>
      </c>
      <c r="AT20" s="6">
        <v>0.80196759259259265</v>
      </c>
      <c r="AU20" s="6">
        <v>0.80197916666666658</v>
      </c>
      <c r="AV20" s="6">
        <v>0.80199074074074073</v>
      </c>
      <c r="AW20" s="6">
        <v>0.80200231481481488</v>
      </c>
      <c r="AX20" s="6">
        <v>0.80201388888888892</v>
      </c>
      <c r="AY20" s="6">
        <v>0.80202546296296295</v>
      </c>
      <c r="AZ20" s="6">
        <v>0.80203703703703699</v>
      </c>
      <c r="BA20" s="6">
        <v>0.80204861111111114</v>
      </c>
      <c r="BB20" s="6">
        <v>0.80206018518518529</v>
      </c>
      <c r="BC20" s="6">
        <v>0.80207175925925922</v>
      </c>
      <c r="BD20" s="6">
        <v>0.80208333333333337</v>
      </c>
      <c r="BE20" s="6">
        <v>0.80209490740740741</v>
      </c>
      <c r="BF20" s="6">
        <v>0.80210648148148145</v>
      </c>
      <c r="BG20" s="6">
        <v>0.80211805555555549</v>
      </c>
      <c r="BH20" s="77">
        <v>0.80212962962962964</v>
      </c>
      <c r="BI20" s="6">
        <v>0.80214120370370379</v>
      </c>
      <c r="BJ20" s="6">
        <v>0.80215277777777771</v>
      </c>
      <c r="BK20" s="6">
        <v>0.80216435185185186</v>
      </c>
      <c r="BL20" s="6">
        <v>0.8021759259259259</v>
      </c>
      <c r="BM20" s="6">
        <v>0.80218750000000005</v>
      </c>
      <c r="BN20" s="6">
        <v>0.80219907407407398</v>
      </c>
      <c r="BO20" s="6">
        <v>0.80221064814814813</v>
      </c>
      <c r="BP20" s="6">
        <v>0.80222222222222228</v>
      </c>
      <c r="BQ20" s="6">
        <v>0.80223379629629632</v>
      </c>
      <c r="BR20" s="6">
        <v>0.80224537037037036</v>
      </c>
      <c r="BS20" s="6">
        <v>0.8022569444444444</v>
      </c>
      <c r="BT20" s="6">
        <v>0.80226851851851855</v>
      </c>
      <c r="BU20" s="6">
        <v>0.8022800925925927</v>
      </c>
      <c r="BV20" s="6">
        <v>0.80229166666666663</v>
      </c>
      <c r="BW20" s="6">
        <v>0.80230324074074078</v>
      </c>
      <c r="BX20" s="6">
        <v>0.80231481481481481</v>
      </c>
      <c r="BY20" s="6">
        <v>0.80232638888888885</v>
      </c>
      <c r="BZ20" s="6">
        <v>0.80234953703703704</v>
      </c>
      <c r="CA20" s="6">
        <v>0.80236111111111119</v>
      </c>
      <c r="CB20" s="6">
        <v>0.80237268518518512</v>
      </c>
      <c r="CC20" s="6">
        <v>0.80238425925925927</v>
      </c>
      <c r="CD20" s="6">
        <v>0.80239583333333331</v>
      </c>
      <c r="CE20" s="6">
        <v>0.80240740740740746</v>
      </c>
      <c r="CF20" s="6">
        <v>0.80241898148148139</v>
      </c>
      <c r="CG20" s="6">
        <v>0.80243055555555554</v>
      </c>
      <c r="CH20" s="6">
        <v>0.80244212962962969</v>
      </c>
      <c r="CI20" s="6">
        <v>0.80245370370370372</v>
      </c>
      <c r="CJ20" s="6">
        <v>0.80246527777777776</v>
      </c>
      <c r="CK20" s="6">
        <v>0.8024768518518518</v>
      </c>
      <c r="CL20" s="6">
        <v>0.80248842592592595</v>
      </c>
      <c r="CM20" s="6">
        <v>0.8025000000000001</v>
      </c>
      <c r="CN20" s="6">
        <v>0.80251157407407403</v>
      </c>
      <c r="CO20" s="6">
        <v>0.80252314814814818</v>
      </c>
      <c r="CP20" s="6">
        <v>0.80253472222222222</v>
      </c>
      <c r="CQ20" s="6">
        <v>0.80254629629629637</v>
      </c>
      <c r="CR20" s="77">
        <v>0.8025578703703703</v>
      </c>
      <c r="CS20" s="6">
        <v>0.80256944444444445</v>
      </c>
      <c r="CT20" s="6">
        <v>0.8025810185185186</v>
      </c>
      <c r="CU20" s="6">
        <v>0.80259259259259252</v>
      </c>
      <c r="CV20" s="6">
        <v>0.80260416666666667</v>
      </c>
      <c r="CW20" s="6">
        <v>0.80261574074074071</v>
      </c>
      <c r="CX20" s="6">
        <v>0.80262731481481486</v>
      </c>
      <c r="CY20" s="6">
        <v>0.80263888888888879</v>
      </c>
      <c r="CZ20" s="6">
        <v>0.80265046296296294</v>
      </c>
      <c r="DA20" s="6">
        <v>0.80266203703703709</v>
      </c>
      <c r="DB20" s="6">
        <v>0.80267361111111113</v>
      </c>
      <c r="DC20" s="6">
        <v>0.80268518518518517</v>
      </c>
      <c r="DD20" s="6">
        <v>0.80269675925925921</v>
      </c>
      <c r="DE20" s="6">
        <v>0.80270833333333336</v>
      </c>
      <c r="DF20" s="6">
        <v>0.80271990740740751</v>
      </c>
      <c r="DG20" s="6">
        <v>0.80273148148148143</v>
      </c>
      <c r="DH20" s="6">
        <v>0.80274305555555558</v>
      </c>
      <c r="DI20" s="6">
        <v>0.80275462962962962</v>
      </c>
      <c r="DJ20" s="6">
        <v>0.80276620370370377</v>
      </c>
      <c r="DK20" s="6">
        <v>0.8027777777777777</v>
      </c>
      <c r="DL20" s="6">
        <v>0.80278935185185185</v>
      </c>
      <c r="DM20" s="6">
        <v>0.802800925925926</v>
      </c>
    </row>
    <row r="21" spans="1:401" x14ac:dyDescent="0.25">
      <c r="A21" s="104"/>
      <c r="B21">
        <v>74</v>
      </c>
      <c r="C21">
        <v>71</v>
      </c>
      <c r="D21">
        <v>69</v>
      </c>
      <c r="E21">
        <v>68</v>
      </c>
      <c r="F21">
        <v>67</v>
      </c>
      <c r="G21">
        <v>67</v>
      </c>
      <c r="H21">
        <v>68</v>
      </c>
      <c r="I21">
        <v>70</v>
      </c>
      <c r="J21">
        <v>71</v>
      </c>
      <c r="K21">
        <v>72</v>
      </c>
      <c r="L21">
        <v>72</v>
      </c>
      <c r="M21">
        <v>71</v>
      </c>
      <c r="N21">
        <v>69</v>
      </c>
      <c r="O21" s="76">
        <v>68</v>
      </c>
      <c r="P21">
        <v>66</v>
      </c>
      <c r="Q21">
        <v>66</v>
      </c>
      <c r="R21">
        <v>66</v>
      </c>
      <c r="S21">
        <v>67</v>
      </c>
      <c r="T21">
        <v>70</v>
      </c>
      <c r="U21">
        <v>72</v>
      </c>
      <c r="V21">
        <v>74</v>
      </c>
      <c r="W21">
        <v>77</v>
      </c>
      <c r="X21">
        <v>77</v>
      </c>
      <c r="Y21">
        <v>77</v>
      </c>
      <c r="Z21">
        <v>77</v>
      </c>
      <c r="AA21">
        <v>76</v>
      </c>
      <c r="AB21">
        <v>73</v>
      </c>
      <c r="AC21">
        <v>72</v>
      </c>
      <c r="AD21">
        <v>71</v>
      </c>
      <c r="AE21">
        <v>70</v>
      </c>
      <c r="AF21">
        <v>70</v>
      </c>
      <c r="AG21">
        <v>70</v>
      </c>
      <c r="AH21">
        <v>69</v>
      </c>
      <c r="AI21">
        <v>70</v>
      </c>
      <c r="AJ21">
        <v>70</v>
      </c>
      <c r="AK21" s="76">
        <v>70</v>
      </c>
      <c r="AL21">
        <v>70</v>
      </c>
      <c r="AM21">
        <v>70</v>
      </c>
      <c r="AN21">
        <v>70</v>
      </c>
      <c r="AO21">
        <v>70</v>
      </c>
      <c r="AP21">
        <v>70</v>
      </c>
      <c r="AQ21">
        <v>71</v>
      </c>
      <c r="AR21">
        <v>72</v>
      </c>
      <c r="AS21">
        <v>72</v>
      </c>
      <c r="AT21">
        <v>74</v>
      </c>
      <c r="AU21">
        <v>75</v>
      </c>
      <c r="AV21">
        <v>76</v>
      </c>
      <c r="AW21">
        <v>75</v>
      </c>
      <c r="AX21">
        <v>74</v>
      </c>
      <c r="AY21">
        <v>73</v>
      </c>
      <c r="AZ21">
        <v>73</v>
      </c>
      <c r="BA21">
        <v>71</v>
      </c>
      <c r="BB21">
        <v>71</v>
      </c>
      <c r="BC21">
        <v>70</v>
      </c>
      <c r="BD21">
        <v>69</v>
      </c>
      <c r="BE21">
        <v>69</v>
      </c>
      <c r="BF21">
        <v>69</v>
      </c>
      <c r="BG21">
        <v>68</v>
      </c>
      <c r="BH21" s="76">
        <v>69</v>
      </c>
      <c r="BI21">
        <v>69</v>
      </c>
      <c r="BJ21">
        <v>70</v>
      </c>
      <c r="BK21">
        <v>72</v>
      </c>
      <c r="BL21">
        <v>74</v>
      </c>
      <c r="BM21">
        <v>75</v>
      </c>
      <c r="BN21">
        <v>75</v>
      </c>
      <c r="BO21">
        <v>75</v>
      </c>
      <c r="BP21">
        <v>74</v>
      </c>
      <c r="BQ21">
        <v>71</v>
      </c>
      <c r="BR21">
        <v>70</v>
      </c>
      <c r="BS21">
        <v>70</v>
      </c>
      <c r="BT21">
        <v>69</v>
      </c>
      <c r="BU21">
        <v>69</v>
      </c>
      <c r="BV21">
        <v>70</v>
      </c>
      <c r="BW21">
        <v>71</v>
      </c>
      <c r="BX21">
        <v>72</v>
      </c>
      <c r="BY21">
        <v>72</v>
      </c>
      <c r="BZ21">
        <v>72</v>
      </c>
      <c r="CA21">
        <v>72</v>
      </c>
      <c r="CB21">
        <v>71</v>
      </c>
      <c r="CC21">
        <v>69</v>
      </c>
      <c r="CD21">
        <v>67</v>
      </c>
      <c r="CE21">
        <v>66</v>
      </c>
      <c r="CF21">
        <v>66</v>
      </c>
      <c r="CG21">
        <v>66</v>
      </c>
      <c r="CH21">
        <v>66</v>
      </c>
      <c r="CI21">
        <v>67</v>
      </c>
      <c r="CJ21">
        <v>70</v>
      </c>
      <c r="CK21">
        <v>70</v>
      </c>
      <c r="CL21">
        <v>71</v>
      </c>
      <c r="CM21">
        <v>71</v>
      </c>
      <c r="CN21">
        <v>71</v>
      </c>
      <c r="CO21">
        <v>71</v>
      </c>
      <c r="CP21">
        <v>70</v>
      </c>
      <c r="CQ21">
        <v>70</v>
      </c>
      <c r="CR21" s="76">
        <v>71</v>
      </c>
      <c r="CS21">
        <v>71</v>
      </c>
      <c r="CT21">
        <v>72</v>
      </c>
      <c r="CU21">
        <v>73</v>
      </c>
      <c r="CV21">
        <v>73</v>
      </c>
      <c r="CW21">
        <v>72</v>
      </c>
      <c r="CX21">
        <v>71</v>
      </c>
      <c r="CY21">
        <v>70</v>
      </c>
      <c r="CZ21">
        <v>70</v>
      </c>
      <c r="DA21">
        <v>69</v>
      </c>
      <c r="DB21">
        <v>69</v>
      </c>
      <c r="DC21">
        <v>69</v>
      </c>
      <c r="DD21">
        <v>70</v>
      </c>
      <c r="DE21">
        <v>70</v>
      </c>
      <c r="DF21">
        <v>71</v>
      </c>
      <c r="DG21">
        <v>72</v>
      </c>
      <c r="DH21">
        <v>72</v>
      </c>
      <c r="DI21">
        <v>73</v>
      </c>
      <c r="DJ21">
        <v>73</v>
      </c>
      <c r="DK21">
        <v>75</v>
      </c>
      <c r="DL21">
        <v>76</v>
      </c>
      <c r="DM21">
        <v>78</v>
      </c>
    </row>
    <row r="22" spans="1:401" x14ac:dyDescent="0.25">
      <c r="A22" s="104">
        <v>4</v>
      </c>
      <c r="B22" s="6">
        <v>0.32650462962962962</v>
      </c>
      <c r="C22" s="6">
        <v>0.8265162037037036</v>
      </c>
      <c r="D22" s="6">
        <v>0.82652777777777775</v>
      </c>
      <c r="E22" s="6">
        <v>0.8265393518518519</v>
      </c>
      <c r="F22" s="6">
        <v>0.82655092592592594</v>
      </c>
      <c r="G22" s="6">
        <v>0.82656249999999998</v>
      </c>
      <c r="H22" s="6">
        <v>0.82657407407407402</v>
      </c>
      <c r="I22" s="6">
        <v>0.82658564814814817</v>
      </c>
      <c r="J22" s="6">
        <v>0.82659722222222232</v>
      </c>
      <c r="K22" s="6">
        <v>0.82662037037037039</v>
      </c>
      <c r="L22" s="6">
        <v>0.82663194444444443</v>
      </c>
      <c r="M22" s="6">
        <v>0.82664351851851858</v>
      </c>
      <c r="N22" s="6">
        <v>0.82665509259259251</v>
      </c>
      <c r="O22" s="6">
        <v>0.82666666666666666</v>
      </c>
      <c r="P22" s="6">
        <v>0.82667824074074081</v>
      </c>
      <c r="Q22" s="6">
        <v>0.82668981481481474</v>
      </c>
      <c r="R22" s="6">
        <v>0.82670138888888889</v>
      </c>
      <c r="S22" s="6">
        <v>0.82671296296296293</v>
      </c>
      <c r="T22" s="6">
        <v>0.82672453703703708</v>
      </c>
      <c r="U22" s="6">
        <v>0.82673611111111101</v>
      </c>
      <c r="V22" s="6">
        <v>0.82674768518518515</v>
      </c>
      <c r="W22" s="6">
        <v>0.8267592592592593</v>
      </c>
      <c r="X22" s="6">
        <v>0.82677083333333334</v>
      </c>
      <c r="Y22" s="6">
        <v>0.82678240740740738</v>
      </c>
      <c r="Z22" s="6">
        <v>0.82679398148148142</v>
      </c>
      <c r="AA22" s="6">
        <v>0.82680555555555557</v>
      </c>
      <c r="AB22" s="6">
        <v>0.82681712962962972</v>
      </c>
      <c r="AC22" s="6">
        <v>0.82682870370370365</v>
      </c>
      <c r="AD22" s="6">
        <v>0.8268402777777778</v>
      </c>
      <c r="AE22" s="6">
        <v>0.82685185185185184</v>
      </c>
      <c r="AF22" s="6">
        <v>0.82686342592592599</v>
      </c>
      <c r="AG22" s="6">
        <v>0.82687499999999992</v>
      </c>
      <c r="AH22" s="6">
        <v>0.82688657407407407</v>
      </c>
      <c r="AI22" s="6">
        <v>0.82689814814814822</v>
      </c>
      <c r="AJ22" s="6">
        <v>0.82690972222222225</v>
      </c>
      <c r="AK22" s="6">
        <v>0.82692129629629629</v>
      </c>
      <c r="AL22" s="77">
        <v>0.82693287037037033</v>
      </c>
      <c r="AM22" s="6">
        <v>0.82694444444444448</v>
      </c>
      <c r="AN22" s="6">
        <v>0.82695601851851863</v>
      </c>
      <c r="AO22" s="6">
        <v>0.82696759259259256</v>
      </c>
      <c r="AP22" s="6">
        <v>0.82697916666666671</v>
      </c>
      <c r="AQ22" s="6">
        <v>0.82699074074074075</v>
      </c>
      <c r="AR22" s="6">
        <v>0.82700231481481479</v>
      </c>
      <c r="AS22" s="6">
        <v>0.82701388888888883</v>
      </c>
      <c r="AT22" s="6">
        <v>0.82702546296296298</v>
      </c>
      <c r="AU22" s="6">
        <v>0.82703703703703713</v>
      </c>
      <c r="AV22" s="6">
        <v>0.82704861111111105</v>
      </c>
      <c r="AW22" s="6">
        <v>0.8270601851851852</v>
      </c>
      <c r="AX22" s="6">
        <v>0.82707175925925924</v>
      </c>
      <c r="AY22" s="6">
        <v>0.82708333333333339</v>
      </c>
      <c r="AZ22" s="77">
        <v>0.82709490740740732</v>
      </c>
      <c r="BA22" s="6">
        <v>0.82710648148148147</v>
      </c>
      <c r="BB22" s="6">
        <v>0.82711805555555562</v>
      </c>
      <c r="BC22" s="6">
        <v>0.82712962962962966</v>
      </c>
      <c r="BD22" s="6">
        <v>0.8271412037037037</v>
      </c>
      <c r="BE22" s="6">
        <v>0.82715277777777774</v>
      </c>
      <c r="BF22" s="6">
        <v>0.82716435185185189</v>
      </c>
      <c r="BG22" s="6">
        <v>0.82717592592592604</v>
      </c>
      <c r="BH22" s="6">
        <v>0.82718749999999996</v>
      </c>
      <c r="BI22" s="6">
        <v>0.82721064814814815</v>
      </c>
      <c r="BJ22" s="6">
        <v>0.82722222222222219</v>
      </c>
      <c r="BK22" s="6">
        <v>0.82723379629629623</v>
      </c>
      <c r="BL22" s="6">
        <v>0.82724537037037038</v>
      </c>
      <c r="BM22" s="6">
        <v>0.82725694444444453</v>
      </c>
      <c r="BN22" s="6">
        <v>0.82726851851851846</v>
      </c>
      <c r="BO22" s="6">
        <v>0.82728009259259261</v>
      </c>
      <c r="BP22" s="6">
        <v>0.82729166666666665</v>
      </c>
      <c r="BQ22" s="6">
        <v>0.8273032407407408</v>
      </c>
      <c r="BR22" s="6">
        <v>0.82731481481481473</v>
      </c>
      <c r="BS22" s="6">
        <v>0.82732638888888888</v>
      </c>
      <c r="BT22" s="6">
        <v>0.82733796296296302</v>
      </c>
      <c r="BU22" s="6">
        <v>0.82734953703703706</v>
      </c>
      <c r="BV22" s="6">
        <v>0.8273611111111111</v>
      </c>
      <c r="BW22" s="6">
        <v>0.82737268518518514</v>
      </c>
      <c r="BX22" s="6">
        <v>0.82738425925925929</v>
      </c>
      <c r="BY22" s="6">
        <v>0.82739583333333344</v>
      </c>
      <c r="BZ22" s="6">
        <v>0.82740740740740737</v>
      </c>
      <c r="CA22" s="6">
        <v>0.82741898148148152</v>
      </c>
      <c r="CB22" s="6">
        <v>0.82743055555555556</v>
      </c>
      <c r="CC22" s="6">
        <v>0.8274421296296296</v>
      </c>
      <c r="CD22" s="6">
        <v>0.82745370370370364</v>
      </c>
      <c r="CE22" s="6">
        <v>0.82746527777777779</v>
      </c>
      <c r="CF22" s="6">
        <v>0.82747685185185194</v>
      </c>
      <c r="CG22" s="6">
        <v>0.82748842592592586</v>
      </c>
      <c r="CH22" s="6">
        <v>0.82750000000000001</v>
      </c>
      <c r="CI22" s="6">
        <v>0.82751157407407405</v>
      </c>
      <c r="CJ22" s="6">
        <v>0.8275231481481482</v>
      </c>
      <c r="CK22" s="6">
        <v>0.82753472222222213</v>
      </c>
      <c r="CL22" s="6">
        <v>0.82754629629629628</v>
      </c>
      <c r="CM22" s="6">
        <v>0.82755787037037043</v>
      </c>
      <c r="CN22" s="6">
        <v>0.82756944444444447</v>
      </c>
      <c r="CO22" s="6">
        <v>0.82758101851851851</v>
      </c>
      <c r="CP22" s="77">
        <v>0.82759259259259255</v>
      </c>
      <c r="CQ22" s="6">
        <v>0.8276041666666667</v>
      </c>
      <c r="CR22" s="6">
        <v>0.82761574074074085</v>
      </c>
      <c r="CS22" s="6">
        <v>0.82762731481481477</v>
      </c>
      <c r="CT22" s="6">
        <v>0.82763888888888892</v>
      </c>
      <c r="CU22" s="6">
        <v>0.82765046296296296</v>
      </c>
      <c r="CV22" s="6">
        <v>0.827662037037037</v>
      </c>
      <c r="CW22" s="6">
        <v>0.82767361111111104</v>
      </c>
      <c r="CX22" s="6">
        <v>0.82768518518518519</v>
      </c>
      <c r="CY22" s="6">
        <v>0.82769675925925934</v>
      </c>
      <c r="CZ22" s="6">
        <v>0.82770833333333327</v>
      </c>
      <c r="DA22" s="6">
        <v>0.82771990740740742</v>
      </c>
      <c r="DB22" s="6">
        <v>0.82773148148148146</v>
      </c>
      <c r="DC22" s="6">
        <v>0.82774305555555561</v>
      </c>
      <c r="DD22" s="6">
        <v>0.82775462962962953</v>
      </c>
      <c r="DE22" s="6">
        <v>0.82776620370370368</v>
      </c>
      <c r="DF22" s="6">
        <v>0.82777777777777783</v>
      </c>
      <c r="DG22" s="6">
        <v>0.82780092592592591</v>
      </c>
      <c r="DH22" s="6">
        <v>0.82781249999999995</v>
      </c>
      <c r="DI22" s="77">
        <v>0.8278240740740741</v>
      </c>
      <c r="DJ22" s="6">
        <v>0.82783564814814825</v>
      </c>
      <c r="DK22" s="6">
        <v>0.82784722222222218</v>
      </c>
      <c r="DL22" s="6">
        <v>0.82785879629629633</v>
      </c>
      <c r="DM22" s="6">
        <v>0.82787037037037037</v>
      </c>
      <c r="DN22" s="6">
        <v>0.82788194444444441</v>
      </c>
      <c r="DO22" s="6">
        <v>0.82789351851851845</v>
      </c>
      <c r="DP22" s="6">
        <v>0.8279050925925926</v>
      </c>
      <c r="DQ22" s="6">
        <v>0.82791666666666675</v>
      </c>
      <c r="DR22" s="6">
        <v>0.82792824074074067</v>
      </c>
      <c r="DS22" s="6">
        <v>0.82793981481481482</v>
      </c>
      <c r="DT22" s="6">
        <v>0.82795138888888886</v>
      </c>
      <c r="DU22" s="6">
        <v>0.82796296296296301</v>
      </c>
      <c r="DV22" s="6">
        <v>0.82797453703703694</v>
      </c>
      <c r="DW22" s="6">
        <v>0.82798611111111109</v>
      </c>
      <c r="DX22" s="6">
        <v>0.82799768518518524</v>
      </c>
      <c r="DY22" s="6">
        <v>0.82800925925925928</v>
      </c>
      <c r="DZ22" s="6">
        <v>0.82802083333333332</v>
      </c>
      <c r="EA22" s="6">
        <v>0.82803240740740736</v>
      </c>
      <c r="EB22" s="6">
        <v>0.82804398148148151</v>
      </c>
      <c r="EC22" s="6">
        <v>0.82805555555555566</v>
      </c>
      <c r="ED22" s="6">
        <v>0.82806712962962958</v>
      </c>
      <c r="EE22" s="6">
        <v>0.82807870370370373</v>
      </c>
      <c r="EF22" s="6">
        <v>0.82809027777777777</v>
      </c>
      <c r="EG22" s="6">
        <v>0.82810185185185192</v>
      </c>
      <c r="EH22" s="6">
        <v>0.82811342592592585</v>
      </c>
      <c r="EI22" s="6">
        <v>0.828125</v>
      </c>
      <c r="EJ22" s="6">
        <v>0.82813657407407415</v>
      </c>
      <c r="EK22" s="6">
        <v>0.82814814814814808</v>
      </c>
      <c r="EL22" s="6">
        <v>0.82815972222222223</v>
      </c>
      <c r="EM22" s="6">
        <v>0.82817129629629627</v>
      </c>
      <c r="EN22" s="6">
        <v>0.82818287037037042</v>
      </c>
      <c r="EO22" s="6">
        <v>0.82819444444444434</v>
      </c>
      <c r="EP22" s="6">
        <v>0.82820601851851849</v>
      </c>
      <c r="EQ22" s="6">
        <v>0.82821759259259264</v>
      </c>
      <c r="ER22" s="6">
        <v>0.82822916666666668</v>
      </c>
      <c r="ES22" s="6">
        <v>0.82824074074074072</v>
      </c>
      <c r="ET22" s="6">
        <v>0.82825231481481476</v>
      </c>
      <c r="EU22" s="6">
        <v>0.82826388888888891</v>
      </c>
      <c r="EV22" s="6">
        <v>0.82827546296296306</v>
      </c>
      <c r="EW22" s="6">
        <v>0.82828703703703699</v>
      </c>
      <c r="EX22" s="6">
        <v>0.82829861111111114</v>
      </c>
      <c r="EY22" s="6">
        <v>0.82831018518518518</v>
      </c>
      <c r="EZ22" s="6">
        <v>0.82832175925925933</v>
      </c>
      <c r="FA22" s="6">
        <v>0.82833333333333325</v>
      </c>
      <c r="FB22" s="6">
        <v>0.8283449074074074</v>
      </c>
      <c r="FC22" s="6">
        <v>0.82836805555555559</v>
      </c>
      <c r="FD22" s="6">
        <v>0.82837962962962963</v>
      </c>
      <c r="FE22" s="6">
        <v>0.82839120370370367</v>
      </c>
      <c r="FF22" s="6">
        <v>0.82840277777777782</v>
      </c>
      <c r="FG22" s="6">
        <v>0.82841435185185175</v>
      </c>
      <c r="FH22" s="6">
        <v>0.8284259259259259</v>
      </c>
      <c r="FI22" s="6">
        <v>0.82843750000000005</v>
      </c>
      <c r="FJ22" s="6">
        <v>0.82844907407407409</v>
      </c>
      <c r="FK22" s="6">
        <v>0.82846064814814813</v>
      </c>
    </row>
    <row r="23" spans="1:401" x14ac:dyDescent="0.25">
      <c r="A23" s="104"/>
      <c r="B23">
        <v>79</v>
      </c>
      <c r="C23">
        <v>78</v>
      </c>
      <c r="D23">
        <v>76</v>
      </c>
      <c r="E23">
        <v>73</v>
      </c>
      <c r="F23">
        <v>71</v>
      </c>
      <c r="G23">
        <v>70</v>
      </c>
      <c r="H23">
        <v>69</v>
      </c>
      <c r="I23">
        <v>68</v>
      </c>
      <c r="J23">
        <v>68</v>
      </c>
      <c r="K23">
        <v>69</v>
      </c>
      <c r="L23">
        <v>70</v>
      </c>
      <c r="M23">
        <v>71</v>
      </c>
      <c r="N23">
        <v>72</v>
      </c>
      <c r="O23">
        <v>72</v>
      </c>
      <c r="P23">
        <v>73</v>
      </c>
      <c r="Q23">
        <v>72</v>
      </c>
      <c r="R23">
        <v>73</v>
      </c>
      <c r="S23">
        <v>74</v>
      </c>
      <c r="T23">
        <v>75</v>
      </c>
      <c r="U23">
        <v>75</v>
      </c>
      <c r="V23">
        <v>76</v>
      </c>
      <c r="W23">
        <v>78</v>
      </c>
      <c r="X23">
        <v>79</v>
      </c>
      <c r="Y23">
        <v>79</v>
      </c>
      <c r="Z23">
        <v>78</v>
      </c>
      <c r="AA23">
        <v>76</v>
      </c>
      <c r="AB23">
        <v>75</v>
      </c>
      <c r="AC23">
        <v>75</v>
      </c>
      <c r="AD23">
        <v>74</v>
      </c>
      <c r="AE23">
        <v>74</v>
      </c>
      <c r="AF23">
        <v>73</v>
      </c>
      <c r="AG23">
        <v>73</v>
      </c>
      <c r="AH23">
        <v>72</v>
      </c>
      <c r="AI23">
        <v>71</v>
      </c>
      <c r="AJ23">
        <v>70</v>
      </c>
      <c r="AK23">
        <v>70</v>
      </c>
      <c r="AL23" s="76">
        <v>70</v>
      </c>
      <c r="AM23">
        <v>71</v>
      </c>
      <c r="AN23">
        <v>72</v>
      </c>
      <c r="AO23">
        <v>73</v>
      </c>
      <c r="AP23">
        <v>74</v>
      </c>
      <c r="AQ23">
        <v>73</v>
      </c>
      <c r="AR23">
        <v>74</v>
      </c>
      <c r="AS23">
        <v>74</v>
      </c>
      <c r="AT23">
        <v>74</v>
      </c>
      <c r="AU23">
        <v>73</v>
      </c>
      <c r="AV23">
        <v>74</v>
      </c>
      <c r="AW23">
        <v>76</v>
      </c>
      <c r="AX23">
        <v>77</v>
      </c>
      <c r="AY23">
        <v>80</v>
      </c>
      <c r="AZ23" s="76">
        <v>81</v>
      </c>
      <c r="BA23">
        <v>81</v>
      </c>
      <c r="BB23">
        <v>81</v>
      </c>
      <c r="BC23">
        <v>80</v>
      </c>
      <c r="BD23">
        <v>79</v>
      </c>
      <c r="BE23">
        <v>78</v>
      </c>
      <c r="BF23">
        <v>77</v>
      </c>
      <c r="BG23">
        <v>76</v>
      </c>
      <c r="BH23">
        <v>76</v>
      </c>
      <c r="BI23">
        <v>75</v>
      </c>
      <c r="BJ23">
        <v>74</v>
      </c>
      <c r="BK23">
        <v>74</v>
      </c>
      <c r="BL23">
        <v>72</v>
      </c>
      <c r="BM23">
        <v>71</v>
      </c>
      <c r="BN23">
        <v>69</v>
      </c>
      <c r="BO23">
        <v>68</v>
      </c>
      <c r="BP23">
        <v>68</v>
      </c>
      <c r="BQ23">
        <v>68</v>
      </c>
      <c r="BR23">
        <v>67</v>
      </c>
      <c r="BS23">
        <v>68</v>
      </c>
      <c r="BT23">
        <v>68</v>
      </c>
      <c r="BU23">
        <v>69</v>
      </c>
      <c r="BV23">
        <v>69</v>
      </c>
      <c r="BW23">
        <v>70</v>
      </c>
      <c r="BX23">
        <v>70</v>
      </c>
      <c r="BY23">
        <v>71</v>
      </c>
      <c r="BZ23">
        <v>72</v>
      </c>
      <c r="CA23">
        <v>72</v>
      </c>
      <c r="CB23">
        <v>73</v>
      </c>
      <c r="CC23">
        <v>74</v>
      </c>
      <c r="CD23">
        <v>74</v>
      </c>
      <c r="CE23">
        <v>76</v>
      </c>
      <c r="CF23">
        <v>76</v>
      </c>
      <c r="CG23">
        <v>76</v>
      </c>
      <c r="CH23">
        <v>75</v>
      </c>
      <c r="CI23">
        <v>75</v>
      </c>
      <c r="CJ23">
        <v>74</v>
      </c>
      <c r="CK23">
        <v>74</v>
      </c>
      <c r="CL23">
        <v>73</v>
      </c>
      <c r="CM23">
        <v>72</v>
      </c>
      <c r="CN23">
        <v>72</v>
      </c>
      <c r="CO23">
        <v>72</v>
      </c>
      <c r="CP23" s="76">
        <v>73</v>
      </c>
      <c r="CQ23">
        <v>73</v>
      </c>
      <c r="CR23">
        <v>73</v>
      </c>
      <c r="CS23">
        <v>75</v>
      </c>
      <c r="CT23">
        <v>76</v>
      </c>
      <c r="CU23">
        <v>76</v>
      </c>
      <c r="CV23">
        <v>77</v>
      </c>
      <c r="CW23">
        <v>77</v>
      </c>
      <c r="CX23">
        <v>78</v>
      </c>
      <c r="CY23">
        <v>79</v>
      </c>
      <c r="CZ23">
        <v>79</v>
      </c>
      <c r="DA23">
        <v>80</v>
      </c>
      <c r="DB23">
        <v>82</v>
      </c>
      <c r="DC23">
        <v>83</v>
      </c>
      <c r="DD23">
        <v>83</v>
      </c>
      <c r="DE23">
        <v>83</v>
      </c>
      <c r="DF23">
        <v>83</v>
      </c>
      <c r="DG23">
        <v>82</v>
      </c>
      <c r="DH23">
        <v>81</v>
      </c>
      <c r="DI23" s="76">
        <v>81</v>
      </c>
      <c r="DJ23">
        <v>80</v>
      </c>
      <c r="DK23">
        <v>80</v>
      </c>
      <c r="DL23">
        <v>79</v>
      </c>
      <c r="DM23">
        <v>79</v>
      </c>
      <c r="DN23">
        <v>80</v>
      </c>
      <c r="DO23">
        <v>80</v>
      </c>
      <c r="DP23">
        <v>80</v>
      </c>
      <c r="DQ23">
        <v>79</v>
      </c>
      <c r="DR23">
        <v>79</v>
      </c>
      <c r="DS23">
        <v>78</v>
      </c>
      <c r="DT23">
        <v>76</v>
      </c>
      <c r="DU23">
        <v>76</v>
      </c>
      <c r="DV23">
        <v>76</v>
      </c>
      <c r="DW23">
        <v>78</v>
      </c>
      <c r="DX23">
        <v>79</v>
      </c>
      <c r="DY23">
        <v>81</v>
      </c>
      <c r="DZ23">
        <v>81</v>
      </c>
      <c r="EA23">
        <v>79</v>
      </c>
      <c r="EB23">
        <v>78</v>
      </c>
      <c r="EC23">
        <v>76</v>
      </c>
      <c r="ED23">
        <v>75</v>
      </c>
      <c r="EE23">
        <v>73</v>
      </c>
      <c r="EF23">
        <v>72</v>
      </c>
      <c r="EG23">
        <v>70</v>
      </c>
      <c r="EH23">
        <v>70</v>
      </c>
      <c r="EI23">
        <v>69</v>
      </c>
      <c r="EJ23">
        <v>69</v>
      </c>
      <c r="EK23">
        <v>69</v>
      </c>
      <c r="EL23">
        <v>69</v>
      </c>
      <c r="EM23">
        <v>69</v>
      </c>
      <c r="EN23">
        <v>69</v>
      </c>
      <c r="EO23">
        <v>70</v>
      </c>
      <c r="EP23">
        <v>69</v>
      </c>
      <c r="EQ23">
        <v>70</v>
      </c>
      <c r="ER23">
        <v>71</v>
      </c>
      <c r="ES23">
        <v>72</v>
      </c>
      <c r="ET23">
        <v>72</v>
      </c>
      <c r="EU23">
        <v>73</v>
      </c>
      <c r="EV23">
        <v>75</v>
      </c>
      <c r="EW23">
        <v>76</v>
      </c>
      <c r="EX23">
        <v>75</v>
      </c>
      <c r="EY23">
        <v>75</v>
      </c>
      <c r="EZ23">
        <v>74</v>
      </c>
      <c r="FA23">
        <v>74</v>
      </c>
      <c r="FB23">
        <v>74</v>
      </c>
      <c r="FC23">
        <v>76</v>
      </c>
      <c r="FD23">
        <v>79</v>
      </c>
      <c r="FE23">
        <v>84</v>
      </c>
      <c r="FF23">
        <v>86</v>
      </c>
      <c r="FG23">
        <v>86</v>
      </c>
      <c r="FH23">
        <v>86</v>
      </c>
      <c r="FI23">
        <v>86</v>
      </c>
      <c r="FJ23">
        <v>84</v>
      </c>
      <c r="FK23">
        <v>84</v>
      </c>
    </row>
    <row r="24" spans="1:401" x14ac:dyDescent="0.25">
      <c r="A24" s="104">
        <v>5</v>
      </c>
      <c r="B24" s="6">
        <v>0.35552083333333334</v>
      </c>
      <c r="C24" s="6">
        <v>0.85553240740740744</v>
      </c>
      <c r="D24" s="6">
        <v>0.85554398148148147</v>
      </c>
      <c r="E24" s="6">
        <v>0.85555555555555562</v>
      </c>
      <c r="F24" s="6">
        <v>0.85556712962962955</v>
      </c>
      <c r="G24" s="6">
        <v>0.8555787037037037</v>
      </c>
      <c r="H24" s="6">
        <v>0.85559027777777785</v>
      </c>
      <c r="I24" s="6">
        <v>0.85560185185185189</v>
      </c>
      <c r="J24" s="6">
        <v>0.85561342592592593</v>
      </c>
      <c r="K24" s="6">
        <v>0.85562499999999997</v>
      </c>
      <c r="L24" s="6">
        <v>0.85563657407407412</v>
      </c>
      <c r="M24" s="6">
        <v>0.85564814814814805</v>
      </c>
      <c r="N24" s="6">
        <v>0.8556597222222222</v>
      </c>
      <c r="O24" s="6">
        <v>0.85567129629629635</v>
      </c>
      <c r="P24" s="6">
        <v>0.85568287037037039</v>
      </c>
      <c r="Q24" s="6">
        <v>0.85569444444444442</v>
      </c>
      <c r="R24" s="6">
        <v>0.85570601851851846</v>
      </c>
      <c r="S24" s="6">
        <v>0.85571759259259261</v>
      </c>
      <c r="T24" s="6">
        <v>0.85572916666666676</v>
      </c>
      <c r="U24" s="6">
        <v>0.85574074074074069</v>
      </c>
      <c r="V24" s="6">
        <v>0.85575231481481484</v>
      </c>
      <c r="W24" s="6">
        <v>0.85576388888888888</v>
      </c>
      <c r="X24" s="6">
        <v>0.85577546296296303</v>
      </c>
      <c r="Y24" s="6">
        <v>0.85578703703703696</v>
      </c>
      <c r="Z24" s="6">
        <v>0.85579861111111111</v>
      </c>
      <c r="AA24" s="6">
        <v>0.85581018518518526</v>
      </c>
      <c r="AB24" s="6">
        <v>0.8558217592592593</v>
      </c>
      <c r="AC24" s="6">
        <v>0.85583333333333333</v>
      </c>
      <c r="AD24" s="6">
        <v>0.85584490740740737</v>
      </c>
      <c r="AE24" s="6">
        <v>0.85585648148148152</v>
      </c>
      <c r="AF24" s="6">
        <v>0.85586805555555545</v>
      </c>
      <c r="AG24" s="6">
        <v>0.8558796296296296</v>
      </c>
      <c r="AH24" s="6">
        <v>0.85589120370370375</v>
      </c>
      <c r="AI24" s="6">
        <v>0.85590277777777779</v>
      </c>
      <c r="AJ24" s="6">
        <v>0.85591435185185183</v>
      </c>
      <c r="AK24" s="6">
        <v>0.85592592592592587</v>
      </c>
      <c r="AL24" s="6">
        <v>0.85593750000000002</v>
      </c>
      <c r="AM24" s="6">
        <v>0.85594907407407417</v>
      </c>
      <c r="AN24" s="6">
        <v>0.8559606481481481</v>
      </c>
      <c r="AO24" s="6">
        <v>0.85597222222222225</v>
      </c>
      <c r="AP24" s="6">
        <v>0.85598379629629628</v>
      </c>
      <c r="AQ24" s="77">
        <v>0.85600694444444436</v>
      </c>
      <c r="AR24" s="6">
        <v>0.85601851851851851</v>
      </c>
      <c r="AS24" s="6">
        <v>0.85603009259259266</v>
      </c>
      <c r="AT24" s="6">
        <v>0.8560416666666667</v>
      </c>
      <c r="AU24" s="6">
        <v>0.85605324074074074</v>
      </c>
      <c r="AV24" s="6">
        <v>0.85606481481481478</v>
      </c>
      <c r="AW24" s="6">
        <v>0.85607638888888893</v>
      </c>
      <c r="AX24" s="6">
        <v>0.85608796296296286</v>
      </c>
      <c r="AY24" s="6">
        <v>0.85609953703703701</v>
      </c>
      <c r="AZ24" s="6">
        <v>0.85611111111111116</v>
      </c>
      <c r="BA24" s="6">
        <v>0.85612268518518519</v>
      </c>
      <c r="BB24" s="6">
        <v>0.85613425925925923</v>
      </c>
      <c r="BC24" s="6">
        <v>0.85614583333333327</v>
      </c>
      <c r="BD24" s="6">
        <v>0.85615740740740742</v>
      </c>
      <c r="BE24" s="6">
        <v>0.85616898148148157</v>
      </c>
      <c r="BF24" s="6">
        <v>0.8561805555555555</v>
      </c>
      <c r="BG24" s="77">
        <v>0.85619212962962965</v>
      </c>
      <c r="BH24" s="6">
        <v>0.85620370370370369</v>
      </c>
      <c r="BI24" s="6">
        <v>0.85621527777777784</v>
      </c>
      <c r="BJ24" s="6">
        <v>0.85622685185185177</v>
      </c>
      <c r="BK24" s="6">
        <v>0.85623842592592592</v>
      </c>
      <c r="BL24" s="6">
        <v>0.85625000000000007</v>
      </c>
      <c r="BM24" s="6">
        <v>0.85626157407407411</v>
      </c>
      <c r="BN24" s="6">
        <v>0.85627314814814814</v>
      </c>
      <c r="BO24" s="6">
        <v>0.85628472222222218</v>
      </c>
      <c r="BP24" s="6">
        <v>0.85629629629629633</v>
      </c>
      <c r="BQ24" s="6">
        <v>0.85630787037037026</v>
      </c>
      <c r="BR24" s="6">
        <v>0.85631944444444441</v>
      </c>
      <c r="BS24" s="6">
        <v>0.85633101851851856</v>
      </c>
      <c r="BT24" s="6">
        <v>0.8563425925925926</v>
      </c>
      <c r="BU24" s="6">
        <v>0.85635416666666664</v>
      </c>
      <c r="BV24" s="6">
        <v>0.85636574074074068</v>
      </c>
      <c r="BW24" s="6">
        <v>0.85637731481481483</v>
      </c>
      <c r="BX24" s="6">
        <v>0.85638888888888898</v>
      </c>
      <c r="BY24" s="6">
        <v>0.85640046296296291</v>
      </c>
      <c r="BZ24" s="6">
        <v>0.85641203703703705</v>
      </c>
      <c r="CA24" s="6">
        <v>0.85642361111111109</v>
      </c>
      <c r="CB24" s="6">
        <v>0.85643518518518524</v>
      </c>
      <c r="CC24" s="6">
        <v>0.85644675925925917</v>
      </c>
      <c r="CD24" s="6">
        <v>0.85645833333333332</v>
      </c>
      <c r="CE24" s="6">
        <v>0.85646990740740747</v>
      </c>
      <c r="CF24" s="6">
        <v>0.85648148148148151</v>
      </c>
      <c r="CG24" s="6">
        <v>0.85649305555555555</v>
      </c>
      <c r="CH24" s="6">
        <v>0.85650462962962959</v>
      </c>
      <c r="CI24" s="6">
        <v>0.85651620370370374</v>
      </c>
      <c r="CJ24" s="6">
        <v>0.85652777777777767</v>
      </c>
      <c r="CK24" s="6">
        <v>0.85655092592592597</v>
      </c>
      <c r="CL24" s="6">
        <v>0.8565625</v>
      </c>
      <c r="CM24" s="6">
        <v>0.85657407407407404</v>
      </c>
      <c r="CN24" s="6">
        <v>0.85658564814814808</v>
      </c>
      <c r="CO24" s="6">
        <v>0.85659722222222223</v>
      </c>
      <c r="CP24" s="6">
        <v>0.85660879629629638</v>
      </c>
      <c r="CQ24" s="6">
        <v>0.85662037037037031</v>
      </c>
      <c r="CR24" s="6">
        <v>0.85663194444444446</v>
      </c>
      <c r="CS24" s="6">
        <v>0.8566435185185185</v>
      </c>
      <c r="CT24" s="77">
        <v>0.85665509259259265</v>
      </c>
      <c r="CU24" s="6">
        <v>0.85666666666666658</v>
      </c>
      <c r="CV24" s="6">
        <v>0.85667824074074073</v>
      </c>
      <c r="CW24" s="6">
        <v>0.85668981481481488</v>
      </c>
      <c r="CX24" s="6">
        <v>0.85670138888888892</v>
      </c>
      <c r="CY24" s="6">
        <v>0.85671296296296295</v>
      </c>
      <c r="CZ24" s="6">
        <v>0.85672453703703699</v>
      </c>
      <c r="DA24" s="6">
        <v>0.85673611111111114</v>
      </c>
      <c r="DB24" s="6">
        <v>0.85674768518518529</v>
      </c>
      <c r="DC24" s="6">
        <v>0.85675925925925922</v>
      </c>
      <c r="DD24" s="6">
        <v>0.85677083333333337</v>
      </c>
      <c r="DE24" s="6">
        <v>0.85678240740740741</v>
      </c>
      <c r="DF24" s="6">
        <v>0.85679398148148145</v>
      </c>
      <c r="DG24" s="6">
        <v>0.85680555555555549</v>
      </c>
      <c r="DH24" s="6">
        <v>0.85681712962962964</v>
      </c>
      <c r="DI24" s="6">
        <v>0.85682870370370379</v>
      </c>
      <c r="DJ24" s="6">
        <v>0.85684027777777771</v>
      </c>
      <c r="DK24" s="6">
        <v>0.85685185185185186</v>
      </c>
      <c r="DL24" s="6">
        <v>0.8568634259259259</v>
      </c>
      <c r="DM24" s="6">
        <v>0.85687500000000005</v>
      </c>
      <c r="DN24" s="6">
        <v>0.85688657407407398</v>
      </c>
      <c r="DO24" s="6">
        <v>0.85689814814814813</v>
      </c>
      <c r="DP24" s="6">
        <v>0.85690972222222228</v>
      </c>
      <c r="DQ24" s="6">
        <v>0.85692129629629632</v>
      </c>
      <c r="DR24" s="6">
        <v>0.85693287037037036</v>
      </c>
      <c r="DS24" s="6">
        <v>0.8569444444444444</v>
      </c>
      <c r="DT24" s="6">
        <v>0.85695601851851855</v>
      </c>
      <c r="DU24" s="6">
        <v>0.8569675925925927</v>
      </c>
      <c r="DV24" s="6">
        <v>0.85697916666666663</v>
      </c>
      <c r="DW24" s="6">
        <v>0.85699074074074078</v>
      </c>
      <c r="DX24" s="6">
        <v>0.85700231481481481</v>
      </c>
      <c r="DY24" s="6">
        <v>0.85701388888888896</v>
      </c>
      <c r="DZ24" s="6">
        <v>0.85702546296296289</v>
      </c>
      <c r="EA24" s="6">
        <v>0.85703703703703704</v>
      </c>
      <c r="EB24" s="6">
        <v>0.85704861111111119</v>
      </c>
      <c r="EC24" s="6">
        <v>0.85706018518518512</v>
      </c>
      <c r="ED24" s="6">
        <v>0.85708333333333331</v>
      </c>
      <c r="EE24" s="6">
        <v>0.85709490740740746</v>
      </c>
      <c r="EF24" s="6">
        <v>0.85710648148148139</v>
      </c>
      <c r="EG24" s="6">
        <v>0.85711805555555554</v>
      </c>
      <c r="EH24" s="6">
        <v>0.85712962962962969</v>
      </c>
      <c r="EI24" s="6">
        <v>0.85714120370370372</v>
      </c>
      <c r="EJ24" s="6">
        <v>0.85715277777777776</v>
      </c>
      <c r="EK24" s="6">
        <v>0.8571643518518518</v>
      </c>
      <c r="EL24" s="6">
        <v>0.85717592592592595</v>
      </c>
      <c r="EM24" s="6">
        <v>0.8571875000000001</v>
      </c>
      <c r="EN24" s="6">
        <v>0.85719907407407403</v>
      </c>
      <c r="EO24" s="6">
        <v>0.85721064814814818</v>
      </c>
      <c r="EP24" s="6">
        <v>0.85722222222222222</v>
      </c>
      <c r="EQ24" s="6">
        <v>0.85723379629629637</v>
      </c>
      <c r="ER24" s="6">
        <v>0.8572453703703703</v>
      </c>
      <c r="ES24" s="6">
        <v>0.85725694444444445</v>
      </c>
      <c r="ET24" s="6">
        <v>0.8572685185185186</v>
      </c>
      <c r="EU24" s="6">
        <v>0.85728009259259252</v>
      </c>
      <c r="EV24" s="6">
        <v>0.85729166666666667</v>
      </c>
      <c r="EW24" s="6">
        <v>0.85730324074074071</v>
      </c>
      <c r="EX24" s="6">
        <v>0.85731481481481486</v>
      </c>
      <c r="EY24" s="6">
        <v>0.85732638888888879</v>
      </c>
      <c r="EZ24" s="6">
        <v>0.85733796296296294</v>
      </c>
      <c r="FA24" s="6">
        <v>0.85734953703703709</v>
      </c>
      <c r="FB24" s="6">
        <v>0.85736111111111113</v>
      </c>
      <c r="FC24" s="6">
        <v>0.85737268518518517</v>
      </c>
      <c r="FD24" s="6">
        <v>0.85738425925925921</v>
      </c>
      <c r="FE24" s="6">
        <v>0.85739583333333336</v>
      </c>
      <c r="FF24" s="6">
        <v>0.85740740740740751</v>
      </c>
      <c r="FG24" s="6">
        <v>0.85741898148148143</v>
      </c>
      <c r="FH24" s="6">
        <v>0.85743055555555558</v>
      </c>
      <c r="FI24" s="6">
        <v>0.85744212962962962</v>
      </c>
      <c r="FJ24" s="6">
        <v>0.85745370370370377</v>
      </c>
      <c r="FK24" s="6">
        <v>0.8574652777777777</v>
      </c>
      <c r="FL24" s="6">
        <v>0.85747685185185185</v>
      </c>
      <c r="FM24" s="6">
        <v>0.857488425925926</v>
      </c>
      <c r="FN24" s="6">
        <v>0.85749999999999993</v>
      </c>
      <c r="FO24" s="6">
        <v>0.85751157407407408</v>
      </c>
      <c r="FP24" s="6">
        <v>0.85752314814814812</v>
      </c>
      <c r="FQ24" s="6">
        <v>0.85753472222222227</v>
      </c>
      <c r="FR24" s="6">
        <v>0.8575462962962962</v>
      </c>
      <c r="FS24" s="6">
        <v>0.85755787037037035</v>
      </c>
      <c r="FT24" s="6">
        <v>0.8575694444444445</v>
      </c>
      <c r="FU24" s="6">
        <v>0.85758101851851853</v>
      </c>
      <c r="FV24" s="6">
        <v>0.85760416666666661</v>
      </c>
      <c r="FW24" s="6">
        <v>0.85761574074074076</v>
      </c>
      <c r="FX24" s="6">
        <v>0.85762731481481491</v>
      </c>
      <c r="FY24" s="6">
        <v>0.85763888888888884</v>
      </c>
      <c r="FZ24" s="6">
        <v>0.85765046296296299</v>
      </c>
      <c r="GA24" s="6">
        <v>0.85766203703703703</v>
      </c>
      <c r="GB24" s="6">
        <v>0.85767361111111118</v>
      </c>
      <c r="GC24" s="6">
        <v>0.85768518518518511</v>
      </c>
      <c r="GD24" s="6">
        <v>0.85769675925925926</v>
      </c>
      <c r="GE24" s="6">
        <v>0.85770833333333341</v>
      </c>
      <c r="GF24" s="6">
        <v>0.85771990740740733</v>
      </c>
      <c r="GG24" s="6">
        <v>0.85773148148148148</v>
      </c>
      <c r="GH24" s="6">
        <v>0.85774305555555552</v>
      </c>
      <c r="GI24" s="6">
        <v>0.85775462962962967</v>
      </c>
      <c r="GJ24" s="6">
        <v>0.8577662037037036</v>
      </c>
      <c r="GK24" s="6">
        <v>0.85777777777777775</v>
      </c>
      <c r="GL24" s="6">
        <v>0.8577893518518519</v>
      </c>
      <c r="GM24" s="6">
        <v>0.85780092592592594</v>
      </c>
      <c r="GN24" s="6">
        <v>0.85781249999999998</v>
      </c>
      <c r="GO24" s="6">
        <v>0.85782407407407402</v>
      </c>
      <c r="GP24" s="6">
        <v>0.85783564814814817</v>
      </c>
      <c r="GQ24" s="6">
        <v>0.85784722222222232</v>
      </c>
      <c r="GR24" s="6">
        <v>0.85785879629629624</v>
      </c>
      <c r="GS24" s="6">
        <v>0.85787037037037039</v>
      </c>
      <c r="GT24" s="6">
        <v>0.85788194444444443</v>
      </c>
      <c r="GU24" s="6">
        <v>0.85789351851851858</v>
      </c>
      <c r="GV24" s="6">
        <v>0.85790509259259251</v>
      </c>
      <c r="GW24" s="6">
        <v>0.85791666666666666</v>
      </c>
      <c r="GX24" s="6">
        <v>0.85792824074074081</v>
      </c>
      <c r="GY24" s="6">
        <v>0.85793981481481474</v>
      </c>
      <c r="GZ24" s="6">
        <v>0.85795138888888889</v>
      </c>
      <c r="HA24" s="6">
        <v>0.85796296296296293</v>
      </c>
      <c r="HB24" s="6">
        <v>0.85797453703703708</v>
      </c>
      <c r="HC24" s="6">
        <v>0.85798611111111101</v>
      </c>
      <c r="HD24" s="6">
        <v>0.85799768518518515</v>
      </c>
      <c r="HE24" s="6">
        <v>0.8580092592592593</v>
      </c>
      <c r="HF24" s="6">
        <v>0.85802083333333334</v>
      </c>
      <c r="HG24" s="6">
        <v>0.85803240740740738</v>
      </c>
      <c r="HH24" s="6">
        <v>0.85804398148148142</v>
      </c>
      <c r="HI24" s="6">
        <v>0.85805555555555557</v>
      </c>
      <c r="HJ24" s="6">
        <v>0.85806712962962972</v>
      </c>
      <c r="HK24" s="6">
        <v>0.85807870370370365</v>
      </c>
      <c r="HL24" s="6">
        <v>0.8580902777777778</v>
      </c>
      <c r="HM24" s="6">
        <v>0.85811342592592599</v>
      </c>
      <c r="HN24" s="6">
        <v>0.85812499999999992</v>
      </c>
      <c r="HO24" s="6">
        <v>0.85813657407407407</v>
      </c>
      <c r="HP24" s="6">
        <v>0.85814814814814822</v>
      </c>
      <c r="HQ24" s="6">
        <v>0.85815972222222225</v>
      </c>
      <c r="HR24" s="6">
        <v>0.85817129629629629</v>
      </c>
      <c r="HS24" s="6">
        <v>0.85818287037037033</v>
      </c>
      <c r="HT24" s="6">
        <v>0.85819444444444448</v>
      </c>
      <c r="HU24" s="6">
        <v>0.85820601851851863</v>
      </c>
      <c r="HV24" s="6">
        <v>0.85821759259259256</v>
      </c>
      <c r="HW24" s="6">
        <v>0.85822916666666671</v>
      </c>
      <c r="HX24" s="6">
        <v>0.85824074074074075</v>
      </c>
      <c r="HY24" s="6">
        <v>0.85825231481481479</v>
      </c>
      <c r="HZ24" s="6">
        <v>0.85826388888888883</v>
      </c>
      <c r="IA24" s="6">
        <v>0.85827546296296298</v>
      </c>
      <c r="IB24" s="6">
        <v>0.85828703703703713</v>
      </c>
      <c r="IC24" s="6">
        <v>0.85829861111111105</v>
      </c>
      <c r="ID24" s="6">
        <v>0.8583101851851852</v>
      </c>
      <c r="IE24" s="6">
        <v>0.85832175925925924</v>
      </c>
      <c r="IF24" s="6">
        <v>0.85833333333333339</v>
      </c>
      <c r="IG24" s="6">
        <v>0.85834490740740732</v>
      </c>
      <c r="IH24" s="6">
        <v>0.85835648148148147</v>
      </c>
      <c r="II24" s="6">
        <v>0.85836805555555562</v>
      </c>
      <c r="IJ24" s="6">
        <v>0.85837962962962966</v>
      </c>
      <c r="IK24" s="6">
        <v>0.8583912037037037</v>
      </c>
      <c r="IL24" s="6">
        <v>0.85840277777777774</v>
      </c>
      <c r="IM24" s="6">
        <v>0.85841435185185189</v>
      </c>
      <c r="IN24" s="6">
        <v>0.85842592592592604</v>
      </c>
      <c r="IO24" s="6">
        <v>0.85843749999999996</v>
      </c>
      <c r="IP24" s="6">
        <v>0.85844907407407411</v>
      </c>
      <c r="IQ24" s="6">
        <v>0.85846064814814815</v>
      </c>
      <c r="IR24" s="6">
        <v>0.85847222222222219</v>
      </c>
      <c r="IS24" s="6">
        <v>0.85848379629629623</v>
      </c>
      <c r="IT24" s="6">
        <v>0.85849537037037038</v>
      </c>
      <c r="IU24" s="6">
        <v>0.85850694444444453</v>
      </c>
      <c r="IV24" s="6">
        <v>0.85851851851851846</v>
      </c>
      <c r="IW24" s="6">
        <v>0.85853009259259261</v>
      </c>
      <c r="IX24" s="6">
        <v>0.85854166666666665</v>
      </c>
      <c r="IY24" s="6">
        <v>0.8585532407407408</v>
      </c>
      <c r="IZ24" s="6">
        <v>0.85856481481481473</v>
      </c>
      <c r="JA24" s="6">
        <v>0.85857638888888888</v>
      </c>
      <c r="JB24" s="6">
        <v>0.85858796296296302</v>
      </c>
      <c r="JC24" s="6">
        <v>0.8586111111111111</v>
      </c>
      <c r="JD24" s="6">
        <v>0.85862268518518514</v>
      </c>
      <c r="JE24" s="6">
        <v>0.85863425925925929</v>
      </c>
      <c r="JF24" s="77">
        <v>0.85864583333333344</v>
      </c>
      <c r="JG24" s="6">
        <v>0.85865740740740737</v>
      </c>
      <c r="JH24" s="6">
        <v>0.85866898148148152</v>
      </c>
      <c r="JI24" s="6">
        <v>0.85868055555555556</v>
      </c>
      <c r="JJ24" s="6">
        <v>0.8586921296296296</v>
      </c>
      <c r="JK24" s="6">
        <v>0.85870370370370364</v>
      </c>
      <c r="JL24" s="6">
        <v>0.85871527777777779</v>
      </c>
      <c r="JM24" s="6">
        <v>0.85872685185185194</v>
      </c>
      <c r="JN24" s="6">
        <v>0.85873842592592586</v>
      </c>
      <c r="JO24" s="6">
        <v>0.85875000000000001</v>
      </c>
      <c r="JP24" s="6">
        <v>0.85876157407407405</v>
      </c>
      <c r="JQ24" s="6">
        <v>0.8587731481481482</v>
      </c>
      <c r="JR24" s="6">
        <v>0.85878472222222213</v>
      </c>
      <c r="JS24" s="6">
        <v>0.85879629629629628</v>
      </c>
      <c r="JT24" s="6">
        <v>0.85880787037037043</v>
      </c>
      <c r="JU24" s="6">
        <v>0.85881944444444447</v>
      </c>
      <c r="JV24" s="6">
        <v>0.85883101851851851</v>
      </c>
      <c r="JW24" s="6">
        <v>0.85884259259259255</v>
      </c>
      <c r="JX24" s="6">
        <v>0.8588541666666667</v>
      </c>
      <c r="JY24" s="6">
        <v>0.85886574074074085</v>
      </c>
      <c r="JZ24" s="6">
        <v>0.85887731481481477</v>
      </c>
      <c r="KA24" s="6">
        <v>0.85888888888888892</v>
      </c>
      <c r="KB24" s="6">
        <v>0.85890046296296296</v>
      </c>
      <c r="KC24" s="6">
        <v>0.858912037037037</v>
      </c>
      <c r="KD24" s="6">
        <v>0.85892361111111104</v>
      </c>
      <c r="KE24" s="6">
        <v>0.85893518518518519</v>
      </c>
      <c r="KF24" s="6">
        <v>0.85894675925925934</v>
      </c>
      <c r="KG24" s="6">
        <v>0.85895833333333327</v>
      </c>
      <c r="KH24" s="6">
        <v>0.85896990740740742</v>
      </c>
      <c r="KI24" s="6">
        <v>0.85898148148148146</v>
      </c>
      <c r="KJ24" s="6">
        <v>0.85899305555555561</v>
      </c>
      <c r="KK24" s="6">
        <v>0.85900462962962953</v>
      </c>
      <c r="KL24" s="6">
        <v>0.85901620370370368</v>
      </c>
      <c r="KM24" s="6">
        <v>0.85902777777777783</v>
      </c>
      <c r="KN24" s="6">
        <v>0.85903935185185187</v>
      </c>
      <c r="KO24" s="6">
        <v>0.85905092592592591</v>
      </c>
      <c r="KP24" s="6">
        <v>0.85906249999999995</v>
      </c>
      <c r="KQ24" s="6">
        <v>0.8590740740740741</v>
      </c>
      <c r="KR24" s="6">
        <v>0.85909722222222218</v>
      </c>
      <c r="KS24" s="6">
        <v>0.85910879629629633</v>
      </c>
      <c r="KT24" s="6">
        <v>0.85912037037037037</v>
      </c>
      <c r="KU24" s="6">
        <v>0.85913194444444441</v>
      </c>
      <c r="KV24" s="6">
        <v>0.85914351851851845</v>
      </c>
      <c r="KW24" s="6">
        <v>0.8591550925925926</v>
      </c>
      <c r="KX24" s="6">
        <v>0.85916666666666675</v>
      </c>
      <c r="KY24" s="6">
        <v>0.85917824074074067</v>
      </c>
      <c r="KZ24" s="6">
        <v>0.85918981481481482</v>
      </c>
      <c r="LA24" s="6">
        <v>0.85920138888888886</v>
      </c>
      <c r="LB24" s="6">
        <v>0.85921296296296301</v>
      </c>
      <c r="LC24" s="6">
        <v>0.85922453703703694</v>
      </c>
      <c r="LD24" s="6">
        <v>0.85923611111111109</v>
      </c>
      <c r="LE24" s="6">
        <v>0.85924768518518524</v>
      </c>
      <c r="LF24" s="6">
        <v>0.85925925925925928</v>
      </c>
      <c r="LG24" s="6">
        <v>0.85927083333333332</v>
      </c>
      <c r="LH24" s="6">
        <v>0.85928240740740736</v>
      </c>
      <c r="LI24" s="6">
        <v>0.85929398148148151</v>
      </c>
      <c r="LJ24" s="6">
        <v>0.85930555555555566</v>
      </c>
      <c r="LK24" s="6">
        <v>0.85931712962962958</v>
      </c>
      <c r="LL24" s="6">
        <v>0.85932870370370373</v>
      </c>
      <c r="LM24" s="6">
        <v>0.85934027777777777</v>
      </c>
      <c r="LN24" s="6">
        <v>0.85935185185185192</v>
      </c>
      <c r="LO24" s="6">
        <v>0.85936342592592585</v>
      </c>
      <c r="LP24" s="6">
        <v>0.859375</v>
      </c>
      <c r="LQ24" s="6">
        <v>0.85938657407407415</v>
      </c>
      <c r="LR24" s="6">
        <v>0.85939814814814808</v>
      </c>
      <c r="LS24" s="6">
        <v>0.85940972222222223</v>
      </c>
      <c r="LT24" s="6">
        <v>0.85942129629629627</v>
      </c>
      <c r="LU24" s="6">
        <v>0.85943287037037042</v>
      </c>
      <c r="LV24" s="6">
        <v>0.85944444444444434</v>
      </c>
      <c r="LW24" s="6">
        <v>0.85945601851851849</v>
      </c>
      <c r="LX24" s="6">
        <v>0.85946759259259264</v>
      </c>
      <c r="LY24" s="6">
        <v>0.85947916666666668</v>
      </c>
      <c r="LZ24" s="6">
        <v>0.85949074074074072</v>
      </c>
      <c r="MA24" s="6">
        <v>0.85950231481481476</v>
      </c>
      <c r="MB24" s="6">
        <v>0.85951388888888891</v>
      </c>
      <c r="MC24" s="6">
        <v>0.85952546296296306</v>
      </c>
      <c r="MD24" s="6">
        <v>0.85953703703703699</v>
      </c>
      <c r="ME24" s="6">
        <v>0.85954861111111114</v>
      </c>
      <c r="MF24" s="6">
        <v>0.85957175925925933</v>
      </c>
      <c r="MG24" s="6">
        <v>0.85958333333333325</v>
      </c>
      <c r="MH24" s="6">
        <v>0.8595949074074074</v>
      </c>
      <c r="MI24" s="6">
        <v>0.85960648148148155</v>
      </c>
      <c r="MJ24" s="6">
        <v>0.85961805555555559</v>
      </c>
      <c r="MK24" s="6">
        <v>0.85962962962962963</v>
      </c>
      <c r="ML24" s="6">
        <v>0.85964120370370367</v>
      </c>
      <c r="MM24" s="6">
        <v>0.85965277777777782</v>
      </c>
      <c r="MN24" s="6">
        <v>0.85966435185185175</v>
      </c>
      <c r="MO24" s="6">
        <v>0.8596759259259259</v>
      </c>
      <c r="MP24" s="6">
        <v>0.85968750000000005</v>
      </c>
      <c r="MQ24" s="6">
        <v>0.85969907407407409</v>
      </c>
      <c r="MR24" s="6">
        <v>0.85971064814814813</v>
      </c>
      <c r="MS24" s="6">
        <v>0.85972222222222217</v>
      </c>
      <c r="MT24" s="6">
        <v>0.85973379629629632</v>
      </c>
      <c r="MU24" s="6">
        <v>0.85974537037037047</v>
      </c>
      <c r="MV24" s="6">
        <v>0.85975694444444439</v>
      </c>
      <c r="MW24" s="6">
        <v>0.85976851851851854</v>
      </c>
      <c r="MX24" s="6">
        <v>0.85978009259259258</v>
      </c>
      <c r="MY24" s="6">
        <v>0.85979166666666673</v>
      </c>
      <c r="MZ24" s="6">
        <v>0.85980324074074066</v>
      </c>
      <c r="NA24" s="6">
        <v>0.85981481481481481</v>
      </c>
      <c r="NB24" s="6">
        <v>0.85982638888888896</v>
      </c>
      <c r="NC24" s="6">
        <v>0.859837962962963</v>
      </c>
      <c r="ND24" s="6">
        <v>0.85984953703703704</v>
      </c>
      <c r="NE24" s="6">
        <v>0.85986111111111108</v>
      </c>
      <c r="NF24" s="6">
        <v>0.85987268518518523</v>
      </c>
      <c r="NG24" s="6">
        <v>0.85988425925925915</v>
      </c>
      <c r="NH24" s="6">
        <v>0.8598958333333333</v>
      </c>
      <c r="NI24" s="6">
        <v>0.85990740740740745</v>
      </c>
      <c r="NJ24" s="6">
        <v>0.85991898148148149</v>
      </c>
      <c r="NK24" s="6">
        <v>0.85993055555555553</v>
      </c>
      <c r="NL24" s="6">
        <v>0.85994212962962957</v>
      </c>
      <c r="NM24" s="6">
        <v>0.85995370370370372</v>
      </c>
      <c r="NN24" s="6">
        <v>0.85996527777777787</v>
      </c>
      <c r="NO24" s="6">
        <v>0.8599768518518518</v>
      </c>
      <c r="NP24" s="6">
        <v>0.85998842592592595</v>
      </c>
      <c r="NQ24" s="6">
        <v>0.86</v>
      </c>
      <c r="NR24" s="6">
        <v>0.86002314814814806</v>
      </c>
      <c r="NS24" s="6">
        <v>0.86003472222222221</v>
      </c>
      <c r="NT24" s="6">
        <v>0.86004629629629636</v>
      </c>
      <c r="NU24" s="6">
        <v>0.8600578703703704</v>
      </c>
      <c r="NV24" s="6">
        <v>0.86006944444444444</v>
      </c>
      <c r="NW24" s="6">
        <v>0.86008101851851848</v>
      </c>
      <c r="NX24" s="6">
        <v>0.86009259259259263</v>
      </c>
      <c r="NY24" s="6">
        <v>0.86010416666666656</v>
      </c>
      <c r="NZ24" s="6">
        <v>0.86011574074074071</v>
      </c>
      <c r="OA24" s="6">
        <v>0.86012731481481486</v>
      </c>
      <c r="OB24" s="6">
        <v>0.8601388888888889</v>
      </c>
      <c r="OC24" s="6">
        <v>0.86015046296296294</v>
      </c>
      <c r="OD24" s="6">
        <v>0.86016203703703698</v>
      </c>
      <c r="OE24" s="6">
        <v>0.86017361111111112</v>
      </c>
      <c r="OF24" s="6">
        <v>0.86018518518518527</v>
      </c>
      <c r="OG24" s="6">
        <v>0.8601967592592592</v>
      </c>
      <c r="OH24" s="6">
        <v>0.86020833333333335</v>
      </c>
      <c r="OI24" s="6">
        <v>0.86021990740740739</v>
      </c>
      <c r="OJ24" s="6">
        <v>0.86023148148148154</v>
      </c>
      <c r="OK24" s="6">
        <v>0.86024305555555547</v>
      </c>
    </row>
    <row r="25" spans="1:401" x14ac:dyDescent="0.25">
      <c r="A25" s="104"/>
      <c r="B25">
        <v>85</v>
      </c>
      <c r="C25">
        <v>85</v>
      </c>
      <c r="D25">
        <v>85</v>
      </c>
      <c r="E25">
        <v>84</v>
      </c>
      <c r="F25">
        <v>83</v>
      </c>
      <c r="G25">
        <v>82</v>
      </c>
      <c r="H25">
        <v>82</v>
      </c>
      <c r="I25">
        <v>82</v>
      </c>
      <c r="J25">
        <v>81</v>
      </c>
      <c r="K25">
        <v>79</v>
      </c>
      <c r="L25">
        <v>78</v>
      </c>
      <c r="M25">
        <v>76</v>
      </c>
      <c r="N25">
        <v>74</v>
      </c>
      <c r="O25">
        <v>73</v>
      </c>
      <c r="P25">
        <v>74</v>
      </c>
      <c r="Q25">
        <v>78</v>
      </c>
      <c r="R25">
        <v>80</v>
      </c>
      <c r="S25">
        <v>81</v>
      </c>
      <c r="T25">
        <v>82</v>
      </c>
      <c r="U25">
        <v>79</v>
      </c>
      <c r="V25">
        <v>78</v>
      </c>
      <c r="W25">
        <v>75</v>
      </c>
      <c r="X25">
        <v>73</v>
      </c>
      <c r="Y25">
        <v>72</v>
      </c>
      <c r="Z25">
        <v>73</v>
      </c>
      <c r="AA25">
        <v>74</v>
      </c>
      <c r="AB25">
        <v>75</v>
      </c>
      <c r="AC25">
        <v>77</v>
      </c>
      <c r="AD25">
        <v>76</v>
      </c>
      <c r="AE25">
        <v>75</v>
      </c>
      <c r="AF25">
        <v>74</v>
      </c>
      <c r="AG25">
        <v>73</v>
      </c>
      <c r="AH25">
        <v>71</v>
      </c>
      <c r="AI25">
        <v>70</v>
      </c>
      <c r="AJ25">
        <v>70</v>
      </c>
      <c r="AK25">
        <v>71</v>
      </c>
      <c r="AL25">
        <v>71</v>
      </c>
      <c r="AM25">
        <v>72</v>
      </c>
      <c r="AN25">
        <v>73</v>
      </c>
      <c r="AO25">
        <v>73</v>
      </c>
      <c r="AP25">
        <v>73</v>
      </c>
      <c r="AQ25" s="76">
        <v>73</v>
      </c>
      <c r="AR25">
        <v>73</v>
      </c>
      <c r="AS25">
        <v>73</v>
      </c>
      <c r="AT25">
        <v>74</v>
      </c>
      <c r="AU25">
        <v>75</v>
      </c>
      <c r="AV25">
        <v>76</v>
      </c>
      <c r="AW25">
        <v>77</v>
      </c>
      <c r="AX25">
        <v>77</v>
      </c>
      <c r="AY25">
        <v>77</v>
      </c>
      <c r="AZ25">
        <v>77</v>
      </c>
      <c r="BA25">
        <v>77</v>
      </c>
      <c r="BB25">
        <v>78</v>
      </c>
      <c r="BC25">
        <v>78</v>
      </c>
      <c r="BD25">
        <v>79</v>
      </c>
      <c r="BE25">
        <v>80</v>
      </c>
      <c r="BF25">
        <v>80</v>
      </c>
      <c r="BG25" s="76">
        <v>80</v>
      </c>
      <c r="BH25">
        <v>79</v>
      </c>
      <c r="BI25">
        <v>78</v>
      </c>
      <c r="BJ25">
        <v>78</v>
      </c>
      <c r="BK25">
        <v>77</v>
      </c>
      <c r="BL25">
        <v>77</v>
      </c>
      <c r="BM25">
        <v>77</v>
      </c>
      <c r="BN25">
        <v>77</v>
      </c>
      <c r="BO25">
        <v>77</v>
      </c>
      <c r="BP25">
        <v>76</v>
      </c>
      <c r="BQ25">
        <v>75</v>
      </c>
      <c r="BR25">
        <v>74</v>
      </c>
      <c r="BS25">
        <v>74</v>
      </c>
      <c r="BT25">
        <v>73</v>
      </c>
      <c r="BU25">
        <v>73</v>
      </c>
      <c r="BV25">
        <v>74</v>
      </c>
      <c r="BW25">
        <v>76</v>
      </c>
      <c r="BX25">
        <v>76</v>
      </c>
      <c r="BY25">
        <v>77</v>
      </c>
      <c r="BZ25">
        <v>76</v>
      </c>
      <c r="CA25">
        <v>75</v>
      </c>
      <c r="CB25">
        <v>73</v>
      </c>
      <c r="CC25">
        <v>72</v>
      </c>
      <c r="CD25">
        <v>72</v>
      </c>
      <c r="CE25">
        <v>72</v>
      </c>
      <c r="CF25">
        <v>74</v>
      </c>
      <c r="CG25">
        <v>75</v>
      </c>
      <c r="CH25">
        <v>76</v>
      </c>
      <c r="CI25">
        <v>78</v>
      </c>
      <c r="CJ25">
        <v>78</v>
      </c>
      <c r="CK25">
        <v>78</v>
      </c>
      <c r="CL25">
        <v>77</v>
      </c>
      <c r="CM25">
        <v>76</v>
      </c>
      <c r="CN25">
        <v>75</v>
      </c>
      <c r="CO25">
        <v>74</v>
      </c>
      <c r="CP25">
        <v>74</v>
      </c>
      <c r="CQ25">
        <v>74</v>
      </c>
      <c r="CR25">
        <v>75</v>
      </c>
      <c r="CS25">
        <v>76</v>
      </c>
      <c r="CT25" s="76">
        <v>76</v>
      </c>
      <c r="CU25">
        <v>76</v>
      </c>
      <c r="CV25">
        <v>76</v>
      </c>
      <c r="CW25">
        <v>75</v>
      </c>
      <c r="CX25">
        <v>75</v>
      </c>
      <c r="CY25">
        <v>74</v>
      </c>
      <c r="CZ25">
        <v>75</v>
      </c>
      <c r="DA25">
        <v>75</v>
      </c>
      <c r="DB25">
        <v>76</v>
      </c>
      <c r="DC25">
        <v>76</v>
      </c>
      <c r="DD25">
        <v>76</v>
      </c>
      <c r="DE25">
        <v>76</v>
      </c>
      <c r="DF25">
        <v>77</v>
      </c>
      <c r="DG25">
        <v>77</v>
      </c>
      <c r="DH25">
        <v>76</v>
      </c>
      <c r="DI25">
        <v>77</v>
      </c>
      <c r="DJ25">
        <v>77</v>
      </c>
      <c r="DK25">
        <v>77</v>
      </c>
      <c r="DL25">
        <v>79</v>
      </c>
      <c r="DM25">
        <v>80</v>
      </c>
      <c r="DN25">
        <v>81</v>
      </c>
      <c r="DO25">
        <v>82</v>
      </c>
      <c r="DP25">
        <v>81</v>
      </c>
      <c r="DQ25">
        <v>81</v>
      </c>
      <c r="DR25">
        <v>80</v>
      </c>
      <c r="DS25">
        <v>80</v>
      </c>
      <c r="DT25">
        <v>80</v>
      </c>
      <c r="DU25">
        <v>81</v>
      </c>
      <c r="DV25">
        <v>81</v>
      </c>
      <c r="DW25">
        <v>82</v>
      </c>
      <c r="DX25">
        <v>82</v>
      </c>
      <c r="DY25">
        <v>81</v>
      </c>
      <c r="DZ25">
        <v>80</v>
      </c>
      <c r="EA25">
        <v>80</v>
      </c>
      <c r="EB25">
        <v>80</v>
      </c>
      <c r="EC25">
        <v>80</v>
      </c>
      <c r="ED25">
        <v>80</v>
      </c>
      <c r="EE25">
        <v>81</v>
      </c>
      <c r="EF25">
        <v>81</v>
      </c>
      <c r="EG25">
        <v>81</v>
      </c>
      <c r="EH25">
        <v>80</v>
      </c>
      <c r="EI25">
        <v>79</v>
      </c>
      <c r="EJ25">
        <v>78</v>
      </c>
      <c r="EK25">
        <v>77</v>
      </c>
      <c r="EL25">
        <v>78</v>
      </c>
      <c r="EM25">
        <v>78</v>
      </c>
      <c r="EN25">
        <v>78</v>
      </c>
      <c r="EO25">
        <v>79</v>
      </c>
      <c r="EP25">
        <v>80</v>
      </c>
      <c r="EQ25">
        <v>80</v>
      </c>
      <c r="ER25">
        <v>79</v>
      </c>
      <c r="ES25">
        <v>78</v>
      </c>
      <c r="ET25">
        <v>77</v>
      </c>
      <c r="EU25">
        <v>77</v>
      </c>
      <c r="EV25">
        <v>76</v>
      </c>
      <c r="EW25">
        <v>77</v>
      </c>
      <c r="EX25">
        <v>79</v>
      </c>
      <c r="EY25">
        <v>82</v>
      </c>
      <c r="EZ25">
        <v>84</v>
      </c>
      <c r="FA25">
        <v>85</v>
      </c>
      <c r="FB25">
        <v>87</v>
      </c>
      <c r="FC25">
        <v>84</v>
      </c>
      <c r="FD25">
        <v>80</v>
      </c>
      <c r="FE25">
        <v>78</v>
      </c>
      <c r="FF25">
        <v>77</v>
      </c>
      <c r="FG25">
        <v>77</v>
      </c>
      <c r="FH25">
        <v>78</v>
      </c>
      <c r="FI25">
        <v>83</v>
      </c>
      <c r="FJ25">
        <v>85</v>
      </c>
      <c r="FK25">
        <v>86</v>
      </c>
      <c r="FL25">
        <v>87</v>
      </c>
      <c r="FM25">
        <v>87</v>
      </c>
      <c r="FN25">
        <v>85</v>
      </c>
      <c r="FO25">
        <v>81</v>
      </c>
      <c r="FP25">
        <v>79</v>
      </c>
      <c r="FQ25">
        <v>78</v>
      </c>
      <c r="FR25">
        <v>77</v>
      </c>
      <c r="FS25">
        <v>77</v>
      </c>
      <c r="FT25">
        <v>78</v>
      </c>
      <c r="FU25">
        <v>81</v>
      </c>
      <c r="FV25">
        <v>83</v>
      </c>
      <c r="FW25">
        <v>85</v>
      </c>
      <c r="FX25">
        <v>86</v>
      </c>
      <c r="FY25">
        <v>85</v>
      </c>
      <c r="FZ25">
        <v>84</v>
      </c>
      <c r="GA25">
        <v>80</v>
      </c>
      <c r="GB25">
        <v>79</v>
      </c>
      <c r="GC25">
        <v>78</v>
      </c>
      <c r="GD25">
        <v>77</v>
      </c>
      <c r="GE25">
        <v>77</v>
      </c>
      <c r="GF25">
        <v>79</v>
      </c>
      <c r="GG25">
        <v>81</v>
      </c>
      <c r="GH25">
        <v>82</v>
      </c>
      <c r="GI25">
        <v>83</v>
      </c>
      <c r="GJ25">
        <v>83</v>
      </c>
      <c r="GK25">
        <v>84</v>
      </c>
      <c r="GL25">
        <v>83</v>
      </c>
      <c r="GM25">
        <v>83</v>
      </c>
      <c r="GN25">
        <v>83</v>
      </c>
      <c r="GO25">
        <v>84</v>
      </c>
      <c r="GP25">
        <v>84</v>
      </c>
      <c r="GQ25">
        <v>85</v>
      </c>
      <c r="GR25">
        <v>86</v>
      </c>
      <c r="GS25">
        <v>88</v>
      </c>
      <c r="GT25">
        <v>88</v>
      </c>
      <c r="GU25">
        <v>88</v>
      </c>
      <c r="GV25">
        <v>87</v>
      </c>
      <c r="GW25">
        <v>86</v>
      </c>
      <c r="GX25">
        <v>85</v>
      </c>
      <c r="GY25">
        <v>85</v>
      </c>
      <c r="GZ25">
        <v>86</v>
      </c>
      <c r="HA25">
        <v>87</v>
      </c>
      <c r="HB25">
        <v>88</v>
      </c>
      <c r="HC25">
        <v>89</v>
      </c>
      <c r="HD25">
        <v>89</v>
      </c>
      <c r="HE25">
        <v>90</v>
      </c>
      <c r="HF25">
        <v>89</v>
      </c>
      <c r="HG25">
        <v>88</v>
      </c>
      <c r="HH25">
        <v>88</v>
      </c>
      <c r="HI25">
        <v>86</v>
      </c>
      <c r="HJ25">
        <v>85</v>
      </c>
      <c r="HK25">
        <v>85</v>
      </c>
      <c r="HL25">
        <v>85</v>
      </c>
      <c r="HM25">
        <v>84</v>
      </c>
      <c r="HN25">
        <v>84</v>
      </c>
      <c r="HO25">
        <v>82</v>
      </c>
      <c r="HP25">
        <v>81</v>
      </c>
      <c r="HQ25">
        <v>79</v>
      </c>
      <c r="HR25">
        <v>77</v>
      </c>
      <c r="HS25">
        <v>75</v>
      </c>
      <c r="HT25">
        <v>75</v>
      </c>
      <c r="HU25">
        <v>74</v>
      </c>
      <c r="HV25">
        <v>76</v>
      </c>
      <c r="HW25">
        <v>77</v>
      </c>
      <c r="HX25">
        <v>79</v>
      </c>
      <c r="HY25">
        <v>81</v>
      </c>
      <c r="HZ25">
        <v>80</v>
      </c>
      <c r="IA25">
        <v>80</v>
      </c>
      <c r="IB25">
        <v>79</v>
      </c>
      <c r="IC25">
        <v>76</v>
      </c>
      <c r="ID25">
        <v>75</v>
      </c>
      <c r="IE25">
        <v>75</v>
      </c>
      <c r="IF25">
        <v>76</v>
      </c>
      <c r="IG25">
        <v>78</v>
      </c>
      <c r="IH25">
        <v>82</v>
      </c>
      <c r="II25">
        <v>84</v>
      </c>
      <c r="IJ25">
        <v>85</v>
      </c>
      <c r="IK25">
        <v>86</v>
      </c>
      <c r="IL25">
        <v>86</v>
      </c>
      <c r="IM25">
        <v>85</v>
      </c>
      <c r="IN25">
        <v>85</v>
      </c>
      <c r="IO25">
        <v>85</v>
      </c>
      <c r="IP25">
        <v>85</v>
      </c>
      <c r="IQ25">
        <v>87</v>
      </c>
      <c r="IR25">
        <v>88</v>
      </c>
      <c r="IS25">
        <v>89</v>
      </c>
      <c r="IT25">
        <v>89</v>
      </c>
      <c r="IU25">
        <v>89</v>
      </c>
      <c r="IV25">
        <v>89</v>
      </c>
      <c r="IW25">
        <v>88</v>
      </c>
      <c r="IX25">
        <v>88</v>
      </c>
      <c r="IY25">
        <v>88</v>
      </c>
      <c r="IZ25">
        <v>89</v>
      </c>
      <c r="JA25">
        <v>90</v>
      </c>
      <c r="JB25">
        <v>90</v>
      </c>
      <c r="JC25">
        <v>90</v>
      </c>
      <c r="JD25">
        <v>88</v>
      </c>
      <c r="JE25">
        <v>87</v>
      </c>
      <c r="JF25" s="76">
        <v>84</v>
      </c>
      <c r="JG25">
        <v>83</v>
      </c>
      <c r="JH25">
        <v>82</v>
      </c>
      <c r="JI25">
        <v>83</v>
      </c>
      <c r="JJ25">
        <v>84</v>
      </c>
      <c r="JK25">
        <v>86</v>
      </c>
      <c r="JL25">
        <v>89</v>
      </c>
      <c r="JM25">
        <v>90</v>
      </c>
      <c r="JN25">
        <v>91</v>
      </c>
      <c r="JO25">
        <v>90</v>
      </c>
      <c r="JP25">
        <v>89</v>
      </c>
      <c r="JQ25">
        <v>86</v>
      </c>
      <c r="JR25">
        <v>85</v>
      </c>
      <c r="JS25">
        <v>85</v>
      </c>
      <c r="JT25">
        <v>85</v>
      </c>
      <c r="JU25">
        <v>88</v>
      </c>
      <c r="JV25">
        <v>89</v>
      </c>
      <c r="JW25">
        <v>89</v>
      </c>
      <c r="JX25">
        <v>88</v>
      </c>
      <c r="JY25">
        <v>87</v>
      </c>
      <c r="JZ25">
        <v>85</v>
      </c>
      <c r="KA25">
        <v>84</v>
      </c>
      <c r="KB25">
        <v>83</v>
      </c>
      <c r="KC25">
        <v>84</v>
      </c>
      <c r="KD25">
        <v>85</v>
      </c>
      <c r="KE25">
        <v>86</v>
      </c>
      <c r="KF25">
        <v>86</v>
      </c>
      <c r="KG25">
        <v>85</v>
      </c>
      <c r="KH25">
        <v>84</v>
      </c>
      <c r="KI25">
        <v>82</v>
      </c>
      <c r="KJ25">
        <v>81</v>
      </c>
      <c r="KK25">
        <v>81</v>
      </c>
      <c r="KL25">
        <v>81</v>
      </c>
      <c r="KM25">
        <v>81</v>
      </c>
      <c r="KN25">
        <v>81</v>
      </c>
      <c r="KO25">
        <v>81</v>
      </c>
      <c r="KP25">
        <v>81</v>
      </c>
      <c r="KQ25">
        <v>80</v>
      </c>
      <c r="KR25">
        <v>80</v>
      </c>
      <c r="KS25">
        <v>80</v>
      </c>
      <c r="KT25">
        <v>81</v>
      </c>
      <c r="KU25">
        <v>83</v>
      </c>
      <c r="KV25">
        <v>84</v>
      </c>
      <c r="KW25">
        <v>86</v>
      </c>
      <c r="KX25">
        <v>90</v>
      </c>
      <c r="KY25">
        <v>90</v>
      </c>
      <c r="KZ25">
        <v>91</v>
      </c>
      <c r="LA25">
        <v>92</v>
      </c>
      <c r="LB25">
        <v>92</v>
      </c>
      <c r="LC25">
        <v>92</v>
      </c>
      <c r="LD25">
        <v>92</v>
      </c>
      <c r="LE25">
        <v>90</v>
      </c>
      <c r="LF25">
        <v>89</v>
      </c>
      <c r="LG25">
        <v>89</v>
      </c>
      <c r="LH25">
        <v>90</v>
      </c>
      <c r="LI25">
        <v>92</v>
      </c>
      <c r="LJ25">
        <v>94</v>
      </c>
      <c r="LK25">
        <v>93</v>
      </c>
      <c r="LL25">
        <v>92</v>
      </c>
      <c r="LM25">
        <v>90</v>
      </c>
      <c r="LN25">
        <v>89</v>
      </c>
      <c r="LO25">
        <v>86</v>
      </c>
      <c r="LP25">
        <v>85</v>
      </c>
      <c r="LQ25">
        <v>85</v>
      </c>
      <c r="LR25">
        <v>85</v>
      </c>
      <c r="LS25">
        <v>85</v>
      </c>
      <c r="LT25">
        <v>83</v>
      </c>
      <c r="LU25">
        <v>82</v>
      </c>
      <c r="LV25">
        <v>81</v>
      </c>
      <c r="LW25">
        <v>80</v>
      </c>
      <c r="LX25">
        <v>79</v>
      </c>
      <c r="LY25">
        <v>80</v>
      </c>
      <c r="LZ25">
        <v>88</v>
      </c>
      <c r="MA25">
        <v>90</v>
      </c>
      <c r="MB25">
        <v>90</v>
      </c>
      <c r="MC25">
        <v>89</v>
      </c>
      <c r="MD25">
        <v>86</v>
      </c>
      <c r="ME25">
        <v>83</v>
      </c>
      <c r="MF25">
        <v>81</v>
      </c>
      <c r="MG25">
        <v>77</v>
      </c>
      <c r="MH25">
        <v>77</v>
      </c>
      <c r="MI25">
        <v>78</v>
      </c>
      <c r="MJ25">
        <v>79</v>
      </c>
      <c r="MK25">
        <v>81</v>
      </c>
      <c r="ML25">
        <v>82</v>
      </c>
      <c r="MM25">
        <v>83</v>
      </c>
      <c r="MN25">
        <v>83</v>
      </c>
      <c r="MO25">
        <v>81</v>
      </c>
      <c r="MP25">
        <v>81</v>
      </c>
      <c r="MQ25">
        <v>82</v>
      </c>
      <c r="MR25">
        <v>83</v>
      </c>
      <c r="MS25">
        <v>86</v>
      </c>
      <c r="MT25">
        <v>87</v>
      </c>
      <c r="MU25">
        <v>88</v>
      </c>
      <c r="MV25">
        <v>89</v>
      </c>
      <c r="MW25">
        <v>89</v>
      </c>
      <c r="MX25">
        <v>89</v>
      </c>
      <c r="MY25">
        <v>89</v>
      </c>
      <c r="MZ25">
        <v>89</v>
      </c>
      <c r="NA25">
        <v>88</v>
      </c>
      <c r="NB25">
        <v>87</v>
      </c>
      <c r="NC25">
        <v>87</v>
      </c>
      <c r="ND25">
        <v>85</v>
      </c>
      <c r="NE25">
        <v>82</v>
      </c>
      <c r="NF25">
        <v>81</v>
      </c>
      <c r="NG25">
        <v>81</v>
      </c>
      <c r="NH25">
        <v>82</v>
      </c>
      <c r="NI25">
        <v>83</v>
      </c>
      <c r="NJ25">
        <v>86</v>
      </c>
      <c r="NK25">
        <v>87</v>
      </c>
      <c r="NL25">
        <v>86</v>
      </c>
      <c r="NM25">
        <v>85</v>
      </c>
      <c r="NN25">
        <v>82</v>
      </c>
      <c r="NO25">
        <v>81</v>
      </c>
      <c r="NP25">
        <v>81</v>
      </c>
      <c r="NQ25">
        <v>83</v>
      </c>
      <c r="NR25">
        <v>84</v>
      </c>
      <c r="NS25">
        <v>88</v>
      </c>
      <c r="NT25">
        <v>91</v>
      </c>
      <c r="NU25">
        <v>93</v>
      </c>
      <c r="NV25">
        <v>95</v>
      </c>
      <c r="NW25">
        <v>94</v>
      </c>
      <c r="NX25">
        <v>91</v>
      </c>
      <c r="NY25">
        <v>88</v>
      </c>
      <c r="NZ25">
        <v>86</v>
      </c>
      <c r="OA25">
        <v>83</v>
      </c>
      <c r="OB25">
        <v>80</v>
      </c>
      <c r="OC25">
        <v>79</v>
      </c>
      <c r="OD25">
        <v>81</v>
      </c>
      <c r="OE25">
        <v>82</v>
      </c>
      <c r="OF25">
        <v>82</v>
      </c>
      <c r="OG25">
        <v>81</v>
      </c>
      <c r="OH25">
        <v>81</v>
      </c>
      <c r="OI25">
        <v>80</v>
      </c>
      <c r="OJ25">
        <v>79</v>
      </c>
      <c r="OK25">
        <v>78</v>
      </c>
    </row>
    <row r="26" spans="1:401" x14ac:dyDescent="0.25">
      <c r="A26" s="104">
        <v>6</v>
      </c>
      <c r="B26" s="6">
        <v>0.23381944444444444</v>
      </c>
      <c r="C26" s="6">
        <v>0.73383101851851851</v>
      </c>
      <c r="D26" s="6">
        <v>0.73384259259259255</v>
      </c>
      <c r="E26" s="6">
        <v>0.7338541666666667</v>
      </c>
      <c r="F26" s="6">
        <v>0.73386574074074085</v>
      </c>
      <c r="G26" s="6">
        <v>0.73387731481481477</v>
      </c>
      <c r="H26" s="6">
        <v>0.73388888888888892</v>
      </c>
      <c r="I26" s="6">
        <v>0.73390046296296296</v>
      </c>
      <c r="J26" s="6">
        <v>0.733912037037037</v>
      </c>
      <c r="K26" s="6">
        <v>0.73392361111111104</v>
      </c>
      <c r="L26" s="6">
        <v>0.73393518518518519</v>
      </c>
      <c r="M26" s="6">
        <v>0.73394675925925934</v>
      </c>
      <c r="N26" s="6">
        <v>0.73395833333333327</v>
      </c>
      <c r="O26" s="6">
        <v>0.73396990740740742</v>
      </c>
      <c r="P26" s="6">
        <v>0.73398148148148146</v>
      </c>
      <c r="Q26" s="6">
        <v>0.73399305555555561</v>
      </c>
      <c r="R26" s="6">
        <v>0.73400462962962953</v>
      </c>
      <c r="S26" s="6">
        <v>0.73401620370370368</v>
      </c>
      <c r="T26" s="6">
        <v>0.73402777777777783</v>
      </c>
      <c r="U26" s="6">
        <v>0.73403935185185187</v>
      </c>
      <c r="V26" s="6">
        <v>0.73405092592592591</v>
      </c>
      <c r="W26" s="6">
        <v>0.73406249999999995</v>
      </c>
      <c r="X26" s="6">
        <v>0.7340740740740741</v>
      </c>
      <c r="Y26" s="6">
        <v>0.73408564814814825</v>
      </c>
      <c r="Z26" s="6">
        <v>0.73409722222222218</v>
      </c>
      <c r="AA26" s="6">
        <v>0.73410879629629633</v>
      </c>
      <c r="AB26" s="6">
        <v>0.73412037037037037</v>
      </c>
      <c r="AC26" s="6">
        <v>0.73414351851851845</v>
      </c>
      <c r="AD26" s="6">
        <v>0.7341550925925926</v>
      </c>
      <c r="AE26" s="6">
        <v>0.73416666666666675</v>
      </c>
      <c r="AF26" s="6">
        <v>0.73417824074074067</v>
      </c>
      <c r="AG26" s="6">
        <v>0.73418981481481482</v>
      </c>
      <c r="AH26" s="6">
        <v>0.73420138888888886</v>
      </c>
      <c r="AI26" s="6">
        <v>0.73421296296296301</v>
      </c>
      <c r="AJ26" s="6">
        <v>0.73422453703703694</v>
      </c>
      <c r="AK26" s="6">
        <v>0.73423611111111109</v>
      </c>
      <c r="AL26" s="6">
        <v>0.73424768518518524</v>
      </c>
      <c r="AM26" s="6">
        <v>0.73425925925925928</v>
      </c>
      <c r="AN26" s="6">
        <v>0.73427083333333332</v>
      </c>
      <c r="AO26" s="6">
        <v>0.73428240740740736</v>
      </c>
      <c r="AP26" s="6">
        <v>0.73429398148148151</v>
      </c>
      <c r="AQ26" s="6">
        <v>0.73430555555555566</v>
      </c>
      <c r="AR26" s="6">
        <v>0.73431712962962958</v>
      </c>
      <c r="AS26" s="6">
        <v>0.73432870370370373</v>
      </c>
      <c r="AT26" s="6">
        <v>0.73434027777777777</v>
      </c>
      <c r="AU26" s="6">
        <v>0.73435185185185192</v>
      </c>
      <c r="AV26" s="6">
        <v>0.73436342592592585</v>
      </c>
      <c r="AW26" s="6">
        <v>0.734375</v>
      </c>
      <c r="AX26" s="77">
        <v>0.73438657407407415</v>
      </c>
      <c r="AY26" s="6">
        <v>0.73439814814814808</v>
      </c>
      <c r="AZ26" s="6">
        <v>0.73440972222222223</v>
      </c>
      <c r="BA26" s="6">
        <v>0.73442129629629627</v>
      </c>
      <c r="BB26" s="6">
        <v>0.73443287037037042</v>
      </c>
      <c r="BC26" s="6">
        <v>0.73444444444444434</v>
      </c>
      <c r="BD26" s="6">
        <v>0.73445601851851849</v>
      </c>
      <c r="BE26" s="6">
        <v>0.73446759259259264</v>
      </c>
      <c r="BF26" s="6">
        <v>0.73447916666666668</v>
      </c>
      <c r="BG26" s="6">
        <v>0.73449074074074072</v>
      </c>
      <c r="BH26" s="6">
        <v>0.73450231481481476</v>
      </c>
      <c r="BI26" s="6">
        <v>0.73451388888888891</v>
      </c>
      <c r="BJ26" s="6">
        <v>0.73452546296296306</v>
      </c>
      <c r="BK26" s="6">
        <v>0.73453703703703699</v>
      </c>
      <c r="BL26" s="6">
        <v>0.73454861111111114</v>
      </c>
      <c r="BM26" s="6">
        <v>0.73456018518518518</v>
      </c>
      <c r="BN26" s="6">
        <v>0.73457175925925933</v>
      </c>
      <c r="BO26" s="6">
        <v>0.73458333333333325</v>
      </c>
      <c r="BP26" s="6">
        <v>0.7345949074074074</v>
      </c>
      <c r="BQ26" s="6">
        <v>0.73460648148148155</v>
      </c>
      <c r="BR26" s="6">
        <v>0.73461805555555559</v>
      </c>
      <c r="BS26" s="77">
        <v>0.73462962962962963</v>
      </c>
      <c r="BT26" s="6">
        <v>0.73464120370370367</v>
      </c>
      <c r="BU26" s="6">
        <v>0.73465277777777782</v>
      </c>
      <c r="BV26" s="6">
        <v>0.73466435185185175</v>
      </c>
      <c r="BW26" s="6">
        <v>0.7346759259259259</v>
      </c>
      <c r="BX26" s="6">
        <v>0.73468750000000005</v>
      </c>
      <c r="BY26" s="6">
        <v>0.73469907407407409</v>
      </c>
      <c r="BZ26" s="6">
        <v>0.73471064814814813</v>
      </c>
      <c r="CA26" s="6">
        <v>0.73472222222222217</v>
      </c>
      <c r="CB26" s="6">
        <v>0.73473379629629632</v>
      </c>
      <c r="CC26" s="6">
        <v>0.73474537037037047</v>
      </c>
      <c r="CD26" s="6">
        <v>0.73475694444444439</v>
      </c>
      <c r="CE26" s="6">
        <v>0.73476851851851854</v>
      </c>
      <c r="CF26" s="6">
        <v>0.73478009259259258</v>
      </c>
      <c r="CG26" s="6">
        <v>0.73479166666666673</v>
      </c>
      <c r="CH26" s="6">
        <v>0.73480324074074066</v>
      </c>
      <c r="CI26" s="6">
        <v>0.73481481481481481</v>
      </c>
      <c r="CJ26" s="6">
        <v>0.73482638888888896</v>
      </c>
      <c r="CK26" s="6">
        <v>0.734837962962963</v>
      </c>
      <c r="CL26" s="6">
        <v>0.73484953703703704</v>
      </c>
      <c r="CM26" s="6">
        <v>0.73486111111111108</v>
      </c>
      <c r="CN26" s="6">
        <v>0.73487268518518523</v>
      </c>
      <c r="CO26" s="6">
        <v>0.73488425925925915</v>
      </c>
      <c r="CP26" s="6">
        <v>0.7348958333333333</v>
      </c>
      <c r="CQ26" s="6">
        <v>0.73490740740740745</v>
      </c>
      <c r="CR26" s="6">
        <v>0.73491898148148149</v>
      </c>
      <c r="CS26" s="6">
        <v>0.73493055555555553</v>
      </c>
      <c r="CT26" s="6">
        <v>0.73494212962962957</v>
      </c>
      <c r="CU26" s="6">
        <v>0.73495370370370372</v>
      </c>
      <c r="CV26" s="6">
        <v>0.73496527777777787</v>
      </c>
      <c r="CW26" s="6">
        <v>0.7349768518518518</v>
      </c>
      <c r="CX26" s="6">
        <v>0.73498842592592595</v>
      </c>
      <c r="CY26" s="6">
        <v>0.73499999999999999</v>
      </c>
      <c r="CZ26" s="6">
        <v>0.73501157407407414</v>
      </c>
      <c r="DA26" s="6">
        <v>0.73503472222222221</v>
      </c>
      <c r="DB26" s="6">
        <v>0.73504629629629636</v>
      </c>
      <c r="DC26" s="6">
        <v>0.7350578703703704</v>
      </c>
      <c r="DD26" s="6">
        <v>0.73506944444444444</v>
      </c>
      <c r="DE26" s="6">
        <v>0.73508101851851848</v>
      </c>
      <c r="DF26" s="6">
        <v>0.73509259259259263</v>
      </c>
      <c r="DG26" s="6">
        <v>0.73510416666666656</v>
      </c>
      <c r="DH26" s="6">
        <v>0.73511574074074071</v>
      </c>
      <c r="DI26" s="6">
        <v>0.73512731481481486</v>
      </c>
      <c r="DJ26" s="6">
        <v>0.7351388888888889</v>
      </c>
      <c r="DK26" s="6">
        <v>0.73515046296296294</v>
      </c>
      <c r="DL26" s="6">
        <v>0.73516203703703698</v>
      </c>
      <c r="DM26" s="6">
        <v>0.73517361111111112</v>
      </c>
      <c r="DN26" s="6">
        <v>0.73518518518518527</v>
      </c>
      <c r="DO26" s="6">
        <v>0.7351967592592592</v>
      </c>
      <c r="DP26" s="77">
        <v>0.73520833333333335</v>
      </c>
      <c r="DQ26" s="6">
        <v>0.73521990740740739</v>
      </c>
      <c r="DR26" s="6">
        <v>0.73523148148148154</v>
      </c>
      <c r="DS26" s="6">
        <v>0.73524305555555547</v>
      </c>
      <c r="DT26" s="6">
        <v>0.73525462962962962</v>
      </c>
      <c r="DU26" s="6">
        <v>0.73526620370370377</v>
      </c>
      <c r="DV26" s="6">
        <v>0.73527777777777781</v>
      </c>
      <c r="DW26" s="6">
        <v>0.73528935185185185</v>
      </c>
      <c r="DX26" s="6">
        <v>0.73530092592592589</v>
      </c>
      <c r="DY26" s="6">
        <v>0.73531250000000004</v>
      </c>
      <c r="DZ26" s="6">
        <v>0.73532407407407396</v>
      </c>
      <c r="EA26" s="6">
        <v>0.73533564814814811</v>
      </c>
      <c r="EB26" s="6">
        <v>0.73534722222222226</v>
      </c>
      <c r="EC26" s="6">
        <v>0.7353587962962963</v>
      </c>
      <c r="ED26" s="6">
        <v>0.73537037037037034</v>
      </c>
      <c r="EE26" s="6">
        <v>0.73538194444444438</v>
      </c>
      <c r="EF26" s="6">
        <v>0.73539351851851853</v>
      </c>
      <c r="EG26" s="6">
        <v>0.73540509259259268</v>
      </c>
      <c r="EH26" s="6">
        <v>0.73541666666666661</v>
      </c>
      <c r="EI26" s="6">
        <v>0.73542824074074076</v>
      </c>
      <c r="EJ26" s="6">
        <v>0.7354398148148148</v>
      </c>
      <c r="EK26" s="6">
        <v>0.73545138888888895</v>
      </c>
      <c r="EL26" s="6">
        <v>0.73546296296296287</v>
      </c>
      <c r="EM26" s="6">
        <v>0.73547453703703702</v>
      </c>
      <c r="EN26" s="6">
        <v>0.73548611111111117</v>
      </c>
      <c r="EO26" s="6">
        <v>0.73549768518518521</v>
      </c>
      <c r="EP26" s="6">
        <v>0.73550925925925925</v>
      </c>
      <c r="EQ26" s="6">
        <v>0.73552083333333329</v>
      </c>
      <c r="ER26" s="6">
        <v>0.73553240740740744</v>
      </c>
      <c r="ES26" s="6">
        <v>0.73554398148148137</v>
      </c>
      <c r="ET26" s="6">
        <v>0.73555555555555552</v>
      </c>
      <c r="EU26" s="6">
        <v>0.73556712962962967</v>
      </c>
      <c r="EV26" s="6">
        <v>0.73557870370370371</v>
      </c>
      <c r="EW26" s="6">
        <v>0.73559027777777775</v>
      </c>
      <c r="EX26" s="6">
        <v>0.73560185185185178</v>
      </c>
      <c r="EY26" s="6">
        <v>0.73561342592592593</v>
      </c>
      <c r="EZ26" s="6">
        <v>0.73562500000000008</v>
      </c>
      <c r="FA26" s="6">
        <v>0.73563657407407401</v>
      </c>
      <c r="FB26" s="6">
        <v>0.73564814814814816</v>
      </c>
      <c r="FC26" s="6">
        <v>0.73567129629629635</v>
      </c>
      <c r="FD26" s="6">
        <v>0.73568287037037028</v>
      </c>
      <c r="FE26" s="6">
        <v>0.73569444444444443</v>
      </c>
      <c r="FF26" s="6">
        <v>0.73570601851851858</v>
      </c>
      <c r="FG26" s="6">
        <v>0.73571759259259262</v>
      </c>
      <c r="FH26" s="6">
        <v>0.73572916666666666</v>
      </c>
      <c r="FI26" s="6">
        <v>0.7357407407407407</v>
      </c>
      <c r="FJ26" s="6">
        <v>0.73575231481481485</v>
      </c>
      <c r="FK26" s="6">
        <v>0.73576388888888899</v>
      </c>
      <c r="FL26" s="6">
        <v>0.73577546296296292</v>
      </c>
      <c r="FM26" s="6">
        <v>0.73578703703703707</v>
      </c>
      <c r="FN26" s="6">
        <v>0.73579861111111111</v>
      </c>
      <c r="FO26" s="6">
        <v>0.73581018518518526</v>
      </c>
      <c r="FP26" s="6">
        <v>0.73582175925925919</v>
      </c>
      <c r="FQ26" s="6">
        <v>0.73583333333333334</v>
      </c>
      <c r="FR26" s="6">
        <v>0.73584490740740749</v>
      </c>
      <c r="FS26" s="6">
        <v>0.73585648148148142</v>
      </c>
      <c r="FT26" s="6">
        <v>0.73586805555555557</v>
      </c>
      <c r="FU26" s="6">
        <v>0.73587962962962961</v>
      </c>
      <c r="FV26" s="6">
        <v>0.73589120370370376</v>
      </c>
      <c r="FW26" s="6">
        <v>0.73590277777777768</v>
      </c>
      <c r="FX26" s="6">
        <v>0.73591435185185183</v>
      </c>
      <c r="FY26" s="6">
        <v>0.73592592592592598</v>
      </c>
      <c r="FZ26" s="6">
        <v>0.73593750000000002</v>
      </c>
      <c r="GA26" s="6">
        <v>0.73594907407407406</v>
      </c>
      <c r="GB26" s="6">
        <v>0.7359606481481481</v>
      </c>
      <c r="GC26" s="6">
        <v>0.73597222222222225</v>
      </c>
      <c r="GD26" s="6">
        <v>0.7359837962962964</v>
      </c>
      <c r="GE26" s="6">
        <v>0.73599537037037033</v>
      </c>
      <c r="GF26" s="6">
        <v>0.73600694444444448</v>
      </c>
      <c r="GG26" s="6">
        <v>0.73601851851851852</v>
      </c>
      <c r="GH26" s="6">
        <v>0.73603009259259267</v>
      </c>
      <c r="GI26" s="6">
        <v>0.73604166666666659</v>
      </c>
      <c r="GJ26" s="6">
        <v>0.73605324074074074</v>
      </c>
      <c r="GK26" s="6">
        <v>0.73606481481481489</v>
      </c>
      <c r="GL26" s="6">
        <v>0.73607638888888882</v>
      </c>
      <c r="GM26" s="6">
        <v>0.73608796296296297</v>
      </c>
      <c r="GN26" s="6">
        <v>0.73609953703703701</v>
      </c>
      <c r="GO26" s="6">
        <v>0.73611111111111116</v>
      </c>
      <c r="GP26" s="6">
        <v>0.73614583333333339</v>
      </c>
      <c r="GQ26" s="6">
        <v>0.73615740740740743</v>
      </c>
      <c r="GR26" s="6">
        <v>0.73616898148148147</v>
      </c>
      <c r="GS26" s="6">
        <v>0.7361805555555555</v>
      </c>
      <c r="GT26" s="6">
        <v>0.73619212962962965</v>
      </c>
      <c r="GU26" s="6">
        <v>0.7362037037037038</v>
      </c>
      <c r="GV26" s="6">
        <v>0.73621527777777773</v>
      </c>
      <c r="GW26" s="77">
        <v>0.73622685185185188</v>
      </c>
      <c r="GX26" s="6">
        <v>0.73623842592592592</v>
      </c>
      <c r="GY26" s="6">
        <v>0.73625000000000007</v>
      </c>
      <c r="GZ26" s="6">
        <v>0.736261574074074</v>
      </c>
      <c r="HA26" s="6">
        <v>0.73627314814814815</v>
      </c>
      <c r="HB26" s="6">
        <v>0.7362847222222223</v>
      </c>
      <c r="HC26" s="6">
        <v>0.73629629629629623</v>
      </c>
      <c r="HD26" s="6">
        <v>0.73630787037037038</v>
      </c>
      <c r="HE26" s="6">
        <v>0.73631944444444442</v>
      </c>
      <c r="HF26" s="6">
        <v>0.73633101851851857</v>
      </c>
      <c r="HG26" s="6">
        <v>0.73634259259259249</v>
      </c>
      <c r="HH26" s="6">
        <v>0.73635416666666664</v>
      </c>
      <c r="HI26" s="6">
        <v>0.73636574074074079</v>
      </c>
      <c r="HJ26" s="6">
        <v>0.73637731481481483</v>
      </c>
      <c r="HK26" s="6">
        <v>0.73638888888888887</v>
      </c>
      <c r="HL26" s="6">
        <v>0.73640046296296291</v>
      </c>
      <c r="HM26" s="6">
        <v>0.73641203703703706</v>
      </c>
      <c r="HN26" s="6">
        <v>0.73642361111111121</v>
      </c>
      <c r="HO26" s="6">
        <v>0.73643518518518514</v>
      </c>
      <c r="HP26" s="6">
        <v>0.73644675925925929</v>
      </c>
      <c r="HQ26" s="6">
        <v>0.73645833333333333</v>
      </c>
      <c r="HR26" s="6">
        <v>0.73646990740740748</v>
      </c>
      <c r="HS26" s="6">
        <v>0.7364814814814814</v>
      </c>
      <c r="HT26" s="6">
        <v>0.73649305555555555</v>
      </c>
      <c r="HU26" s="6">
        <v>0.7365046296296297</v>
      </c>
      <c r="HV26" s="6">
        <v>0.73651620370370363</v>
      </c>
      <c r="HW26" s="6">
        <v>0.73652777777777778</v>
      </c>
      <c r="HX26" s="6">
        <v>0.73653935185185182</v>
      </c>
      <c r="HY26" s="6">
        <v>0.7365624999999999</v>
      </c>
      <c r="HZ26" s="6">
        <v>0.73657407407407405</v>
      </c>
      <c r="IA26" s="6">
        <v>0.7365856481481482</v>
      </c>
      <c r="IB26" s="6">
        <v>0.73659722222222224</v>
      </c>
      <c r="IC26" s="6">
        <v>0.73660879629629628</v>
      </c>
      <c r="ID26" s="6">
        <v>0.73662037037037031</v>
      </c>
      <c r="IE26" s="6">
        <v>0.73663194444444446</v>
      </c>
      <c r="IF26" s="6">
        <v>0.73664351851851861</v>
      </c>
    </row>
    <row r="27" spans="1:401" x14ac:dyDescent="0.25">
      <c r="A27" s="104"/>
      <c r="B27">
        <v>72</v>
      </c>
      <c r="C27">
        <v>73</v>
      </c>
      <c r="D27">
        <v>74</v>
      </c>
      <c r="E27">
        <v>74</v>
      </c>
      <c r="F27">
        <v>74</v>
      </c>
      <c r="G27">
        <v>74</v>
      </c>
      <c r="H27">
        <v>73</v>
      </c>
      <c r="I27">
        <v>72</v>
      </c>
      <c r="J27">
        <v>72</v>
      </c>
      <c r="K27">
        <v>72</v>
      </c>
      <c r="L27">
        <v>71</v>
      </c>
      <c r="M27">
        <v>71</v>
      </c>
      <c r="N27">
        <v>71</v>
      </c>
      <c r="O27">
        <v>71</v>
      </c>
      <c r="P27">
        <v>71</v>
      </c>
      <c r="Q27">
        <v>70</v>
      </c>
      <c r="R27">
        <v>70</v>
      </c>
      <c r="S27">
        <v>70</v>
      </c>
      <c r="T27">
        <v>69</v>
      </c>
      <c r="U27">
        <v>69</v>
      </c>
      <c r="V27">
        <v>68</v>
      </c>
      <c r="W27">
        <v>69</v>
      </c>
      <c r="X27">
        <v>69</v>
      </c>
      <c r="Y27">
        <v>70</v>
      </c>
      <c r="Z27">
        <v>70</v>
      </c>
      <c r="AA27">
        <v>71</v>
      </c>
      <c r="AB27">
        <v>71</v>
      </c>
      <c r="AC27">
        <v>71</v>
      </c>
      <c r="AD27">
        <v>70</v>
      </c>
      <c r="AE27">
        <v>70</v>
      </c>
      <c r="AF27">
        <v>70</v>
      </c>
      <c r="AG27">
        <v>70</v>
      </c>
      <c r="AH27">
        <v>70</v>
      </c>
      <c r="AI27">
        <v>70</v>
      </c>
      <c r="AJ27">
        <v>70</v>
      </c>
      <c r="AK27">
        <v>69</v>
      </c>
      <c r="AL27">
        <v>69</v>
      </c>
      <c r="AM27">
        <v>69</v>
      </c>
      <c r="AN27">
        <v>68</v>
      </c>
      <c r="AO27">
        <v>67</v>
      </c>
      <c r="AP27">
        <v>67</v>
      </c>
      <c r="AQ27">
        <v>67</v>
      </c>
      <c r="AR27">
        <v>68</v>
      </c>
      <c r="AS27">
        <v>69</v>
      </c>
      <c r="AT27">
        <v>69</v>
      </c>
      <c r="AU27">
        <v>70</v>
      </c>
      <c r="AV27">
        <v>70</v>
      </c>
      <c r="AW27">
        <v>71</v>
      </c>
      <c r="AX27" s="76">
        <v>71</v>
      </c>
      <c r="AY27">
        <v>71</v>
      </c>
      <c r="AZ27">
        <v>70</v>
      </c>
      <c r="BA27">
        <v>69</v>
      </c>
      <c r="BB27">
        <v>70</v>
      </c>
      <c r="BC27">
        <v>69</v>
      </c>
      <c r="BD27">
        <v>70</v>
      </c>
      <c r="BE27">
        <v>70</v>
      </c>
      <c r="BF27">
        <v>71</v>
      </c>
      <c r="BG27">
        <v>71</v>
      </c>
      <c r="BH27">
        <v>72</v>
      </c>
      <c r="BI27">
        <v>72</v>
      </c>
      <c r="BJ27">
        <v>71</v>
      </c>
      <c r="BK27">
        <v>71</v>
      </c>
      <c r="BL27">
        <v>71</v>
      </c>
      <c r="BM27">
        <v>71</v>
      </c>
      <c r="BN27">
        <v>71</v>
      </c>
      <c r="BO27">
        <v>72</v>
      </c>
      <c r="BP27">
        <v>72</v>
      </c>
      <c r="BQ27">
        <v>73</v>
      </c>
      <c r="BR27">
        <v>73</v>
      </c>
      <c r="BS27" s="76">
        <v>73</v>
      </c>
      <c r="BT27">
        <v>72</v>
      </c>
      <c r="BU27">
        <v>70</v>
      </c>
      <c r="BV27">
        <v>69</v>
      </c>
      <c r="BW27">
        <v>70</v>
      </c>
      <c r="BX27">
        <v>70</v>
      </c>
      <c r="BY27">
        <v>72</v>
      </c>
      <c r="BZ27">
        <v>72</v>
      </c>
      <c r="CA27">
        <v>73</v>
      </c>
      <c r="CB27">
        <v>75</v>
      </c>
      <c r="CC27">
        <v>76</v>
      </c>
      <c r="CD27">
        <v>76</v>
      </c>
      <c r="CE27">
        <v>75</v>
      </c>
      <c r="CF27">
        <v>74</v>
      </c>
      <c r="CG27">
        <v>73</v>
      </c>
      <c r="CH27">
        <v>73</v>
      </c>
      <c r="CI27">
        <v>73</v>
      </c>
      <c r="CJ27">
        <v>72</v>
      </c>
      <c r="CK27">
        <v>72</v>
      </c>
      <c r="CL27">
        <v>72</v>
      </c>
      <c r="CM27">
        <v>72</v>
      </c>
      <c r="CN27">
        <v>72</v>
      </c>
      <c r="CO27">
        <v>71</v>
      </c>
      <c r="CP27">
        <v>70</v>
      </c>
      <c r="CQ27">
        <v>70</v>
      </c>
      <c r="CR27">
        <v>69</v>
      </c>
      <c r="CS27">
        <v>68</v>
      </c>
      <c r="CT27">
        <v>68</v>
      </c>
      <c r="CU27">
        <v>68</v>
      </c>
      <c r="CV27">
        <v>68</v>
      </c>
      <c r="CW27">
        <v>68</v>
      </c>
      <c r="CX27">
        <v>67</v>
      </c>
      <c r="CY27">
        <v>67</v>
      </c>
      <c r="CZ27">
        <v>67</v>
      </c>
      <c r="DA27">
        <v>67</v>
      </c>
      <c r="DB27">
        <v>67</v>
      </c>
      <c r="DC27">
        <v>66</v>
      </c>
      <c r="DD27">
        <v>67</v>
      </c>
      <c r="DE27">
        <v>68</v>
      </c>
      <c r="DF27">
        <v>68</v>
      </c>
      <c r="DG27">
        <v>69</v>
      </c>
      <c r="DH27">
        <v>70</v>
      </c>
      <c r="DI27">
        <v>70</v>
      </c>
      <c r="DJ27">
        <v>70</v>
      </c>
      <c r="DK27">
        <v>71</v>
      </c>
      <c r="DL27">
        <v>70</v>
      </c>
      <c r="DM27">
        <v>70</v>
      </c>
      <c r="DN27">
        <v>69</v>
      </c>
      <c r="DO27">
        <v>68</v>
      </c>
      <c r="DP27" s="76">
        <v>69</v>
      </c>
      <c r="DQ27">
        <v>70</v>
      </c>
      <c r="DR27">
        <v>69</v>
      </c>
      <c r="DS27">
        <v>70</v>
      </c>
      <c r="DT27">
        <v>72</v>
      </c>
      <c r="DU27">
        <v>72</v>
      </c>
      <c r="DV27">
        <v>72</v>
      </c>
      <c r="DW27">
        <v>72</v>
      </c>
      <c r="DX27">
        <v>72</v>
      </c>
      <c r="DY27">
        <v>72</v>
      </c>
      <c r="DZ27">
        <v>72</v>
      </c>
      <c r="EA27">
        <v>72</v>
      </c>
      <c r="EB27">
        <v>72</v>
      </c>
      <c r="EC27">
        <v>72</v>
      </c>
      <c r="ED27">
        <v>73</v>
      </c>
      <c r="EE27">
        <v>73</v>
      </c>
      <c r="EF27">
        <v>73</v>
      </c>
      <c r="EG27">
        <v>73</v>
      </c>
      <c r="EH27">
        <v>73</v>
      </c>
      <c r="EI27">
        <v>72</v>
      </c>
      <c r="EJ27">
        <v>71</v>
      </c>
      <c r="EK27">
        <v>71</v>
      </c>
      <c r="EL27">
        <v>71</v>
      </c>
      <c r="EM27">
        <v>71</v>
      </c>
      <c r="EN27">
        <v>71</v>
      </c>
      <c r="EO27">
        <v>71</v>
      </c>
      <c r="EP27">
        <v>70</v>
      </c>
      <c r="EQ27">
        <v>70</v>
      </c>
      <c r="ER27">
        <v>69</v>
      </c>
      <c r="ES27">
        <v>68</v>
      </c>
      <c r="ET27">
        <v>68</v>
      </c>
      <c r="EU27">
        <v>67</v>
      </c>
      <c r="EV27">
        <v>67</v>
      </c>
      <c r="EW27">
        <v>68</v>
      </c>
      <c r="EX27">
        <v>69</v>
      </c>
      <c r="EY27">
        <v>69</v>
      </c>
      <c r="EZ27">
        <v>69</v>
      </c>
      <c r="FA27">
        <v>69</v>
      </c>
      <c r="FB27">
        <v>69</v>
      </c>
      <c r="FC27">
        <v>68</v>
      </c>
      <c r="FD27">
        <v>68</v>
      </c>
      <c r="FE27">
        <v>67</v>
      </c>
      <c r="FF27">
        <v>67</v>
      </c>
      <c r="FG27">
        <v>67</v>
      </c>
      <c r="FH27">
        <v>67</v>
      </c>
      <c r="FI27">
        <v>69</v>
      </c>
      <c r="FJ27">
        <v>69</v>
      </c>
      <c r="FK27">
        <v>69</v>
      </c>
      <c r="FL27">
        <v>69</v>
      </c>
      <c r="FM27">
        <v>69</v>
      </c>
      <c r="FN27">
        <v>69</v>
      </c>
      <c r="FO27">
        <v>68</v>
      </c>
      <c r="FP27">
        <v>68</v>
      </c>
      <c r="FQ27">
        <v>67</v>
      </c>
      <c r="FR27">
        <v>68</v>
      </c>
      <c r="FS27">
        <v>68</v>
      </c>
      <c r="FT27">
        <v>68</v>
      </c>
      <c r="FU27">
        <v>69</v>
      </c>
      <c r="FV27">
        <v>69</v>
      </c>
      <c r="FW27">
        <v>69</v>
      </c>
      <c r="FX27">
        <v>70</v>
      </c>
      <c r="FY27">
        <v>69</v>
      </c>
      <c r="FZ27">
        <v>69</v>
      </c>
      <c r="GA27">
        <v>68</v>
      </c>
      <c r="GB27">
        <v>68</v>
      </c>
      <c r="GC27">
        <v>67</v>
      </c>
      <c r="GD27">
        <v>66</v>
      </c>
      <c r="GE27">
        <v>66</v>
      </c>
      <c r="GF27">
        <v>66</v>
      </c>
      <c r="GG27">
        <v>66</v>
      </c>
      <c r="GH27">
        <v>66</v>
      </c>
      <c r="GI27">
        <v>66</v>
      </c>
      <c r="GJ27">
        <v>67</v>
      </c>
      <c r="GK27">
        <v>67</v>
      </c>
      <c r="GL27">
        <v>68</v>
      </c>
      <c r="GM27">
        <v>69</v>
      </c>
      <c r="GN27">
        <v>69</v>
      </c>
      <c r="GO27">
        <v>69</v>
      </c>
      <c r="GP27">
        <v>69</v>
      </c>
      <c r="GQ27">
        <v>69</v>
      </c>
      <c r="GR27">
        <v>69</v>
      </c>
      <c r="GS27">
        <v>69</v>
      </c>
      <c r="GT27">
        <v>70</v>
      </c>
      <c r="GU27">
        <v>69</v>
      </c>
      <c r="GV27">
        <v>70</v>
      </c>
      <c r="GW27" s="76">
        <v>72</v>
      </c>
      <c r="GX27">
        <v>72</v>
      </c>
      <c r="GY27">
        <v>73</v>
      </c>
      <c r="GZ27">
        <v>73</v>
      </c>
      <c r="HA27">
        <v>74</v>
      </c>
      <c r="HB27">
        <v>74</v>
      </c>
      <c r="HC27">
        <v>75</v>
      </c>
      <c r="HD27">
        <v>75</v>
      </c>
      <c r="HE27">
        <v>75</v>
      </c>
      <c r="HF27">
        <v>75</v>
      </c>
      <c r="HG27">
        <v>74</v>
      </c>
      <c r="HH27">
        <v>75</v>
      </c>
      <c r="HI27">
        <v>74</v>
      </c>
      <c r="HJ27">
        <v>73</v>
      </c>
      <c r="HK27">
        <v>72</v>
      </c>
      <c r="HL27">
        <v>71</v>
      </c>
      <c r="HM27">
        <v>71</v>
      </c>
      <c r="HN27">
        <v>71</v>
      </c>
      <c r="HO27">
        <v>70</v>
      </c>
      <c r="HP27">
        <v>70</v>
      </c>
      <c r="HQ27">
        <v>70</v>
      </c>
      <c r="HR27">
        <v>70</v>
      </c>
      <c r="HS27">
        <v>70</v>
      </c>
      <c r="HT27">
        <v>70</v>
      </c>
      <c r="HU27">
        <v>70</v>
      </c>
      <c r="HV27">
        <v>70</v>
      </c>
      <c r="HW27">
        <v>70</v>
      </c>
      <c r="HX27">
        <v>70</v>
      </c>
      <c r="HY27">
        <v>70</v>
      </c>
      <c r="HZ27">
        <v>70</v>
      </c>
      <c r="IA27">
        <v>70</v>
      </c>
      <c r="IB27">
        <v>70</v>
      </c>
      <c r="IC27">
        <v>69</v>
      </c>
      <c r="ID27">
        <v>70</v>
      </c>
      <c r="IE27">
        <v>70</v>
      </c>
      <c r="IF27">
        <v>71</v>
      </c>
    </row>
    <row r="28" spans="1:401" x14ac:dyDescent="0.25">
      <c r="A28" s="104">
        <v>7</v>
      </c>
      <c r="B28" s="6">
        <v>0.2623611111111111</v>
      </c>
      <c r="C28" s="6">
        <v>0.76237268518518519</v>
      </c>
      <c r="D28" s="6">
        <v>0.76238425925925923</v>
      </c>
      <c r="E28" s="6">
        <v>0.76239583333333327</v>
      </c>
      <c r="F28" s="6">
        <v>0.76240740740740742</v>
      </c>
      <c r="G28" s="6">
        <v>0.76241898148148157</v>
      </c>
      <c r="H28" s="6">
        <v>0.7624305555555555</v>
      </c>
      <c r="I28" s="6">
        <v>0.76244212962962965</v>
      </c>
      <c r="J28" s="6">
        <v>0.76245370370370369</v>
      </c>
      <c r="K28" s="6">
        <v>0.76246527777777784</v>
      </c>
      <c r="L28" s="6">
        <v>0.76247685185185177</v>
      </c>
      <c r="M28" s="6">
        <v>0.76248842592592592</v>
      </c>
      <c r="N28" s="6">
        <v>0.76250000000000007</v>
      </c>
      <c r="O28" s="6">
        <v>0.76251157407407411</v>
      </c>
      <c r="P28" s="6">
        <v>0.76252314814814814</v>
      </c>
      <c r="Q28" s="6">
        <v>0.76253472222222218</v>
      </c>
      <c r="R28" s="6">
        <v>0.76254629629629633</v>
      </c>
      <c r="S28" s="6">
        <v>0.76255787037037026</v>
      </c>
      <c r="T28" s="6">
        <v>0.76256944444444441</v>
      </c>
      <c r="U28" s="6">
        <v>0.76258101851851856</v>
      </c>
      <c r="V28" s="6">
        <v>0.7625925925925926</v>
      </c>
      <c r="W28" s="6">
        <v>0.76260416666666664</v>
      </c>
      <c r="X28" s="6">
        <v>0.76261574074074068</v>
      </c>
      <c r="Y28" s="6">
        <v>0.76262731481481483</v>
      </c>
      <c r="Z28" s="6">
        <v>0.76263888888888898</v>
      </c>
      <c r="AA28" s="6">
        <v>0.76265046296296291</v>
      </c>
      <c r="AB28" s="6">
        <v>0.76267361111111109</v>
      </c>
      <c r="AC28" s="6">
        <v>0.76268518518518524</v>
      </c>
      <c r="AD28" s="6">
        <v>0.76269675925925917</v>
      </c>
      <c r="AE28" s="6">
        <v>0.76270833333333332</v>
      </c>
      <c r="AF28" s="6">
        <v>0.76271990740740747</v>
      </c>
      <c r="AG28" s="77">
        <v>0.76273148148148151</v>
      </c>
      <c r="AH28" s="6">
        <v>0.76274305555555555</v>
      </c>
      <c r="AI28" s="6">
        <v>0.76275462962962959</v>
      </c>
      <c r="AJ28" s="6">
        <v>0.76276620370370374</v>
      </c>
      <c r="AK28" s="6">
        <v>0.76277777777777767</v>
      </c>
      <c r="AL28" s="6">
        <v>0.76278935185185182</v>
      </c>
      <c r="AM28" s="6">
        <v>0.76280092592592597</v>
      </c>
      <c r="AN28" s="6">
        <v>0.7628125</v>
      </c>
      <c r="AO28" s="6">
        <v>0.76282407407407404</v>
      </c>
      <c r="AP28" s="6">
        <v>0.76283564814814808</v>
      </c>
      <c r="AQ28" s="6">
        <v>0.76284722222222223</v>
      </c>
      <c r="AR28" s="6">
        <v>0.76285879629629638</v>
      </c>
      <c r="AS28" s="6">
        <v>0.76287037037037031</v>
      </c>
      <c r="AT28" s="6">
        <v>0.76288194444444446</v>
      </c>
      <c r="AU28" s="6">
        <v>0.7628935185185185</v>
      </c>
      <c r="AV28" s="6">
        <v>0.76290509259259265</v>
      </c>
      <c r="AW28" s="6">
        <v>0.76291666666666658</v>
      </c>
      <c r="AX28" s="77">
        <v>0.76292824074074073</v>
      </c>
      <c r="AY28" s="6">
        <v>0.76293981481481488</v>
      </c>
      <c r="AZ28" s="6">
        <v>0.76295138888888892</v>
      </c>
      <c r="BA28" s="6">
        <v>0.76296296296296295</v>
      </c>
      <c r="BB28" s="6">
        <v>0.76299768518518529</v>
      </c>
      <c r="BC28" s="6">
        <v>0.76300925925925922</v>
      </c>
      <c r="BD28" s="6">
        <v>0.76302083333333337</v>
      </c>
      <c r="BE28" s="6">
        <v>0.76303240740740741</v>
      </c>
      <c r="BF28" s="6">
        <v>0.76304398148148145</v>
      </c>
      <c r="BG28" s="6">
        <v>0.76305555555555549</v>
      </c>
      <c r="BH28" s="6">
        <v>0.76306712962962964</v>
      </c>
      <c r="BI28" s="6">
        <v>0.76307870370370379</v>
      </c>
      <c r="BJ28" s="6">
        <v>0.76309027777777771</v>
      </c>
      <c r="BK28" s="6">
        <v>0.76310185185185186</v>
      </c>
      <c r="BL28" s="6">
        <v>0.7631134259259259</v>
      </c>
      <c r="BM28" s="6">
        <v>0.76312500000000005</v>
      </c>
      <c r="BN28" s="6">
        <v>0.76313657407407398</v>
      </c>
      <c r="BO28" s="77">
        <v>0.76314814814814813</v>
      </c>
      <c r="BP28" s="6">
        <v>0.76315972222222228</v>
      </c>
      <c r="BQ28" s="6">
        <v>0.76317129629629632</v>
      </c>
      <c r="BR28" s="6">
        <v>0.76318287037037036</v>
      </c>
      <c r="BS28" s="6">
        <v>0.7631944444444444</v>
      </c>
      <c r="BT28" s="6">
        <v>0.76320601851851855</v>
      </c>
      <c r="BU28" s="6">
        <v>0.7632175925925927</v>
      </c>
      <c r="BV28" s="6">
        <v>0.76322916666666663</v>
      </c>
      <c r="BW28" s="6">
        <v>0.76324074074074078</v>
      </c>
      <c r="BX28" s="6">
        <v>0.76325231481481481</v>
      </c>
      <c r="BY28" s="6">
        <v>0.76326388888888896</v>
      </c>
      <c r="BZ28" s="6">
        <v>0.76327546296296289</v>
      </c>
      <c r="CA28" s="6">
        <v>0.76328703703703704</v>
      </c>
      <c r="CB28" s="6">
        <v>0.76329861111111119</v>
      </c>
      <c r="CC28" s="6">
        <v>0.76331018518518512</v>
      </c>
      <c r="CD28" s="6">
        <v>0.76332175925925927</v>
      </c>
      <c r="CE28" s="6">
        <v>0.76333333333333331</v>
      </c>
      <c r="CF28" s="6">
        <v>0.76334490740740746</v>
      </c>
      <c r="CG28" s="6">
        <v>0.76335648148148139</v>
      </c>
      <c r="CH28" s="6">
        <v>0.76336805555555554</v>
      </c>
      <c r="CI28" s="6">
        <v>0.76337962962962969</v>
      </c>
      <c r="CJ28" s="6">
        <v>0.76339120370370372</v>
      </c>
      <c r="CK28" s="6">
        <v>0.76340277777777776</v>
      </c>
      <c r="CL28" s="6">
        <v>0.7634143518518518</v>
      </c>
      <c r="CM28" s="6">
        <v>0.76342592592592595</v>
      </c>
      <c r="CN28" s="6">
        <v>0.7634375000000001</v>
      </c>
      <c r="CO28" s="6">
        <v>0.76344907407407403</v>
      </c>
      <c r="CP28" s="6">
        <v>0.76346064814814818</v>
      </c>
      <c r="CQ28" s="6">
        <v>0.76347222222222222</v>
      </c>
      <c r="CR28" s="77">
        <v>0.76348379629629637</v>
      </c>
      <c r="CS28" s="6">
        <v>0.76350694444444445</v>
      </c>
      <c r="CT28" s="6">
        <v>0.7635185185185186</v>
      </c>
      <c r="CU28" s="6">
        <v>0.76353009259259252</v>
      </c>
      <c r="CV28" s="6">
        <v>0.76354166666666667</v>
      </c>
      <c r="CW28" s="6">
        <v>0.76355324074074071</v>
      </c>
      <c r="CX28" s="6">
        <v>0.76356481481481486</v>
      </c>
      <c r="CY28" s="6">
        <v>0.76357638888888879</v>
      </c>
      <c r="CZ28" s="6">
        <v>0.76358796296296294</v>
      </c>
      <c r="DA28" s="6">
        <v>0.76359953703703709</v>
      </c>
      <c r="DB28" s="6">
        <v>0.76361111111111113</v>
      </c>
      <c r="DC28" s="6">
        <v>0.76362268518518517</v>
      </c>
      <c r="DD28" s="6">
        <v>0.76363425925925921</v>
      </c>
      <c r="DE28" s="6">
        <v>0.76364583333333336</v>
      </c>
      <c r="DF28" s="6">
        <v>0.76365740740740751</v>
      </c>
      <c r="DG28" s="6">
        <v>0.76366898148148143</v>
      </c>
      <c r="DH28" s="6">
        <v>0.76368055555555558</v>
      </c>
      <c r="DI28" s="6">
        <v>0.76369212962962962</v>
      </c>
      <c r="DJ28" s="6">
        <v>0.76370370370370377</v>
      </c>
      <c r="DK28" s="6">
        <v>0.7637152777777777</v>
      </c>
      <c r="DL28" s="6">
        <v>0.76372685185185185</v>
      </c>
      <c r="DM28" s="6">
        <v>0.763738425925926</v>
      </c>
      <c r="DN28" s="6">
        <v>0.76374999999999993</v>
      </c>
      <c r="DO28" s="6">
        <v>0.76376157407407408</v>
      </c>
      <c r="DP28" s="6">
        <v>0.76377314814814812</v>
      </c>
      <c r="DQ28" s="6">
        <v>0.76378472222222227</v>
      </c>
      <c r="DR28" s="6">
        <v>0.7637962962962962</v>
      </c>
      <c r="DS28" s="6">
        <v>0.76380787037037035</v>
      </c>
      <c r="DT28" s="6">
        <v>0.7638194444444445</v>
      </c>
      <c r="DU28" s="6">
        <v>0.76383101851851853</v>
      </c>
      <c r="DV28" s="6">
        <v>0.76384259259259257</v>
      </c>
      <c r="DW28" s="6">
        <v>0.76385416666666661</v>
      </c>
      <c r="DX28" s="6">
        <v>0.76386574074074076</v>
      </c>
      <c r="DY28" s="6">
        <v>0.76387731481481491</v>
      </c>
      <c r="DZ28" s="6">
        <v>0.76388888888888884</v>
      </c>
      <c r="EA28" s="6">
        <v>0.76390046296296299</v>
      </c>
      <c r="EB28" s="6">
        <v>0.76391203703703703</v>
      </c>
      <c r="EC28" s="6">
        <v>0.76392361111111118</v>
      </c>
      <c r="ED28" s="6">
        <v>0.76393518518518511</v>
      </c>
      <c r="EE28" s="6">
        <v>0.76394675925925926</v>
      </c>
      <c r="EF28" s="6">
        <v>0.76395833333333341</v>
      </c>
      <c r="EG28" s="6">
        <v>0.76396990740740733</v>
      </c>
      <c r="EH28" s="6">
        <v>0.76398148148148148</v>
      </c>
      <c r="EI28" s="6">
        <v>0.76399305555555552</v>
      </c>
      <c r="EJ28" s="6">
        <v>0.76400462962962967</v>
      </c>
      <c r="EK28" s="6">
        <v>0.7640162037037036</v>
      </c>
      <c r="EL28" s="6">
        <v>0.76402777777777775</v>
      </c>
      <c r="EM28" s="6">
        <v>0.7640393518518519</v>
      </c>
      <c r="EN28" s="6">
        <v>0.76405092592592594</v>
      </c>
      <c r="EO28" s="6">
        <v>0.76406249999999998</v>
      </c>
      <c r="EP28" s="6">
        <v>0.76407407407407402</v>
      </c>
      <c r="EQ28" s="6">
        <v>0.76408564814814817</v>
      </c>
      <c r="ER28" s="6">
        <v>0.76409722222222232</v>
      </c>
      <c r="ES28" s="6">
        <v>0.76410879629629624</v>
      </c>
      <c r="ET28" s="6">
        <v>0.76412037037037039</v>
      </c>
      <c r="EU28" s="6">
        <v>0.76414351851851858</v>
      </c>
      <c r="EV28" s="6">
        <v>0.76415509259259251</v>
      </c>
      <c r="EW28" s="6">
        <v>0.76416666666666666</v>
      </c>
      <c r="EX28" s="6">
        <v>0.76417824074074081</v>
      </c>
      <c r="EY28" s="6">
        <v>0.76418981481481485</v>
      </c>
      <c r="EZ28" s="6">
        <v>0.76420138888888889</v>
      </c>
      <c r="FA28" s="6">
        <v>0.76421296296296293</v>
      </c>
      <c r="FB28" s="6">
        <v>0.76422453703703708</v>
      </c>
      <c r="FC28" s="6">
        <v>0.76423611111111101</v>
      </c>
      <c r="FD28" s="6">
        <v>0.76424768518518515</v>
      </c>
      <c r="FE28" s="6">
        <v>0.7642592592592593</v>
      </c>
      <c r="FF28" s="6">
        <v>0.76427083333333334</v>
      </c>
      <c r="FG28" s="6">
        <v>0.76428240740740738</v>
      </c>
      <c r="FH28" s="6">
        <v>0.76429398148148142</v>
      </c>
      <c r="FI28" s="6">
        <v>0.76430555555555557</v>
      </c>
      <c r="FJ28" s="6">
        <v>0.76431712962962972</v>
      </c>
      <c r="FK28" s="6">
        <v>0.76432870370370365</v>
      </c>
      <c r="FL28" s="6">
        <v>0.7643402777777778</v>
      </c>
      <c r="FM28" s="6">
        <v>0.76435185185185184</v>
      </c>
      <c r="FN28" s="6">
        <v>0.76436342592592599</v>
      </c>
      <c r="FO28" s="6">
        <v>0.76437499999999992</v>
      </c>
      <c r="FP28" s="6">
        <v>0.76438657407407407</v>
      </c>
      <c r="FQ28" s="6">
        <v>0.76439814814814822</v>
      </c>
      <c r="FR28" s="6">
        <v>0.76440972222222225</v>
      </c>
      <c r="FS28" s="6">
        <v>0.76442129629629629</v>
      </c>
      <c r="FT28" s="6">
        <v>0.76443287037037033</v>
      </c>
      <c r="FU28" s="6">
        <v>0.76444444444444448</v>
      </c>
      <c r="FV28" s="6">
        <v>0.76445601851851841</v>
      </c>
      <c r="FW28" s="6">
        <v>0.76446759259259256</v>
      </c>
      <c r="FX28" s="6">
        <v>0.76447916666666671</v>
      </c>
      <c r="FY28" s="6">
        <v>0.76449074074074075</v>
      </c>
      <c r="FZ28" s="6">
        <v>0.76450231481481479</v>
      </c>
      <c r="GA28" s="6">
        <v>0.76451388888888883</v>
      </c>
      <c r="GB28" s="6">
        <v>0.76452546296296298</v>
      </c>
      <c r="GC28" s="6">
        <v>0.76453703703703713</v>
      </c>
      <c r="GD28" s="6">
        <v>0.76454861111111105</v>
      </c>
      <c r="GE28" s="6">
        <v>0.7645601851851852</v>
      </c>
      <c r="GF28" s="6">
        <v>0.76457175925925924</v>
      </c>
      <c r="GG28" s="6">
        <v>0.76458333333333339</v>
      </c>
      <c r="GH28" s="6">
        <v>0.76459490740740732</v>
      </c>
      <c r="GI28" s="6">
        <v>0.76460648148148147</v>
      </c>
      <c r="GJ28" s="6">
        <v>0.76461805555555562</v>
      </c>
      <c r="GK28" s="6">
        <v>0.76462962962962966</v>
      </c>
      <c r="GL28" s="6">
        <v>0.7646412037037037</v>
      </c>
      <c r="GM28" s="6">
        <v>0.76465277777777774</v>
      </c>
      <c r="GN28" s="6">
        <v>0.76466435185185189</v>
      </c>
      <c r="GO28" s="6">
        <v>0.76467592592592604</v>
      </c>
      <c r="GP28" s="6">
        <v>0.76468749999999996</v>
      </c>
      <c r="GQ28" s="6">
        <v>0.76469907407407411</v>
      </c>
      <c r="GR28" s="6">
        <v>0.76471064814814815</v>
      </c>
      <c r="GS28" s="6">
        <v>0.76472222222222219</v>
      </c>
      <c r="GT28" s="6">
        <v>0.76473379629629623</v>
      </c>
      <c r="GU28" s="6">
        <v>0.76475694444444453</v>
      </c>
      <c r="GV28" s="6">
        <v>0.76476851851851846</v>
      </c>
      <c r="GW28" s="6">
        <v>0.76478009259259261</v>
      </c>
      <c r="GX28" s="6">
        <v>0.76479166666666665</v>
      </c>
      <c r="GY28" s="6">
        <v>0.7648032407407408</v>
      </c>
      <c r="GZ28" s="6">
        <v>0.76481481481481473</v>
      </c>
      <c r="HA28" s="6">
        <v>0.76482638888888888</v>
      </c>
      <c r="HB28" s="6">
        <v>0.76483796296296302</v>
      </c>
      <c r="HC28" s="6">
        <v>0.76484953703703706</v>
      </c>
      <c r="HD28" s="6">
        <v>0.7648611111111111</v>
      </c>
      <c r="HE28" s="6">
        <v>0.76487268518518514</v>
      </c>
      <c r="HF28" s="6">
        <v>0.76488425925925929</v>
      </c>
      <c r="HG28" s="6">
        <v>0.76489583333333344</v>
      </c>
      <c r="HH28" s="6">
        <v>0.76490740740740737</v>
      </c>
      <c r="HI28" s="6">
        <v>0.76491898148148152</v>
      </c>
      <c r="HJ28" s="6">
        <v>0.76493055555555556</v>
      </c>
      <c r="HK28" s="6">
        <v>0.7649421296296296</v>
      </c>
      <c r="HL28" s="6">
        <v>0.76495370370370364</v>
      </c>
      <c r="HM28" s="6">
        <v>0.76496527777777779</v>
      </c>
      <c r="HN28" s="6">
        <v>0.76497685185185194</v>
      </c>
      <c r="HO28" s="6">
        <v>0.76498842592592586</v>
      </c>
      <c r="HP28" s="6">
        <v>0.76500000000000001</v>
      </c>
      <c r="HQ28" s="6">
        <v>0.76501157407407405</v>
      </c>
      <c r="HR28" s="6">
        <v>0.7650231481481482</v>
      </c>
      <c r="HS28" s="6">
        <v>0.76503472222222213</v>
      </c>
      <c r="HT28" s="6">
        <v>0.76504629629629628</v>
      </c>
      <c r="HU28" s="6">
        <v>0.76505787037037043</v>
      </c>
      <c r="HV28" s="6">
        <v>0.76506944444444447</v>
      </c>
      <c r="HW28" s="6">
        <v>0.76508101851851851</v>
      </c>
      <c r="HX28" s="6">
        <v>0.76509259259259255</v>
      </c>
      <c r="HY28" s="6">
        <v>0.7651041666666667</v>
      </c>
      <c r="HZ28" s="6">
        <v>0.76511574074074085</v>
      </c>
      <c r="IA28" s="6">
        <v>0.76512731481481477</v>
      </c>
      <c r="IB28" s="6">
        <v>0.76513888888888892</v>
      </c>
      <c r="IC28" s="6">
        <v>0.76515046296296296</v>
      </c>
      <c r="ID28" s="6">
        <v>0.765162037037037</v>
      </c>
      <c r="IE28" s="6">
        <v>0.76517361111111104</v>
      </c>
      <c r="IF28" s="6">
        <v>0.76518518518518519</v>
      </c>
      <c r="IG28" s="6">
        <v>0.76519675925925934</v>
      </c>
      <c r="IH28" s="6">
        <v>0.76520833333333327</v>
      </c>
      <c r="II28" s="6">
        <v>0.76521990740740742</v>
      </c>
      <c r="IJ28" s="6">
        <v>0.76523148148148146</v>
      </c>
      <c r="IK28" s="6">
        <v>0.76524305555555561</v>
      </c>
      <c r="IL28" s="6">
        <v>0.76525462962962953</v>
      </c>
      <c r="IM28" s="6">
        <v>0.76526620370370368</v>
      </c>
      <c r="IN28" s="6">
        <v>0.76527777777777783</v>
      </c>
      <c r="IO28" s="6">
        <v>0.76528935185185187</v>
      </c>
      <c r="IP28" s="6">
        <v>0.76530092592592591</v>
      </c>
      <c r="IQ28" s="6">
        <v>0.76531249999999995</v>
      </c>
      <c r="IR28" s="6">
        <v>0.7653240740740741</v>
      </c>
      <c r="IS28" s="6">
        <v>0.76534722222222218</v>
      </c>
      <c r="IT28" s="6">
        <v>0.76535879629629633</v>
      </c>
      <c r="IU28" s="6">
        <v>0.76537037037037037</v>
      </c>
      <c r="IV28" s="6">
        <v>0.76538194444444441</v>
      </c>
      <c r="IW28" s="6">
        <v>0.76539351851851845</v>
      </c>
      <c r="IX28" s="6">
        <v>0.7654050925925926</v>
      </c>
      <c r="IY28" s="6">
        <v>0.76541666666666675</v>
      </c>
      <c r="IZ28" s="6">
        <v>0.76542824074074067</v>
      </c>
      <c r="JA28" s="6">
        <v>0.76543981481481482</v>
      </c>
      <c r="JB28" s="6">
        <v>0.76545138888888886</v>
      </c>
      <c r="JC28" s="6">
        <v>0.76546296296296301</v>
      </c>
      <c r="JD28" s="6">
        <v>0.76547453703703694</v>
      </c>
      <c r="JE28" s="6">
        <v>0.76548611111111109</v>
      </c>
      <c r="JF28" s="6">
        <v>0.76549768518518524</v>
      </c>
      <c r="JG28" s="6">
        <v>0.76550925925925928</v>
      </c>
      <c r="JH28" s="6">
        <v>0.76552083333333332</v>
      </c>
      <c r="JI28" s="6">
        <v>0.76553240740740736</v>
      </c>
      <c r="JJ28" s="6">
        <v>0.76554398148148151</v>
      </c>
      <c r="JK28" s="6">
        <v>0.76555555555555566</v>
      </c>
      <c r="JL28" s="6">
        <v>0.76556712962962958</v>
      </c>
      <c r="JM28" s="6">
        <v>0.76557870370370373</v>
      </c>
      <c r="JN28" s="6">
        <v>0.76559027777777777</v>
      </c>
      <c r="JO28" s="6">
        <v>0.76560185185185192</v>
      </c>
      <c r="JP28" s="6">
        <v>0.76561342592592585</v>
      </c>
      <c r="JQ28" s="6">
        <v>0.765625</v>
      </c>
      <c r="JR28" s="6">
        <v>0.76563657407407415</v>
      </c>
      <c r="JS28" s="6">
        <v>0.76564814814814808</v>
      </c>
      <c r="JT28" s="6">
        <v>0.76565972222222223</v>
      </c>
      <c r="JU28" s="6">
        <v>0.76567129629629627</v>
      </c>
      <c r="JV28" s="6">
        <v>0.76568287037037042</v>
      </c>
      <c r="JW28" s="6">
        <v>0.76569444444444434</v>
      </c>
      <c r="JX28" s="6">
        <v>0.76570601851851849</v>
      </c>
      <c r="JY28" s="6">
        <v>0.76571759259259264</v>
      </c>
      <c r="JZ28" s="6">
        <v>0.76572916666666668</v>
      </c>
      <c r="KA28" s="6">
        <v>0.76574074074074072</v>
      </c>
      <c r="KB28" s="6">
        <v>0.76575231481481476</v>
      </c>
      <c r="KC28" s="6">
        <v>0.76576388888888891</v>
      </c>
      <c r="KD28" s="6">
        <v>0.76577546296296306</v>
      </c>
      <c r="KE28" s="6">
        <v>0.76578703703703699</v>
      </c>
      <c r="KF28" s="6">
        <v>0.76579861111111114</v>
      </c>
      <c r="KG28" s="6">
        <v>0.76581018518518518</v>
      </c>
      <c r="KH28" s="6">
        <v>0.76582175925925933</v>
      </c>
      <c r="KI28" s="6">
        <v>0.76583333333333325</v>
      </c>
      <c r="KJ28" s="6">
        <v>0.7658449074074074</v>
      </c>
      <c r="KK28" s="6">
        <v>0.76585648148148155</v>
      </c>
      <c r="KL28" s="6">
        <v>0.76586805555555559</v>
      </c>
      <c r="KM28" s="6">
        <v>0.76587962962962963</v>
      </c>
      <c r="KN28" s="6">
        <v>0.76589120370370367</v>
      </c>
      <c r="KO28" s="6">
        <v>0.76590277777777782</v>
      </c>
      <c r="KP28" s="6">
        <v>0.7659259259259259</v>
      </c>
      <c r="KQ28" s="6">
        <v>0.76593750000000005</v>
      </c>
      <c r="KR28" s="6">
        <v>0.76594907407407409</v>
      </c>
      <c r="KS28" s="6">
        <v>0.76596064814814813</v>
      </c>
      <c r="KT28" s="6">
        <v>0.76597222222222217</v>
      </c>
      <c r="KU28" s="6">
        <v>0.76598379629629632</v>
      </c>
      <c r="KV28" s="6">
        <v>0.76599537037037047</v>
      </c>
      <c r="KW28" s="6">
        <v>0.76600694444444439</v>
      </c>
      <c r="KX28" s="6">
        <v>0.76601851851851854</v>
      </c>
      <c r="KY28" s="6">
        <v>0.76603009259259258</v>
      </c>
      <c r="KZ28" s="6">
        <v>0.76604166666666673</v>
      </c>
      <c r="LA28" s="6">
        <v>0.76605324074074066</v>
      </c>
      <c r="LB28" s="6">
        <v>0.76606481481481481</v>
      </c>
      <c r="LC28" s="6">
        <v>0.76607638888888896</v>
      </c>
      <c r="LD28" s="6">
        <v>0.766087962962963</v>
      </c>
      <c r="LE28" s="6">
        <v>0.76609953703703704</v>
      </c>
      <c r="LF28" s="6">
        <v>0.76611111111111108</v>
      </c>
      <c r="LG28" s="6">
        <v>0.76612268518518523</v>
      </c>
      <c r="LH28" s="6">
        <v>0.76613425925925915</v>
      </c>
      <c r="LI28" s="6">
        <v>0.7661458333333333</v>
      </c>
      <c r="LJ28" s="6">
        <v>0.76615740740740745</v>
      </c>
      <c r="LK28" s="6">
        <v>0.76616898148148149</v>
      </c>
      <c r="LL28" s="6">
        <v>0.76618055555555553</v>
      </c>
      <c r="LM28" s="6">
        <v>0.76619212962962957</v>
      </c>
      <c r="LN28" s="6">
        <v>0.76620370370370372</v>
      </c>
      <c r="LO28" s="6">
        <v>0.76621527777777787</v>
      </c>
      <c r="LP28" s="6">
        <v>0.7662268518518518</v>
      </c>
      <c r="LQ28" s="6">
        <v>0.76623842592592595</v>
      </c>
      <c r="LR28" s="6">
        <v>0.76624999999999999</v>
      </c>
      <c r="LS28" s="6">
        <v>0.76626157407407414</v>
      </c>
      <c r="LT28" s="6">
        <v>0.76627314814814806</v>
      </c>
      <c r="LU28" s="6">
        <v>0.76628472222222221</v>
      </c>
      <c r="LV28" s="6">
        <v>0.76629629629629636</v>
      </c>
      <c r="LW28" s="6">
        <v>0.7663078703703704</v>
      </c>
      <c r="LX28" s="6">
        <v>0.76631944444444444</v>
      </c>
      <c r="LY28" s="6">
        <v>0.76633101851851848</v>
      </c>
      <c r="LZ28" s="6">
        <v>0.76634259259259263</v>
      </c>
      <c r="MA28" s="6">
        <v>0.76635416666666656</v>
      </c>
      <c r="MB28" s="6">
        <v>0.76636574074074071</v>
      </c>
      <c r="MC28" s="6">
        <v>0.76637731481481486</v>
      </c>
      <c r="MD28" s="6">
        <v>0.7663888888888889</v>
      </c>
      <c r="ME28" s="6">
        <v>0.76640046296296294</v>
      </c>
      <c r="MF28" s="6">
        <v>0.76642361111111112</v>
      </c>
      <c r="MG28" s="6">
        <v>0.76643518518518527</v>
      </c>
      <c r="MH28" s="6">
        <v>0.7664467592592592</v>
      </c>
      <c r="MI28" s="6">
        <v>0.76645833333333335</v>
      </c>
      <c r="MJ28" s="6">
        <v>0.76646990740740739</v>
      </c>
      <c r="MK28" s="6">
        <v>0.76648148148148154</v>
      </c>
      <c r="ML28" s="6">
        <v>0.76649305555555547</v>
      </c>
    </row>
    <row r="29" spans="1:401" x14ac:dyDescent="0.25">
      <c r="A29" s="104"/>
      <c r="B29">
        <v>72</v>
      </c>
      <c r="C29">
        <v>71</v>
      </c>
      <c r="D29">
        <v>71</v>
      </c>
      <c r="E29">
        <v>70</v>
      </c>
      <c r="F29">
        <v>70</v>
      </c>
      <c r="G29">
        <v>70</v>
      </c>
      <c r="H29">
        <v>72</v>
      </c>
      <c r="I29">
        <v>73</v>
      </c>
      <c r="J29">
        <v>74</v>
      </c>
      <c r="K29">
        <v>76</v>
      </c>
      <c r="L29">
        <v>76</v>
      </c>
      <c r="M29">
        <v>76</v>
      </c>
      <c r="N29">
        <v>76</v>
      </c>
      <c r="O29">
        <v>74</v>
      </c>
      <c r="P29">
        <v>75</v>
      </c>
      <c r="Q29">
        <v>75</v>
      </c>
      <c r="R29">
        <v>75</v>
      </c>
      <c r="S29">
        <v>75</v>
      </c>
      <c r="T29">
        <v>75</v>
      </c>
      <c r="U29">
        <v>76</v>
      </c>
      <c r="V29">
        <v>76</v>
      </c>
      <c r="W29">
        <v>76</v>
      </c>
      <c r="X29">
        <v>76</v>
      </c>
      <c r="Y29">
        <v>75</v>
      </c>
      <c r="Z29">
        <v>74</v>
      </c>
      <c r="AA29">
        <v>73</v>
      </c>
      <c r="AB29">
        <v>70</v>
      </c>
      <c r="AC29">
        <v>70</v>
      </c>
      <c r="AD29">
        <v>69</v>
      </c>
      <c r="AE29">
        <v>69</v>
      </c>
      <c r="AF29">
        <v>69</v>
      </c>
      <c r="AG29" s="76">
        <v>71</v>
      </c>
      <c r="AH29">
        <v>71</v>
      </c>
      <c r="AI29">
        <v>72</v>
      </c>
      <c r="AJ29">
        <v>72</v>
      </c>
      <c r="AK29">
        <v>72</v>
      </c>
      <c r="AL29">
        <v>71</v>
      </c>
      <c r="AM29">
        <v>70</v>
      </c>
      <c r="AN29">
        <v>69</v>
      </c>
      <c r="AO29">
        <v>68</v>
      </c>
      <c r="AP29">
        <v>68</v>
      </c>
      <c r="AQ29">
        <v>68</v>
      </c>
      <c r="AR29">
        <v>68</v>
      </c>
      <c r="AS29">
        <v>68</v>
      </c>
      <c r="AT29">
        <v>69</v>
      </c>
      <c r="AU29">
        <v>69</v>
      </c>
      <c r="AV29">
        <v>69</v>
      </c>
      <c r="AW29">
        <v>69</v>
      </c>
      <c r="AX29" s="76">
        <v>69</v>
      </c>
      <c r="AY29">
        <v>69</v>
      </c>
      <c r="AZ29">
        <v>69</v>
      </c>
      <c r="BA29">
        <v>70</v>
      </c>
      <c r="BB29">
        <v>73</v>
      </c>
      <c r="BC29">
        <v>73</v>
      </c>
      <c r="BD29">
        <v>74</v>
      </c>
      <c r="BE29">
        <v>73</v>
      </c>
      <c r="BF29">
        <v>73</v>
      </c>
      <c r="BG29">
        <v>73</v>
      </c>
      <c r="BH29">
        <v>73</v>
      </c>
      <c r="BI29">
        <v>73</v>
      </c>
      <c r="BJ29">
        <v>73</v>
      </c>
      <c r="BK29">
        <v>73</v>
      </c>
      <c r="BL29">
        <v>73</v>
      </c>
      <c r="BM29">
        <v>73</v>
      </c>
      <c r="BN29">
        <v>72</v>
      </c>
      <c r="BO29" s="76">
        <v>71</v>
      </c>
      <c r="BP29">
        <v>71</v>
      </c>
      <c r="BQ29">
        <v>71</v>
      </c>
      <c r="BR29">
        <v>72</v>
      </c>
      <c r="BS29">
        <v>72</v>
      </c>
      <c r="BT29">
        <v>72</v>
      </c>
      <c r="BU29">
        <v>73</v>
      </c>
      <c r="BV29">
        <v>72</v>
      </c>
      <c r="BW29">
        <v>71</v>
      </c>
      <c r="BX29">
        <v>70</v>
      </c>
      <c r="BY29">
        <v>70</v>
      </c>
      <c r="BZ29">
        <v>69</v>
      </c>
      <c r="CA29">
        <v>69</v>
      </c>
      <c r="CB29">
        <v>71</v>
      </c>
      <c r="CC29">
        <v>71</v>
      </c>
      <c r="CD29">
        <v>71</v>
      </c>
      <c r="CE29">
        <v>71</v>
      </c>
      <c r="CF29">
        <v>71</v>
      </c>
      <c r="CG29">
        <v>70</v>
      </c>
      <c r="CH29">
        <v>70</v>
      </c>
      <c r="CI29">
        <v>69</v>
      </c>
      <c r="CJ29">
        <v>69</v>
      </c>
      <c r="CK29">
        <v>70</v>
      </c>
      <c r="CL29">
        <v>71</v>
      </c>
      <c r="CM29">
        <v>74</v>
      </c>
      <c r="CN29">
        <v>73</v>
      </c>
      <c r="CO29">
        <v>73</v>
      </c>
      <c r="CP29">
        <v>73</v>
      </c>
      <c r="CQ29">
        <v>73</v>
      </c>
      <c r="CR29" s="76">
        <v>72</v>
      </c>
      <c r="CS29">
        <v>72</v>
      </c>
      <c r="CT29">
        <v>72</v>
      </c>
      <c r="CU29">
        <v>72</v>
      </c>
      <c r="CV29">
        <v>72</v>
      </c>
      <c r="CW29">
        <v>72</v>
      </c>
      <c r="CX29">
        <v>74</v>
      </c>
      <c r="CY29">
        <v>76</v>
      </c>
      <c r="CZ29">
        <v>77</v>
      </c>
      <c r="DA29">
        <v>77</v>
      </c>
      <c r="DB29">
        <v>77</v>
      </c>
      <c r="DC29">
        <v>77</v>
      </c>
      <c r="DD29">
        <v>74</v>
      </c>
      <c r="DE29">
        <v>72</v>
      </c>
      <c r="DF29">
        <v>71</v>
      </c>
      <c r="DG29">
        <v>70</v>
      </c>
      <c r="DH29">
        <v>69</v>
      </c>
      <c r="DI29">
        <v>68</v>
      </c>
      <c r="DJ29">
        <v>68</v>
      </c>
      <c r="DK29">
        <v>67</v>
      </c>
      <c r="DL29">
        <v>66</v>
      </c>
      <c r="DM29">
        <v>66</v>
      </c>
      <c r="DN29">
        <v>65</v>
      </c>
      <c r="DO29">
        <v>65</v>
      </c>
      <c r="DP29">
        <v>66</v>
      </c>
      <c r="DQ29">
        <v>66</v>
      </c>
      <c r="DR29">
        <v>66</v>
      </c>
      <c r="DS29">
        <v>66</v>
      </c>
      <c r="DT29">
        <v>66</v>
      </c>
      <c r="DU29">
        <v>66</v>
      </c>
      <c r="DV29">
        <v>67</v>
      </c>
      <c r="DW29">
        <v>67</v>
      </c>
      <c r="DX29">
        <v>67</v>
      </c>
      <c r="DY29">
        <v>67</v>
      </c>
      <c r="DZ29">
        <v>67</v>
      </c>
      <c r="EA29">
        <v>68</v>
      </c>
      <c r="EB29">
        <v>67</v>
      </c>
      <c r="EC29">
        <v>67</v>
      </c>
      <c r="ED29">
        <v>66</v>
      </c>
      <c r="EE29">
        <v>65</v>
      </c>
      <c r="EF29">
        <v>65</v>
      </c>
      <c r="EG29">
        <v>65</v>
      </c>
      <c r="EH29">
        <v>64</v>
      </c>
      <c r="EI29">
        <v>64</v>
      </c>
      <c r="EJ29">
        <v>65</v>
      </c>
      <c r="EK29">
        <v>65</v>
      </c>
      <c r="EL29">
        <v>65</v>
      </c>
      <c r="EM29">
        <v>66</v>
      </c>
      <c r="EN29">
        <v>66</v>
      </c>
      <c r="EO29">
        <v>66</v>
      </c>
      <c r="EP29">
        <v>66</v>
      </c>
      <c r="EQ29">
        <v>67</v>
      </c>
      <c r="ER29">
        <v>67</v>
      </c>
      <c r="ES29">
        <v>67</v>
      </c>
      <c r="ET29">
        <v>68</v>
      </c>
      <c r="EU29">
        <v>68</v>
      </c>
      <c r="EV29">
        <v>69</v>
      </c>
      <c r="EW29">
        <v>70</v>
      </c>
      <c r="EX29">
        <v>71</v>
      </c>
      <c r="EY29">
        <v>70</v>
      </c>
      <c r="EZ29">
        <v>70</v>
      </c>
      <c r="FA29">
        <v>69</v>
      </c>
      <c r="FB29">
        <v>69</v>
      </c>
      <c r="FC29">
        <v>68</v>
      </c>
      <c r="FD29">
        <v>67</v>
      </c>
      <c r="FE29">
        <v>67</v>
      </c>
      <c r="FF29">
        <v>67</v>
      </c>
      <c r="FG29">
        <v>68</v>
      </c>
      <c r="FH29">
        <v>69</v>
      </c>
      <c r="FI29">
        <v>70</v>
      </c>
      <c r="FJ29">
        <v>71</v>
      </c>
      <c r="FK29">
        <v>72</v>
      </c>
      <c r="FL29">
        <v>72</v>
      </c>
      <c r="FM29">
        <v>72</v>
      </c>
      <c r="FN29">
        <v>71</v>
      </c>
      <c r="FO29">
        <v>70</v>
      </c>
      <c r="FP29">
        <v>68</v>
      </c>
      <c r="FQ29">
        <v>66</v>
      </c>
      <c r="FR29">
        <v>65</v>
      </c>
      <c r="FS29">
        <v>64</v>
      </c>
      <c r="FT29">
        <v>64</v>
      </c>
      <c r="FU29">
        <v>64</v>
      </c>
      <c r="FV29">
        <v>65</v>
      </c>
      <c r="FW29">
        <v>66</v>
      </c>
      <c r="FX29">
        <v>66</v>
      </c>
      <c r="FY29">
        <v>66</v>
      </c>
      <c r="FZ29">
        <v>66</v>
      </c>
      <c r="GA29">
        <v>65</v>
      </c>
      <c r="GB29">
        <v>65</v>
      </c>
      <c r="GC29">
        <v>65</v>
      </c>
      <c r="GD29">
        <v>65</v>
      </c>
      <c r="GE29">
        <v>66</v>
      </c>
      <c r="GF29">
        <v>68</v>
      </c>
      <c r="GG29">
        <v>69</v>
      </c>
      <c r="GH29">
        <v>70</v>
      </c>
      <c r="GI29">
        <v>69</v>
      </c>
      <c r="GJ29">
        <v>68</v>
      </c>
      <c r="GK29">
        <v>67</v>
      </c>
      <c r="GL29">
        <v>66</v>
      </c>
      <c r="GM29">
        <v>66</v>
      </c>
      <c r="GN29">
        <v>65</v>
      </c>
      <c r="GO29">
        <v>66</v>
      </c>
      <c r="GP29">
        <v>66</v>
      </c>
      <c r="GQ29">
        <v>67</v>
      </c>
      <c r="GR29">
        <v>69</v>
      </c>
      <c r="GS29">
        <v>70</v>
      </c>
      <c r="GT29">
        <v>70</v>
      </c>
      <c r="GU29">
        <v>69</v>
      </c>
      <c r="GV29">
        <v>68</v>
      </c>
      <c r="GW29">
        <v>68</v>
      </c>
      <c r="GX29">
        <v>67</v>
      </c>
      <c r="GY29">
        <v>67</v>
      </c>
      <c r="GZ29">
        <v>67</v>
      </c>
      <c r="HA29">
        <v>68</v>
      </c>
      <c r="HB29">
        <v>69</v>
      </c>
      <c r="HC29">
        <v>69</v>
      </c>
      <c r="HD29">
        <v>70</v>
      </c>
      <c r="HE29">
        <v>69</v>
      </c>
      <c r="HF29">
        <v>69</v>
      </c>
      <c r="HG29">
        <v>68</v>
      </c>
      <c r="HH29">
        <v>68</v>
      </c>
      <c r="HI29">
        <v>68</v>
      </c>
      <c r="HJ29">
        <v>68</v>
      </c>
      <c r="HK29">
        <v>68</v>
      </c>
      <c r="HL29">
        <v>69</v>
      </c>
      <c r="HM29">
        <v>69</v>
      </c>
      <c r="HN29">
        <v>69</v>
      </c>
      <c r="HO29">
        <v>69</v>
      </c>
      <c r="HP29">
        <v>69</v>
      </c>
      <c r="HQ29">
        <v>69</v>
      </c>
      <c r="HR29">
        <v>69</v>
      </c>
      <c r="HS29">
        <v>69</v>
      </c>
      <c r="HT29">
        <v>69</v>
      </c>
      <c r="HU29">
        <v>69</v>
      </c>
      <c r="HV29">
        <v>70</v>
      </c>
      <c r="HW29">
        <v>70</v>
      </c>
      <c r="HX29">
        <v>70</v>
      </c>
      <c r="HY29">
        <v>70</v>
      </c>
      <c r="HZ29">
        <v>71</v>
      </c>
      <c r="IA29">
        <v>71</v>
      </c>
      <c r="IB29">
        <v>72</v>
      </c>
      <c r="IC29">
        <v>73</v>
      </c>
      <c r="ID29">
        <v>75</v>
      </c>
      <c r="IE29">
        <v>75</v>
      </c>
      <c r="IF29">
        <v>76</v>
      </c>
      <c r="IG29">
        <v>75</v>
      </c>
      <c r="IH29">
        <v>74</v>
      </c>
      <c r="II29">
        <v>72</v>
      </c>
      <c r="IJ29">
        <v>69</v>
      </c>
      <c r="IK29">
        <v>69</v>
      </c>
      <c r="IL29">
        <v>69</v>
      </c>
      <c r="IM29">
        <v>69</v>
      </c>
      <c r="IN29">
        <v>72</v>
      </c>
      <c r="IO29">
        <v>73</v>
      </c>
      <c r="IP29">
        <v>75</v>
      </c>
      <c r="IQ29">
        <v>76</v>
      </c>
      <c r="IR29">
        <v>76</v>
      </c>
      <c r="IS29">
        <v>75</v>
      </c>
      <c r="IT29">
        <v>73</v>
      </c>
      <c r="IU29">
        <v>72</v>
      </c>
      <c r="IV29">
        <v>71</v>
      </c>
      <c r="IW29">
        <v>70</v>
      </c>
      <c r="IX29">
        <v>69</v>
      </c>
      <c r="IY29">
        <v>68</v>
      </c>
      <c r="IZ29">
        <v>68</v>
      </c>
      <c r="JA29">
        <v>69</v>
      </c>
      <c r="JB29">
        <v>70</v>
      </c>
      <c r="JC29">
        <v>71</v>
      </c>
      <c r="JD29">
        <v>72</v>
      </c>
      <c r="JE29">
        <v>73</v>
      </c>
      <c r="JF29">
        <v>73</v>
      </c>
      <c r="JG29">
        <v>74</v>
      </c>
      <c r="JH29">
        <v>75</v>
      </c>
      <c r="JI29">
        <v>74</v>
      </c>
      <c r="JJ29">
        <v>73</v>
      </c>
      <c r="JK29">
        <v>72</v>
      </c>
      <c r="JL29">
        <v>71</v>
      </c>
      <c r="JM29">
        <v>70</v>
      </c>
      <c r="JN29">
        <v>69</v>
      </c>
      <c r="JO29">
        <v>67</v>
      </c>
      <c r="JP29">
        <v>68</v>
      </c>
      <c r="JQ29">
        <v>69</v>
      </c>
      <c r="JR29">
        <v>73</v>
      </c>
      <c r="JS29">
        <v>76</v>
      </c>
      <c r="JT29">
        <v>82</v>
      </c>
      <c r="JU29">
        <v>84</v>
      </c>
      <c r="JV29">
        <v>85</v>
      </c>
      <c r="JW29">
        <v>85</v>
      </c>
      <c r="JX29">
        <v>85</v>
      </c>
      <c r="JY29">
        <v>85</v>
      </c>
      <c r="JZ29">
        <v>85</v>
      </c>
      <c r="KA29">
        <v>85</v>
      </c>
      <c r="KB29">
        <v>83</v>
      </c>
      <c r="KC29">
        <v>79</v>
      </c>
      <c r="KD29">
        <v>78</v>
      </c>
      <c r="KE29">
        <v>77</v>
      </c>
      <c r="KF29">
        <v>75</v>
      </c>
      <c r="KG29">
        <v>75</v>
      </c>
      <c r="KH29">
        <v>77</v>
      </c>
      <c r="KI29">
        <v>79</v>
      </c>
      <c r="KJ29">
        <v>78</v>
      </c>
      <c r="KK29">
        <v>77</v>
      </c>
      <c r="KL29">
        <v>75</v>
      </c>
      <c r="KM29">
        <v>74</v>
      </c>
      <c r="KN29">
        <v>72</v>
      </c>
      <c r="KO29">
        <v>71</v>
      </c>
      <c r="KP29">
        <v>71</v>
      </c>
      <c r="KQ29">
        <v>72</v>
      </c>
      <c r="KR29">
        <v>75</v>
      </c>
      <c r="KS29">
        <v>77</v>
      </c>
      <c r="KT29">
        <v>79</v>
      </c>
      <c r="KU29">
        <v>82</v>
      </c>
      <c r="KV29">
        <v>82</v>
      </c>
      <c r="KW29">
        <v>83</v>
      </c>
      <c r="KX29">
        <v>82</v>
      </c>
      <c r="KY29">
        <v>79</v>
      </c>
      <c r="KZ29">
        <v>77</v>
      </c>
      <c r="LA29">
        <v>76</v>
      </c>
      <c r="LB29">
        <v>75</v>
      </c>
      <c r="LC29">
        <v>73</v>
      </c>
      <c r="LD29">
        <v>73</v>
      </c>
      <c r="LE29">
        <v>75</v>
      </c>
      <c r="LF29">
        <v>79</v>
      </c>
      <c r="LG29">
        <v>79</v>
      </c>
      <c r="LH29">
        <v>83</v>
      </c>
      <c r="LI29">
        <v>85</v>
      </c>
      <c r="LJ29">
        <v>84</v>
      </c>
      <c r="LK29">
        <v>84</v>
      </c>
      <c r="LL29">
        <v>84</v>
      </c>
      <c r="LM29">
        <v>81</v>
      </c>
      <c r="LN29">
        <v>80</v>
      </c>
      <c r="LO29">
        <v>79</v>
      </c>
      <c r="LP29">
        <v>77</v>
      </c>
      <c r="LQ29">
        <v>76</v>
      </c>
      <c r="LR29">
        <v>76</v>
      </c>
      <c r="LS29">
        <v>77</v>
      </c>
      <c r="LT29">
        <v>77</v>
      </c>
      <c r="LU29">
        <v>77</v>
      </c>
      <c r="LV29">
        <v>77</v>
      </c>
      <c r="LW29">
        <v>77</v>
      </c>
      <c r="LX29">
        <v>77</v>
      </c>
      <c r="LY29">
        <v>77</v>
      </c>
      <c r="LZ29">
        <v>77</v>
      </c>
      <c r="MA29">
        <v>78</v>
      </c>
      <c r="MB29">
        <v>79</v>
      </c>
      <c r="MC29">
        <v>80</v>
      </c>
      <c r="MD29">
        <v>80</v>
      </c>
      <c r="ME29">
        <v>81</v>
      </c>
      <c r="MF29">
        <v>81</v>
      </c>
      <c r="MG29">
        <v>79</v>
      </c>
      <c r="MH29">
        <v>77</v>
      </c>
      <c r="MI29">
        <v>74</v>
      </c>
      <c r="MJ29">
        <v>72</v>
      </c>
      <c r="MK29">
        <v>70</v>
      </c>
      <c r="ML29">
        <v>68</v>
      </c>
    </row>
    <row r="30" spans="1:401" x14ac:dyDescent="0.25">
      <c r="A30" s="104">
        <v>8</v>
      </c>
      <c r="B30" s="6">
        <v>0.29038194444444443</v>
      </c>
      <c r="C30" s="6">
        <v>0.79039351851851858</v>
      </c>
      <c r="D30" s="6">
        <v>0.79040509259259262</v>
      </c>
      <c r="E30" s="6">
        <v>0.79041666666666666</v>
      </c>
      <c r="F30" s="6">
        <v>0.7904282407407407</v>
      </c>
      <c r="G30" s="6">
        <v>0.79043981481481485</v>
      </c>
      <c r="H30" s="6">
        <v>0.79045138888888899</v>
      </c>
      <c r="I30" s="6">
        <v>0.79046296296296292</v>
      </c>
      <c r="J30" s="6">
        <v>0.79047453703703707</v>
      </c>
      <c r="K30" s="6">
        <v>0.79048611111111111</v>
      </c>
      <c r="L30" s="6">
        <v>0.79049768518518526</v>
      </c>
      <c r="M30" s="6">
        <v>0.79050925925925919</v>
      </c>
      <c r="N30" s="6">
        <v>0.79052083333333334</v>
      </c>
      <c r="O30" s="6">
        <v>0.79053240740740749</v>
      </c>
      <c r="P30" s="77">
        <v>0.79054398148148142</v>
      </c>
      <c r="Q30" s="6">
        <v>0.79055555555555557</v>
      </c>
      <c r="R30" s="6">
        <v>0.79056712962962961</v>
      </c>
      <c r="S30" s="6">
        <v>0.79057870370370376</v>
      </c>
      <c r="T30" s="6">
        <v>0.79059027777777768</v>
      </c>
      <c r="U30" s="6">
        <v>0.79060185185185183</v>
      </c>
      <c r="V30" s="6">
        <v>0.79061342592592598</v>
      </c>
      <c r="W30" s="6">
        <v>0.79062500000000002</v>
      </c>
      <c r="X30" s="6">
        <v>0.79063657407407406</v>
      </c>
      <c r="Y30" s="6">
        <v>0.7906481481481481</v>
      </c>
      <c r="Z30" s="6">
        <v>0.7906712962962964</v>
      </c>
      <c r="AA30" s="6">
        <v>0.79068287037037033</v>
      </c>
      <c r="AB30" s="6">
        <v>0.79069444444444448</v>
      </c>
      <c r="AC30" s="6">
        <v>0.79070601851851852</v>
      </c>
      <c r="AD30" s="6">
        <v>0.79071759259259267</v>
      </c>
      <c r="AE30" s="6">
        <v>0.79072916666666659</v>
      </c>
      <c r="AF30" s="6">
        <v>0.79074074074074074</v>
      </c>
      <c r="AG30" s="6">
        <v>0.79075231481481489</v>
      </c>
      <c r="AH30" s="6">
        <v>0.79076388888888882</v>
      </c>
      <c r="AI30" s="6">
        <v>0.79077546296296297</v>
      </c>
      <c r="AJ30" s="6">
        <v>0.79078703703703701</v>
      </c>
      <c r="AK30" s="6">
        <v>0.79079861111111116</v>
      </c>
      <c r="AL30" s="6">
        <v>0.79081018518518509</v>
      </c>
      <c r="AM30" s="6">
        <v>0.79082175925925924</v>
      </c>
      <c r="AN30" s="6">
        <v>0.79083333333333339</v>
      </c>
      <c r="AO30" s="6">
        <v>0.79084490740740743</v>
      </c>
      <c r="AP30" s="6">
        <v>0.79085648148148147</v>
      </c>
      <c r="AQ30" s="77">
        <v>0.7908680555555555</v>
      </c>
      <c r="AR30" s="6">
        <v>0.79087962962962965</v>
      </c>
      <c r="AS30" s="6">
        <v>0.7908912037037038</v>
      </c>
      <c r="AT30" s="6">
        <v>0.79090277777777773</v>
      </c>
      <c r="AU30" s="6">
        <v>0.79091435185185188</v>
      </c>
      <c r="AV30" s="6">
        <v>0.79092592592592592</v>
      </c>
      <c r="AW30" s="6">
        <v>0.79093750000000007</v>
      </c>
      <c r="AX30" s="6">
        <v>0.790949074074074</v>
      </c>
      <c r="AY30" s="6">
        <v>0.79096064814814815</v>
      </c>
      <c r="AZ30" s="6">
        <v>0.7909722222222223</v>
      </c>
      <c r="BA30" s="6">
        <v>0.79098379629629623</v>
      </c>
      <c r="BB30" s="6">
        <v>0.79099537037037038</v>
      </c>
      <c r="BC30" s="6">
        <v>0.79100694444444442</v>
      </c>
      <c r="BD30" s="6">
        <v>0.79101851851851857</v>
      </c>
      <c r="BE30" s="6">
        <v>0.79103009259259249</v>
      </c>
      <c r="BF30" s="6">
        <v>0.79104166666666664</v>
      </c>
      <c r="BG30" s="6">
        <v>0.79105324074074079</v>
      </c>
      <c r="BH30" s="6">
        <v>0.79106481481481483</v>
      </c>
      <c r="BI30" s="6">
        <v>0.79107638888888887</v>
      </c>
      <c r="BJ30" s="6">
        <v>0.79108796296296291</v>
      </c>
      <c r="BK30" s="6">
        <v>0.79109953703703706</v>
      </c>
      <c r="BL30" s="6">
        <v>0.79111111111111121</v>
      </c>
      <c r="BM30" s="6">
        <v>0.79112268518518514</v>
      </c>
      <c r="BN30" s="6">
        <v>0.79113425925925929</v>
      </c>
      <c r="BO30" s="6">
        <v>0.79114583333333333</v>
      </c>
      <c r="BP30" s="6">
        <v>0.79115740740740748</v>
      </c>
      <c r="BQ30" s="6">
        <v>0.7911689814814814</v>
      </c>
      <c r="BR30" s="6">
        <v>0.79118055555555555</v>
      </c>
      <c r="BS30" s="6">
        <v>0.7911921296296297</v>
      </c>
      <c r="BT30" s="6">
        <v>0.79120370370370363</v>
      </c>
      <c r="BU30" s="6">
        <v>0.79121527777777778</v>
      </c>
      <c r="BV30" s="6">
        <v>0.79122685185185182</v>
      </c>
      <c r="BW30" s="6">
        <v>0.79123842592592597</v>
      </c>
      <c r="BX30" s="6">
        <v>0.7912499999999999</v>
      </c>
      <c r="BY30" s="6">
        <v>0.79126157407407405</v>
      </c>
      <c r="BZ30" s="6">
        <v>0.7912731481481482</v>
      </c>
      <c r="CA30" s="6">
        <v>0.79128472222222224</v>
      </c>
      <c r="CB30" s="6">
        <v>0.79130787037037031</v>
      </c>
      <c r="CC30" s="6">
        <v>0.79131944444444446</v>
      </c>
      <c r="CD30" s="6">
        <v>0.79133101851851861</v>
      </c>
      <c r="CE30" s="77">
        <v>0.79134259259259254</v>
      </c>
      <c r="CF30" s="6">
        <v>0.79135416666666669</v>
      </c>
      <c r="CG30" s="6">
        <v>0.79136574074074073</v>
      </c>
      <c r="CH30" s="6">
        <v>0.79137731481481488</v>
      </c>
      <c r="CI30" s="6">
        <v>0.79138888888888881</v>
      </c>
      <c r="CJ30" s="6">
        <v>0.79140046296296296</v>
      </c>
      <c r="CK30" s="6">
        <v>0.79141203703703711</v>
      </c>
      <c r="CL30" s="6">
        <v>0.79142361111111104</v>
      </c>
      <c r="CM30" s="6">
        <v>0.79143518518518519</v>
      </c>
      <c r="CN30" s="6">
        <v>0.79144675925925922</v>
      </c>
      <c r="CO30" s="6">
        <v>0.79145833333333337</v>
      </c>
      <c r="CP30" s="6">
        <v>0.7914699074074073</v>
      </c>
      <c r="CQ30" s="6">
        <v>0.79148148148148145</v>
      </c>
      <c r="CR30" s="6">
        <v>0.7914930555555556</v>
      </c>
      <c r="CS30" s="6">
        <v>0.79150462962962964</v>
      </c>
      <c r="CT30" s="6">
        <v>0.79151620370370368</v>
      </c>
      <c r="CU30" s="6">
        <v>0.79152777777777772</v>
      </c>
      <c r="CV30" s="6">
        <v>0.79153935185185187</v>
      </c>
      <c r="CW30" s="6">
        <v>0.79155092592592602</v>
      </c>
      <c r="CX30" s="6">
        <v>0.79156249999999995</v>
      </c>
      <c r="CY30" s="6">
        <v>0.7915740740740741</v>
      </c>
      <c r="CZ30" s="6">
        <v>0.79158564814814814</v>
      </c>
      <c r="DA30" s="6">
        <v>0.79159722222222229</v>
      </c>
      <c r="DB30" s="6">
        <v>0.79160879629629621</v>
      </c>
      <c r="DC30" s="6">
        <v>0.79162037037037036</v>
      </c>
      <c r="DD30" s="6">
        <v>0.79163194444444451</v>
      </c>
      <c r="DE30" s="6">
        <v>0.79164351851851855</v>
      </c>
      <c r="DF30" s="6">
        <v>0.79165509259259259</v>
      </c>
      <c r="DG30" s="6">
        <v>0.79166666666666663</v>
      </c>
      <c r="DH30" s="6">
        <v>0.79167824074074078</v>
      </c>
      <c r="DI30" s="6">
        <v>0.79168981481481471</v>
      </c>
      <c r="DJ30" s="6">
        <v>0.79170138888888886</v>
      </c>
      <c r="DK30" s="6">
        <v>0.79171296296296301</v>
      </c>
      <c r="DL30" s="6">
        <v>0.79172453703703705</v>
      </c>
      <c r="DM30" s="6">
        <v>0.79173611111111108</v>
      </c>
      <c r="DN30" s="6">
        <v>0.79174768518518512</v>
      </c>
      <c r="DO30" s="6">
        <v>0.79175925925925927</v>
      </c>
      <c r="DP30" s="6">
        <v>0.79177083333333342</v>
      </c>
      <c r="DQ30" s="6">
        <v>0.79178240740740735</v>
      </c>
      <c r="DR30" s="6">
        <v>0.7917939814814815</v>
      </c>
      <c r="DS30" s="6">
        <v>0.79180555555555554</v>
      </c>
      <c r="DT30" s="6">
        <v>0.79181712962962969</v>
      </c>
      <c r="DU30" s="6">
        <v>0.79182870370370362</v>
      </c>
      <c r="DV30" s="6">
        <v>0.79184027777777777</v>
      </c>
      <c r="DW30" s="6">
        <v>0.79185185185185192</v>
      </c>
      <c r="DX30" s="6">
        <v>0.791875</v>
      </c>
      <c r="DY30" s="77">
        <v>0.79188657407407403</v>
      </c>
      <c r="DZ30" s="6">
        <v>0.79189814814814818</v>
      </c>
      <c r="EA30" s="6">
        <v>0.79190972222222211</v>
      </c>
      <c r="EB30" s="6">
        <v>0.79192129629629626</v>
      </c>
      <c r="EC30" s="6">
        <v>0.79193287037037041</v>
      </c>
      <c r="ED30" s="6">
        <v>0.79194444444444445</v>
      </c>
      <c r="EE30" s="6">
        <v>0.79195601851851849</v>
      </c>
      <c r="EF30" s="6">
        <v>0.79196759259259253</v>
      </c>
      <c r="EG30" s="6">
        <v>0.79197916666666668</v>
      </c>
      <c r="EH30" s="6">
        <v>0.79199074074074083</v>
      </c>
      <c r="EI30" s="6">
        <v>0.79200231481481476</v>
      </c>
      <c r="EJ30" s="6">
        <v>0.79201388888888891</v>
      </c>
      <c r="EK30" s="6">
        <v>0.79202546296296295</v>
      </c>
      <c r="EL30" s="6">
        <v>0.79203703703703709</v>
      </c>
      <c r="EM30" s="6">
        <v>0.79204861111111102</v>
      </c>
      <c r="EN30" s="6">
        <v>0.79206018518518517</v>
      </c>
      <c r="EO30" s="6">
        <v>0.79207175925925932</v>
      </c>
      <c r="EP30" s="6">
        <v>0.79208333333333336</v>
      </c>
      <c r="EQ30" s="6">
        <v>0.7920949074074074</v>
      </c>
      <c r="ER30" s="6">
        <v>0.79210648148148144</v>
      </c>
      <c r="ES30" s="6">
        <v>0.79211805555555559</v>
      </c>
      <c r="ET30" s="6">
        <v>0.79212962962962974</v>
      </c>
      <c r="EU30" s="6">
        <v>0.79214120370370367</v>
      </c>
      <c r="EV30" s="6">
        <v>0.79215277777777782</v>
      </c>
      <c r="EW30" s="6">
        <v>0.79216435185185186</v>
      </c>
      <c r="EX30" s="6">
        <v>0.79217592592592589</v>
      </c>
      <c r="EY30" s="6">
        <v>0.79218749999999993</v>
      </c>
      <c r="EZ30" s="6">
        <v>0.79219907407407408</v>
      </c>
      <c r="FA30" s="6">
        <v>0.79221064814814823</v>
      </c>
      <c r="FB30" s="6">
        <v>0.79222222222222216</v>
      </c>
      <c r="FC30" s="6">
        <v>0.79223379629629631</v>
      </c>
      <c r="FD30" s="6">
        <v>0.79224537037037035</v>
      </c>
      <c r="FE30" s="6">
        <v>0.7922569444444445</v>
      </c>
      <c r="FF30" s="6">
        <v>0.79226851851851843</v>
      </c>
      <c r="FG30" s="6">
        <v>0.79228009259259258</v>
      </c>
      <c r="FH30" s="6">
        <v>0.79229166666666673</v>
      </c>
      <c r="FI30" s="6">
        <v>0.79230324074074077</v>
      </c>
      <c r="FJ30" s="6">
        <v>0.79231481481481481</v>
      </c>
      <c r="FK30" s="6">
        <v>0.79232638888888884</v>
      </c>
      <c r="FL30" s="6">
        <v>0.79233796296296299</v>
      </c>
      <c r="FM30" s="6">
        <v>0.79234953703703714</v>
      </c>
      <c r="FN30" s="6">
        <v>0.79236111111111107</v>
      </c>
      <c r="FO30" s="6">
        <v>0.79237268518518522</v>
      </c>
      <c r="FP30" s="6">
        <v>0.79238425925925926</v>
      </c>
      <c r="FQ30" s="6">
        <v>0.7923958333333333</v>
      </c>
      <c r="FR30" s="6">
        <v>0.79240740740740734</v>
      </c>
      <c r="FS30" s="6">
        <v>0.79241898148148149</v>
      </c>
      <c r="FT30" s="6">
        <v>0.79243055555555564</v>
      </c>
      <c r="FU30" s="6">
        <v>0.79244212962962957</v>
      </c>
      <c r="FV30" s="6">
        <v>0.79245370370370372</v>
      </c>
      <c r="FW30" s="6">
        <v>0.79246527777777775</v>
      </c>
      <c r="FX30" s="6">
        <v>0.7924768518518519</v>
      </c>
      <c r="FY30" s="6">
        <v>0.79248842592592583</v>
      </c>
      <c r="FZ30" s="6">
        <v>0.79249999999999998</v>
      </c>
      <c r="GA30" s="6">
        <v>0.79252314814814817</v>
      </c>
      <c r="GB30" s="6">
        <v>0.79253472222222221</v>
      </c>
      <c r="GC30" s="6">
        <v>0.79254629629629625</v>
      </c>
      <c r="GD30" s="6">
        <v>0.7925578703703704</v>
      </c>
      <c r="GE30" s="6">
        <v>0.79256944444444455</v>
      </c>
      <c r="GF30" s="6">
        <v>0.79258101851851848</v>
      </c>
      <c r="GG30" s="6">
        <v>0.79259259259259263</v>
      </c>
      <c r="GH30" s="6">
        <v>0.79260416666666667</v>
      </c>
      <c r="GI30" s="6">
        <v>0.7926157407407407</v>
      </c>
      <c r="GJ30" s="6">
        <v>0.79262731481481474</v>
      </c>
      <c r="GK30" s="6">
        <v>0.79263888888888889</v>
      </c>
      <c r="GL30" s="6">
        <v>0.79265046296296304</v>
      </c>
      <c r="GM30" s="6">
        <v>0.79266203703703697</v>
      </c>
      <c r="GN30" s="6">
        <v>0.79267361111111112</v>
      </c>
      <c r="GO30" s="6">
        <v>0.79268518518518516</v>
      </c>
      <c r="GP30" s="6">
        <v>0.79269675925925931</v>
      </c>
      <c r="GQ30" s="6">
        <v>0.79270833333333324</v>
      </c>
      <c r="GR30" s="6">
        <v>0.79271990740740739</v>
      </c>
      <c r="GS30" s="6">
        <v>0.79273148148148154</v>
      </c>
      <c r="GT30" s="6">
        <v>0.79274305555555558</v>
      </c>
      <c r="GU30" s="6">
        <v>0.79275462962962961</v>
      </c>
      <c r="GV30" s="6">
        <v>0.79276620370370365</v>
      </c>
      <c r="GW30" s="6">
        <v>0.7927777777777778</v>
      </c>
      <c r="GX30" s="6">
        <v>0.79278935185185195</v>
      </c>
      <c r="GY30" s="6">
        <v>0.79280092592592588</v>
      </c>
      <c r="GZ30" s="6">
        <v>0.79281250000000003</v>
      </c>
      <c r="HA30" s="6">
        <v>0.79282407407407407</v>
      </c>
      <c r="HB30" s="6">
        <v>0.79283564814814822</v>
      </c>
      <c r="HC30" s="6">
        <v>0.79284722222222215</v>
      </c>
      <c r="HD30" s="6">
        <v>0.7928587962962963</v>
      </c>
      <c r="HE30" s="6">
        <v>0.79287037037037045</v>
      </c>
      <c r="HF30" s="6">
        <v>0.79288194444444438</v>
      </c>
      <c r="HG30" s="6">
        <v>0.79289351851851853</v>
      </c>
      <c r="HH30" s="6">
        <v>0.79290509259259256</v>
      </c>
      <c r="HI30" s="6">
        <v>0.79291666666666671</v>
      </c>
      <c r="HJ30" s="6">
        <v>0.79292824074074064</v>
      </c>
      <c r="HK30" s="6">
        <v>0.79293981481481479</v>
      </c>
      <c r="HL30" s="6">
        <v>0.79295138888888894</v>
      </c>
      <c r="HM30" s="6">
        <v>0.79296296296296298</v>
      </c>
      <c r="HN30" s="6">
        <v>0.79297453703703702</v>
      </c>
      <c r="HO30" s="6">
        <v>0.79298611111111106</v>
      </c>
      <c r="HP30" s="6">
        <v>0.79299768518518521</v>
      </c>
      <c r="HQ30" s="6">
        <v>0.79300925925925936</v>
      </c>
      <c r="HR30" s="6">
        <v>0.79302083333333329</v>
      </c>
      <c r="HS30" s="6">
        <v>0.79303240740740744</v>
      </c>
      <c r="HT30" s="6">
        <v>0.79304398148148147</v>
      </c>
      <c r="HU30" s="6">
        <v>0.79305555555555562</v>
      </c>
      <c r="HV30" s="6">
        <v>0.79306712962962955</v>
      </c>
      <c r="HW30" s="6">
        <v>0.7930787037037037</v>
      </c>
      <c r="HX30" s="6">
        <v>0.79309027777777785</v>
      </c>
      <c r="HY30" s="6">
        <v>0.79310185185185178</v>
      </c>
      <c r="HZ30" s="6">
        <v>0.79311342592592593</v>
      </c>
      <c r="IA30" s="6">
        <v>0.79312499999999997</v>
      </c>
      <c r="IB30" s="6">
        <v>0.79313657407407412</v>
      </c>
      <c r="IC30" s="6">
        <v>0.79314814814814805</v>
      </c>
      <c r="ID30" s="6">
        <v>0.7931597222222222</v>
      </c>
      <c r="IE30" s="6">
        <v>0.79318287037037039</v>
      </c>
      <c r="IF30" s="6">
        <v>0.79319444444444442</v>
      </c>
      <c r="IG30" s="6">
        <v>0.79320601851851846</v>
      </c>
      <c r="IH30" s="6">
        <v>0.79321759259259261</v>
      </c>
      <c r="II30" s="6">
        <v>0.79322916666666676</v>
      </c>
      <c r="IJ30" s="6">
        <v>0.79324074074074069</v>
      </c>
      <c r="IK30" s="6">
        <v>0.79325231481481484</v>
      </c>
      <c r="IL30" s="6">
        <v>0.79326388888888888</v>
      </c>
      <c r="IM30" s="6">
        <v>0.79327546296296303</v>
      </c>
      <c r="IN30" s="6">
        <v>0.79328703703703696</v>
      </c>
      <c r="IO30" s="6">
        <v>0.79329861111111111</v>
      </c>
      <c r="IP30" s="6">
        <v>0.79331018518518526</v>
      </c>
      <c r="IQ30" s="6">
        <v>0.7933217592592593</v>
      </c>
      <c r="IR30" s="6">
        <v>0.79333333333333333</v>
      </c>
      <c r="IS30" s="6">
        <v>0.79334490740740737</v>
      </c>
      <c r="IT30" s="6">
        <v>0.79335648148148152</v>
      </c>
      <c r="IU30" s="6">
        <v>0.79336805555555545</v>
      </c>
      <c r="IV30" s="6">
        <v>0.7933796296296296</v>
      </c>
      <c r="IW30" s="6">
        <v>0.79339120370370375</v>
      </c>
      <c r="IX30" s="6">
        <v>0.79340277777777779</v>
      </c>
      <c r="IY30" s="6">
        <v>0.79341435185185183</v>
      </c>
      <c r="IZ30" s="6">
        <v>0.79342592592592587</v>
      </c>
      <c r="JA30" s="6">
        <v>0.79343750000000002</v>
      </c>
      <c r="JB30" s="6">
        <v>0.79344907407407417</v>
      </c>
      <c r="JC30" s="6">
        <v>0.7934606481481481</v>
      </c>
      <c r="JD30" s="6">
        <v>0.79347222222222225</v>
      </c>
      <c r="JE30" s="6">
        <v>0.79348379629629628</v>
      </c>
      <c r="JF30" s="6">
        <v>0.79349537037037043</v>
      </c>
      <c r="JG30" s="6">
        <v>0.79350694444444436</v>
      </c>
      <c r="JH30" s="6">
        <v>0.79351851851851851</v>
      </c>
      <c r="JI30" s="6">
        <v>0.79353009259259266</v>
      </c>
      <c r="JJ30" s="6">
        <v>0.7935416666666667</v>
      </c>
      <c r="JK30" s="6">
        <v>0.79355324074074074</v>
      </c>
      <c r="JL30" s="6">
        <v>0.79356481481481478</v>
      </c>
      <c r="JM30" s="6">
        <v>0.79357638888888893</v>
      </c>
      <c r="JN30" s="6">
        <v>0.79358796296296286</v>
      </c>
      <c r="JO30" s="6">
        <v>0.79359953703703701</v>
      </c>
      <c r="JP30" s="6">
        <v>0.79361111111111116</v>
      </c>
      <c r="JQ30" s="6">
        <v>0.79362268518518519</v>
      </c>
      <c r="JR30" s="6">
        <v>0.79363425925925923</v>
      </c>
      <c r="JS30" s="6">
        <v>0.79364583333333327</v>
      </c>
      <c r="JT30" s="6">
        <v>0.79365740740740742</v>
      </c>
      <c r="JU30" s="6">
        <v>0.79366898148148157</v>
      </c>
      <c r="JV30" s="6">
        <v>0.7936805555555555</v>
      </c>
      <c r="JW30" s="6">
        <v>0.79369212962962965</v>
      </c>
      <c r="JX30" s="6">
        <v>0.79370370370370369</v>
      </c>
      <c r="JY30" s="6">
        <v>0.79371527777777784</v>
      </c>
      <c r="JZ30" s="6">
        <v>0.79372685185185177</v>
      </c>
      <c r="KA30" s="6">
        <v>0.79373842592592592</v>
      </c>
      <c r="KB30" s="6">
        <v>0.79375000000000007</v>
      </c>
      <c r="KC30" s="6">
        <v>0.79376157407407411</v>
      </c>
      <c r="KD30" s="6">
        <v>0.79378472222222218</v>
      </c>
      <c r="KE30" s="6">
        <v>0.79379629629629633</v>
      </c>
      <c r="KF30" s="6">
        <v>0.79380787037037026</v>
      </c>
      <c r="KG30" s="6">
        <v>0.79381944444444441</v>
      </c>
      <c r="KH30" s="6">
        <v>0.79383101851851856</v>
      </c>
      <c r="KI30" s="6">
        <v>0.7938425925925926</v>
      </c>
      <c r="KJ30" s="6">
        <v>0.79385416666666664</v>
      </c>
      <c r="KK30" s="6">
        <v>0.79386574074074068</v>
      </c>
      <c r="KL30" s="6">
        <v>0.79387731481481483</v>
      </c>
      <c r="KM30" s="6">
        <v>0.79388888888888898</v>
      </c>
      <c r="KN30" s="6">
        <v>0.79390046296296291</v>
      </c>
      <c r="KO30" s="6">
        <v>0.79391203703703705</v>
      </c>
      <c r="KP30" s="6">
        <v>0.79392361111111109</v>
      </c>
      <c r="KQ30" s="6">
        <v>0.79393518518518524</v>
      </c>
      <c r="KR30" s="6">
        <v>0.79394675925925917</v>
      </c>
      <c r="KS30" s="6">
        <v>0.79395833333333332</v>
      </c>
      <c r="KT30" s="6">
        <v>0.79396990740740747</v>
      </c>
      <c r="KU30" s="6">
        <v>0.79398148148148151</v>
      </c>
      <c r="KV30" s="6">
        <v>0.79399305555555555</v>
      </c>
      <c r="KW30" s="6">
        <v>0.79400462962962959</v>
      </c>
      <c r="KX30" s="6">
        <v>0.79401620370370374</v>
      </c>
      <c r="KY30" s="6">
        <v>0.79402777777777789</v>
      </c>
      <c r="KZ30" s="6">
        <v>0.79403935185185182</v>
      </c>
      <c r="LA30" s="6">
        <v>0.79405092592592597</v>
      </c>
      <c r="LB30" s="6">
        <v>0.7940625</v>
      </c>
      <c r="LC30" s="6">
        <v>0.79407407407407404</v>
      </c>
      <c r="LD30" s="6">
        <v>0.79408564814814808</v>
      </c>
      <c r="LE30" s="6">
        <v>0.79409722222222223</v>
      </c>
      <c r="LF30" s="6">
        <v>0.79410879629629638</v>
      </c>
      <c r="LG30" s="6">
        <v>0.79412037037037031</v>
      </c>
      <c r="LH30" s="6">
        <v>0.79413194444444446</v>
      </c>
      <c r="LI30" s="6">
        <v>0.7941435185185185</v>
      </c>
      <c r="LJ30" s="6">
        <v>0.79415509259259265</v>
      </c>
      <c r="LK30" s="6">
        <v>0.79416666666666658</v>
      </c>
      <c r="LL30" s="6">
        <v>0.79417824074074073</v>
      </c>
      <c r="LM30" s="6">
        <v>0.79418981481481488</v>
      </c>
      <c r="LN30" s="6">
        <v>0.79420138888888892</v>
      </c>
      <c r="LO30" s="6">
        <v>0.79421296296296295</v>
      </c>
      <c r="LP30" s="6">
        <v>0.79422453703703699</v>
      </c>
      <c r="LQ30" s="6">
        <v>0.79423611111111114</v>
      </c>
      <c r="LR30" s="6">
        <v>0.79424768518518529</v>
      </c>
      <c r="LS30" s="6">
        <v>0.79425925925925922</v>
      </c>
      <c r="LT30" s="6">
        <v>0.79427083333333337</v>
      </c>
      <c r="LU30" s="6">
        <v>0.79428240740740741</v>
      </c>
      <c r="LV30" s="6">
        <v>0.79429398148148145</v>
      </c>
      <c r="LW30" s="6">
        <v>0.79430555555555549</v>
      </c>
      <c r="LX30" s="6">
        <v>0.79431712962962964</v>
      </c>
      <c r="LY30" s="6">
        <v>0.79432870370370379</v>
      </c>
    </row>
    <row r="31" spans="1:401" x14ac:dyDescent="0.25">
      <c r="A31" s="104"/>
      <c r="B31">
        <v>95</v>
      </c>
      <c r="C31">
        <v>92</v>
      </c>
      <c r="D31">
        <v>90</v>
      </c>
      <c r="E31">
        <v>89</v>
      </c>
      <c r="F31">
        <v>91</v>
      </c>
      <c r="G31">
        <v>93</v>
      </c>
      <c r="H31">
        <v>95</v>
      </c>
      <c r="I31">
        <v>94</v>
      </c>
      <c r="J31">
        <v>89</v>
      </c>
      <c r="K31">
        <v>86</v>
      </c>
      <c r="L31">
        <v>81</v>
      </c>
      <c r="M31">
        <v>80</v>
      </c>
      <c r="N31">
        <v>82</v>
      </c>
      <c r="O31">
        <v>83</v>
      </c>
      <c r="P31" s="76">
        <v>85</v>
      </c>
      <c r="Q31">
        <v>84</v>
      </c>
      <c r="R31">
        <v>82</v>
      </c>
      <c r="S31">
        <v>80</v>
      </c>
      <c r="T31">
        <v>79</v>
      </c>
      <c r="U31">
        <v>77</v>
      </c>
      <c r="V31">
        <v>77</v>
      </c>
      <c r="W31">
        <v>82</v>
      </c>
      <c r="X31">
        <v>89</v>
      </c>
      <c r="Y31">
        <v>91</v>
      </c>
      <c r="Z31">
        <v>96</v>
      </c>
      <c r="AA31">
        <v>94</v>
      </c>
      <c r="AB31">
        <v>95</v>
      </c>
      <c r="AC31">
        <v>92</v>
      </c>
      <c r="AD31">
        <v>90</v>
      </c>
      <c r="AE31">
        <v>86</v>
      </c>
      <c r="AF31">
        <v>83</v>
      </c>
      <c r="AG31">
        <v>82</v>
      </c>
      <c r="AH31">
        <v>81</v>
      </c>
      <c r="AI31">
        <v>80</v>
      </c>
      <c r="AJ31">
        <v>80</v>
      </c>
      <c r="AK31">
        <v>80</v>
      </c>
      <c r="AL31">
        <v>80</v>
      </c>
      <c r="AM31">
        <v>80</v>
      </c>
      <c r="AN31">
        <v>79</v>
      </c>
      <c r="AO31">
        <v>79</v>
      </c>
      <c r="AP31">
        <v>78</v>
      </c>
      <c r="AQ31" s="76">
        <v>77</v>
      </c>
      <c r="AR31">
        <v>76</v>
      </c>
      <c r="AS31">
        <v>76</v>
      </c>
      <c r="AT31">
        <v>76</v>
      </c>
      <c r="AU31">
        <v>77</v>
      </c>
      <c r="AV31">
        <v>77</v>
      </c>
      <c r="AW31">
        <v>78</v>
      </c>
      <c r="AX31">
        <v>80</v>
      </c>
      <c r="AY31">
        <v>81</v>
      </c>
      <c r="AZ31">
        <v>83</v>
      </c>
      <c r="BA31">
        <v>84</v>
      </c>
      <c r="BB31">
        <v>84</v>
      </c>
      <c r="BC31">
        <v>84</v>
      </c>
      <c r="BD31">
        <v>84</v>
      </c>
      <c r="BE31">
        <v>83</v>
      </c>
      <c r="BF31">
        <v>84</v>
      </c>
      <c r="BG31">
        <v>84</v>
      </c>
      <c r="BH31">
        <v>84</v>
      </c>
      <c r="BI31">
        <v>84</v>
      </c>
      <c r="BJ31">
        <v>83</v>
      </c>
      <c r="BK31">
        <v>83</v>
      </c>
      <c r="BL31">
        <v>82</v>
      </c>
      <c r="BM31">
        <v>81</v>
      </c>
      <c r="BN31">
        <v>80</v>
      </c>
      <c r="BO31">
        <v>80</v>
      </c>
      <c r="BP31">
        <v>81</v>
      </c>
      <c r="BQ31">
        <v>81</v>
      </c>
      <c r="BR31">
        <v>80</v>
      </c>
      <c r="BS31">
        <v>80</v>
      </c>
      <c r="BT31">
        <v>80</v>
      </c>
      <c r="BU31">
        <v>79</v>
      </c>
      <c r="BV31">
        <v>78</v>
      </c>
      <c r="BW31">
        <v>77</v>
      </c>
      <c r="BX31">
        <v>77</v>
      </c>
      <c r="BY31">
        <v>77</v>
      </c>
      <c r="BZ31">
        <v>78</v>
      </c>
      <c r="CA31">
        <v>78</v>
      </c>
      <c r="CB31">
        <v>78</v>
      </c>
      <c r="CC31">
        <v>78</v>
      </c>
      <c r="CD31">
        <v>78</v>
      </c>
      <c r="CE31" s="76">
        <v>77</v>
      </c>
      <c r="CF31">
        <v>78</v>
      </c>
      <c r="CG31">
        <v>78</v>
      </c>
      <c r="CH31">
        <v>78</v>
      </c>
      <c r="CI31">
        <v>79</v>
      </c>
      <c r="CJ31">
        <v>80</v>
      </c>
      <c r="CK31">
        <v>80</v>
      </c>
      <c r="CL31">
        <v>80</v>
      </c>
      <c r="CM31">
        <v>80</v>
      </c>
      <c r="CN31">
        <v>79</v>
      </c>
      <c r="CO31">
        <v>78</v>
      </c>
      <c r="CP31">
        <v>78</v>
      </c>
      <c r="CQ31">
        <v>78</v>
      </c>
      <c r="CR31">
        <v>78</v>
      </c>
      <c r="CS31">
        <v>79</v>
      </c>
      <c r="CT31">
        <v>80</v>
      </c>
      <c r="CU31">
        <v>84</v>
      </c>
      <c r="CV31">
        <v>86</v>
      </c>
      <c r="CW31">
        <v>88</v>
      </c>
      <c r="CX31">
        <v>89</v>
      </c>
      <c r="CY31">
        <v>91</v>
      </c>
      <c r="CZ31">
        <v>91</v>
      </c>
      <c r="DA31">
        <v>91</v>
      </c>
      <c r="DB31">
        <v>92</v>
      </c>
      <c r="DC31">
        <v>92</v>
      </c>
      <c r="DD31">
        <v>90</v>
      </c>
      <c r="DE31">
        <v>89</v>
      </c>
      <c r="DF31">
        <v>88</v>
      </c>
      <c r="DG31">
        <v>85</v>
      </c>
      <c r="DH31">
        <v>84</v>
      </c>
      <c r="DI31">
        <v>84</v>
      </c>
      <c r="DJ31">
        <v>82</v>
      </c>
      <c r="DK31">
        <v>81</v>
      </c>
      <c r="DL31">
        <v>80</v>
      </c>
      <c r="DM31">
        <v>79</v>
      </c>
      <c r="DN31">
        <v>78</v>
      </c>
      <c r="DO31">
        <v>77</v>
      </c>
      <c r="DP31">
        <v>77</v>
      </c>
      <c r="DQ31">
        <v>77</v>
      </c>
      <c r="DR31">
        <v>78</v>
      </c>
      <c r="DS31">
        <v>81</v>
      </c>
      <c r="DT31">
        <v>83</v>
      </c>
      <c r="DU31">
        <v>86</v>
      </c>
      <c r="DV31">
        <v>86</v>
      </c>
      <c r="DW31">
        <v>87</v>
      </c>
      <c r="DX31">
        <v>86</v>
      </c>
      <c r="DY31" s="76">
        <v>85</v>
      </c>
      <c r="DZ31">
        <v>82</v>
      </c>
      <c r="EA31">
        <v>82</v>
      </c>
      <c r="EB31">
        <v>81</v>
      </c>
      <c r="EC31">
        <v>81</v>
      </c>
      <c r="ED31">
        <v>81</v>
      </c>
      <c r="EE31">
        <v>82</v>
      </c>
      <c r="EF31">
        <v>82</v>
      </c>
      <c r="EG31">
        <v>81</v>
      </c>
      <c r="EH31">
        <v>81</v>
      </c>
      <c r="EI31">
        <v>80</v>
      </c>
      <c r="EJ31">
        <v>79</v>
      </c>
      <c r="EK31">
        <v>81</v>
      </c>
      <c r="EL31">
        <v>83</v>
      </c>
      <c r="EM31">
        <v>87</v>
      </c>
      <c r="EN31">
        <v>88</v>
      </c>
      <c r="EO31">
        <v>91</v>
      </c>
      <c r="EP31">
        <v>90</v>
      </c>
      <c r="EQ31">
        <v>89</v>
      </c>
      <c r="ER31">
        <v>87</v>
      </c>
      <c r="ES31">
        <v>85</v>
      </c>
      <c r="ET31">
        <v>83</v>
      </c>
      <c r="EU31">
        <v>81</v>
      </c>
      <c r="EV31">
        <v>81</v>
      </c>
      <c r="EW31">
        <v>80</v>
      </c>
      <c r="EX31">
        <v>81</v>
      </c>
      <c r="EY31">
        <v>81</v>
      </c>
      <c r="EZ31">
        <v>81</v>
      </c>
      <c r="FA31">
        <v>82</v>
      </c>
      <c r="FB31">
        <v>82</v>
      </c>
      <c r="FC31">
        <v>82</v>
      </c>
      <c r="FD31">
        <v>82</v>
      </c>
      <c r="FE31">
        <v>82</v>
      </c>
      <c r="FF31">
        <v>80</v>
      </c>
      <c r="FG31">
        <v>80</v>
      </c>
      <c r="FH31">
        <v>80</v>
      </c>
      <c r="FI31">
        <v>80</v>
      </c>
      <c r="FJ31">
        <v>80</v>
      </c>
      <c r="FK31">
        <v>81</v>
      </c>
      <c r="FL31">
        <v>82</v>
      </c>
      <c r="FM31">
        <v>82</v>
      </c>
      <c r="FN31">
        <v>85</v>
      </c>
      <c r="FO31">
        <v>88</v>
      </c>
      <c r="FP31">
        <v>90</v>
      </c>
      <c r="FQ31">
        <v>93</v>
      </c>
      <c r="FR31">
        <v>93</v>
      </c>
      <c r="FS31">
        <v>93</v>
      </c>
      <c r="FT31">
        <v>89</v>
      </c>
      <c r="FU31">
        <v>87</v>
      </c>
      <c r="FV31">
        <v>84</v>
      </c>
      <c r="FW31">
        <v>82</v>
      </c>
      <c r="FX31">
        <v>81</v>
      </c>
      <c r="FY31">
        <v>83</v>
      </c>
      <c r="FZ31">
        <v>83</v>
      </c>
      <c r="GA31">
        <v>84</v>
      </c>
      <c r="GB31">
        <v>83</v>
      </c>
      <c r="GC31">
        <v>82</v>
      </c>
      <c r="GD31">
        <v>81</v>
      </c>
      <c r="GE31">
        <v>81</v>
      </c>
      <c r="GF31">
        <v>83</v>
      </c>
      <c r="GG31">
        <v>85</v>
      </c>
      <c r="GH31">
        <v>89</v>
      </c>
      <c r="GI31">
        <v>92</v>
      </c>
      <c r="GJ31">
        <v>93</v>
      </c>
      <c r="GK31">
        <v>94</v>
      </c>
      <c r="GL31">
        <v>93</v>
      </c>
      <c r="GM31">
        <v>91</v>
      </c>
      <c r="GN31">
        <v>90</v>
      </c>
      <c r="GO31">
        <v>88</v>
      </c>
      <c r="GP31">
        <v>88</v>
      </c>
      <c r="GQ31">
        <v>89</v>
      </c>
      <c r="GR31">
        <v>89</v>
      </c>
      <c r="GS31">
        <v>92</v>
      </c>
      <c r="GT31">
        <v>93</v>
      </c>
      <c r="GU31">
        <v>94</v>
      </c>
      <c r="GV31">
        <v>94</v>
      </c>
      <c r="GW31">
        <v>96</v>
      </c>
      <c r="GX31">
        <v>97</v>
      </c>
      <c r="GY31">
        <v>97</v>
      </c>
      <c r="GZ31">
        <v>98</v>
      </c>
      <c r="HA31">
        <v>97</v>
      </c>
      <c r="HB31">
        <v>96</v>
      </c>
      <c r="HC31">
        <v>96</v>
      </c>
      <c r="HD31">
        <v>95</v>
      </c>
      <c r="HE31">
        <v>92</v>
      </c>
      <c r="HF31">
        <v>91</v>
      </c>
      <c r="HG31">
        <v>90</v>
      </c>
      <c r="HH31">
        <v>88</v>
      </c>
      <c r="HI31">
        <v>86</v>
      </c>
      <c r="HJ31">
        <v>84</v>
      </c>
      <c r="HK31">
        <v>83</v>
      </c>
      <c r="HL31">
        <v>82</v>
      </c>
      <c r="HM31">
        <v>81</v>
      </c>
      <c r="HN31">
        <v>81</v>
      </c>
      <c r="HO31">
        <v>81</v>
      </c>
      <c r="HP31">
        <v>81</v>
      </c>
      <c r="HQ31">
        <v>81</v>
      </c>
      <c r="HR31">
        <v>81</v>
      </c>
      <c r="HS31">
        <v>81</v>
      </c>
      <c r="HT31">
        <v>81</v>
      </c>
      <c r="HU31">
        <v>82</v>
      </c>
      <c r="HV31">
        <v>83</v>
      </c>
      <c r="HW31">
        <v>83</v>
      </c>
      <c r="HX31">
        <v>84</v>
      </c>
      <c r="HY31">
        <v>85</v>
      </c>
      <c r="HZ31">
        <v>87</v>
      </c>
      <c r="IA31">
        <v>88</v>
      </c>
      <c r="IB31">
        <v>91</v>
      </c>
      <c r="IC31">
        <v>93</v>
      </c>
      <c r="ID31">
        <v>93</v>
      </c>
      <c r="IE31">
        <v>93</v>
      </c>
      <c r="IF31">
        <v>93</v>
      </c>
      <c r="IG31">
        <v>92</v>
      </c>
      <c r="IH31">
        <v>89</v>
      </c>
      <c r="II31">
        <v>85</v>
      </c>
      <c r="IJ31">
        <v>85</v>
      </c>
      <c r="IK31">
        <v>85</v>
      </c>
      <c r="IL31">
        <v>86</v>
      </c>
      <c r="IM31">
        <v>88</v>
      </c>
      <c r="IN31">
        <v>88</v>
      </c>
      <c r="IO31">
        <v>88</v>
      </c>
      <c r="IP31">
        <v>86</v>
      </c>
      <c r="IQ31">
        <v>85</v>
      </c>
      <c r="IR31">
        <v>84</v>
      </c>
      <c r="IS31">
        <v>84</v>
      </c>
      <c r="IT31">
        <v>85</v>
      </c>
      <c r="IU31">
        <v>86</v>
      </c>
      <c r="IV31">
        <v>89</v>
      </c>
      <c r="IW31">
        <v>90</v>
      </c>
      <c r="IX31">
        <v>91</v>
      </c>
      <c r="IY31">
        <v>89</v>
      </c>
      <c r="IZ31">
        <v>89</v>
      </c>
      <c r="JA31">
        <v>86</v>
      </c>
      <c r="JB31">
        <v>85</v>
      </c>
      <c r="JC31">
        <v>84</v>
      </c>
      <c r="JD31">
        <v>85</v>
      </c>
      <c r="JE31">
        <v>86</v>
      </c>
      <c r="JF31">
        <v>87</v>
      </c>
      <c r="JG31">
        <v>89</v>
      </c>
      <c r="JH31">
        <v>88</v>
      </c>
      <c r="JI31">
        <v>88</v>
      </c>
      <c r="JJ31">
        <v>87</v>
      </c>
      <c r="JK31">
        <v>86</v>
      </c>
      <c r="JL31">
        <v>86</v>
      </c>
      <c r="JM31">
        <v>86</v>
      </c>
      <c r="JN31">
        <v>86</v>
      </c>
      <c r="JO31">
        <v>87</v>
      </c>
      <c r="JP31">
        <v>88</v>
      </c>
      <c r="JQ31">
        <v>87</v>
      </c>
      <c r="JR31">
        <v>86</v>
      </c>
      <c r="JS31">
        <v>86</v>
      </c>
      <c r="JT31">
        <v>86</v>
      </c>
      <c r="JU31">
        <v>86</v>
      </c>
      <c r="JV31">
        <v>87</v>
      </c>
      <c r="JW31">
        <v>90</v>
      </c>
      <c r="JX31">
        <v>95</v>
      </c>
      <c r="JY31">
        <v>97</v>
      </c>
      <c r="JZ31">
        <v>97</v>
      </c>
      <c r="KA31">
        <v>97</v>
      </c>
      <c r="KB31">
        <v>95</v>
      </c>
      <c r="KC31">
        <v>90</v>
      </c>
      <c r="KD31">
        <v>87</v>
      </c>
      <c r="KE31">
        <v>84</v>
      </c>
      <c r="KF31">
        <v>80</v>
      </c>
      <c r="KG31">
        <v>80</v>
      </c>
      <c r="KH31">
        <v>81</v>
      </c>
      <c r="KI31">
        <v>83</v>
      </c>
      <c r="KJ31">
        <v>86</v>
      </c>
      <c r="KK31">
        <v>88</v>
      </c>
      <c r="KL31">
        <v>90</v>
      </c>
      <c r="KM31">
        <v>88</v>
      </c>
      <c r="KN31">
        <v>88</v>
      </c>
      <c r="KO31">
        <v>87</v>
      </c>
      <c r="KP31">
        <v>87</v>
      </c>
      <c r="KQ31">
        <v>86</v>
      </c>
      <c r="KR31">
        <v>85</v>
      </c>
      <c r="KS31">
        <v>84</v>
      </c>
      <c r="KT31">
        <v>83</v>
      </c>
      <c r="KU31">
        <v>82</v>
      </c>
      <c r="KV31">
        <v>81</v>
      </c>
      <c r="KW31">
        <v>82</v>
      </c>
      <c r="KX31">
        <v>82</v>
      </c>
      <c r="KY31">
        <v>83</v>
      </c>
      <c r="KZ31">
        <v>83</v>
      </c>
      <c r="LA31">
        <v>83</v>
      </c>
      <c r="LB31">
        <v>84</v>
      </c>
      <c r="LC31">
        <v>81</v>
      </c>
      <c r="LD31">
        <v>80</v>
      </c>
      <c r="LE31">
        <v>80</v>
      </c>
      <c r="LF31">
        <v>81</v>
      </c>
      <c r="LG31">
        <v>81</v>
      </c>
      <c r="LH31">
        <v>83</v>
      </c>
      <c r="LI31">
        <v>83</v>
      </c>
      <c r="LJ31">
        <v>85</v>
      </c>
      <c r="LK31">
        <v>83</v>
      </c>
      <c r="LL31">
        <v>82</v>
      </c>
      <c r="LM31">
        <v>81</v>
      </c>
      <c r="LN31">
        <v>80</v>
      </c>
      <c r="LO31">
        <v>80</v>
      </c>
      <c r="LP31">
        <v>79</v>
      </c>
      <c r="LQ31">
        <v>82</v>
      </c>
      <c r="LR31">
        <v>84</v>
      </c>
      <c r="LS31">
        <v>87</v>
      </c>
      <c r="LT31">
        <v>91</v>
      </c>
      <c r="LU31">
        <v>93</v>
      </c>
      <c r="LV31">
        <v>95</v>
      </c>
      <c r="LW31">
        <v>94</v>
      </c>
      <c r="LX31">
        <v>93</v>
      </c>
      <c r="LY31">
        <v>91</v>
      </c>
    </row>
    <row r="32" spans="1:401" x14ac:dyDescent="0.25">
      <c r="A32" s="104">
        <v>9</v>
      </c>
      <c r="B32" s="6">
        <v>0.31699074074074074</v>
      </c>
      <c r="C32" s="6">
        <v>0.81700231481481478</v>
      </c>
      <c r="D32" s="6">
        <v>0.81701388888888893</v>
      </c>
      <c r="E32" s="6">
        <v>0.81702546296296286</v>
      </c>
      <c r="F32" s="6">
        <v>0.81703703703703701</v>
      </c>
      <c r="G32" s="6">
        <v>0.81704861111111116</v>
      </c>
      <c r="H32" s="6">
        <v>0.81706018518518519</v>
      </c>
      <c r="I32" s="77">
        <v>0.81707175925925923</v>
      </c>
      <c r="J32" s="6">
        <v>0.81708333333333327</v>
      </c>
      <c r="K32" s="6">
        <v>0.81709490740740742</v>
      </c>
      <c r="L32" s="6">
        <v>0.81710648148148157</v>
      </c>
      <c r="M32" s="6">
        <v>0.8171180555555555</v>
      </c>
      <c r="N32" s="6">
        <v>0.81712962962962965</v>
      </c>
      <c r="O32" s="6">
        <v>0.81714120370370369</v>
      </c>
      <c r="P32" s="6">
        <v>0.81715277777777784</v>
      </c>
      <c r="Q32" s="6">
        <v>0.81716435185185177</v>
      </c>
      <c r="R32" s="6">
        <v>0.81717592592592592</v>
      </c>
      <c r="S32" s="6">
        <v>0.81718750000000007</v>
      </c>
      <c r="T32" s="6">
        <v>0.81719907407407411</v>
      </c>
      <c r="U32" s="6">
        <v>0.81721064814814814</v>
      </c>
      <c r="V32" s="6">
        <v>0.81722222222222218</v>
      </c>
      <c r="W32" s="6">
        <v>0.81723379629629633</v>
      </c>
      <c r="X32" s="77">
        <v>0.81724537037037026</v>
      </c>
      <c r="Y32" s="6">
        <v>0.81725694444444441</v>
      </c>
      <c r="Z32" s="6">
        <v>0.81726851851851856</v>
      </c>
      <c r="AA32" s="6">
        <v>0.8172800925925926</v>
      </c>
      <c r="AB32" s="6">
        <v>0.81729166666666664</v>
      </c>
      <c r="AC32" s="6">
        <v>0.81730324074074068</v>
      </c>
      <c r="AD32" s="6">
        <v>0.81731481481481483</v>
      </c>
      <c r="AE32" s="6">
        <v>0.81732638888888898</v>
      </c>
      <c r="AF32" s="6">
        <v>0.81733796296296291</v>
      </c>
      <c r="AG32" s="6">
        <v>0.81734953703703705</v>
      </c>
      <c r="AH32" s="6">
        <v>0.81736111111111109</v>
      </c>
      <c r="AI32" s="6">
        <v>0.81737268518518524</v>
      </c>
      <c r="AJ32" s="6">
        <v>0.81738425925925917</v>
      </c>
      <c r="AK32" s="6">
        <v>0.81739583333333332</v>
      </c>
      <c r="AL32" s="6">
        <v>0.81740740740740747</v>
      </c>
      <c r="AM32" s="6">
        <v>0.81741898148148151</v>
      </c>
      <c r="AN32" s="6">
        <v>0.81743055555555555</v>
      </c>
      <c r="AO32" s="6">
        <v>0.81744212962962959</v>
      </c>
      <c r="AP32" s="6">
        <v>0.81745370370370374</v>
      </c>
      <c r="AQ32" s="6">
        <v>0.81746527777777767</v>
      </c>
      <c r="AR32" s="6">
        <v>0.81747685185185182</v>
      </c>
      <c r="AS32" s="6">
        <v>0.81748842592592597</v>
      </c>
      <c r="AT32" s="6">
        <v>0.8175</v>
      </c>
      <c r="AU32" s="6">
        <v>0.81751157407407404</v>
      </c>
      <c r="AV32" s="6">
        <v>0.81752314814814808</v>
      </c>
      <c r="AW32" s="6">
        <v>0.81753472222222223</v>
      </c>
      <c r="AX32" s="6">
        <v>0.81754629629629638</v>
      </c>
      <c r="AY32" s="6">
        <v>0.81755787037037031</v>
      </c>
      <c r="AZ32" s="6">
        <v>0.81756944444444446</v>
      </c>
      <c r="BA32" s="6">
        <v>0.8175810185185185</v>
      </c>
      <c r="BB32" s="6">
        <v>0.81759259259259265</v>
      </c>
      <c r="BC32" s="6">
        <v>0.81760416666666658</v>
      </c>
      <c r="BD32" s="6">
        <v>0.81761574074074073</v>
      </c>
      <c r="BE32" s="6">
        <v>0.81762731481481488</v>
      </c>
      <c r="BF32" s="6">
        <v>0.81765046296296295</v>
      </c>
      <c r="BG32" s="6">
        <v>0.81766203703703699</v>
      </c>
      <c r="BH32" s="6">
        <v>0.81767361111111114</v>
      </c>
      <c r="BI32" s="6">
        <v>0.81768518518518529</v>
      </c>
      <c r="BJ32" s="6">
        <v>0.81769675925925922</v>
      </c>
      <c r="BK32" s="6">
        <v>0.81770833333333337</v>
      </c>
      <c r="BL32" s="6">
        <v>0.81771990740740741</v>
      </c>
      <c r="BM32" s="6">
        <v>0.81773148148148145</v>
      </c>
      <c r="BN32" s="6">
        <v>0.81774305555555549</v>
      </c>
      <c r="BO32" s="6">
        <v>0.81775462962962964</v>
      </c>
      <c r="BP32" s="6">
        <v>0.81776620370370379</v>
      </c>
      <c r="BQ32" s="6">
        <v>0.81777777777777771</v>
      </c>
      <c r="BR32" s="6">
        <v>0.81778935185185186</v>
      </c>
      <c r="BS32" s="6">
        <v>0.8178009259259259</v>
      </c>
      <c r="BT32" s="6">
        <v>0.81781250000000005</v>
      </c>
      <c r="BU32" s="6">
        <v>0.81782407407407398</v>
      </c>
      <c r="BV32" s="6">
        <v>0.81783564814814813</v>
      </c>
      <c r="BW32" s="6">
        <v>0.81784722222222228</v>
      </c>
      <c r="BX32" s="6">
        <v>0.81785879629629632</v>
      </c>
      <c r="BY32" s="6">
        <v>0.81787037037037036</v>
      </c>
      <c r="BZ32" s="6">
        <v>0.8178819444444444</v>
      </c>
      <c r="CA32" s="6">
        <v>0.81789351851851855</v>
      </c>
      <c r="CB32" s="6">
        <v>0.8179050925925927</v>
      </c>
      <c r="CC32" s="6">
        <v>0.81791666666666663</v>
      </c>
      <c r="CD32" s="6">
        <v>0.81792824074074078</v>
      </c>
      <c r="CE32" s="6">
        <v>0.81793981481481481</v>
      </c>
      <c r="CF32" s="6">
        <v>0.81795138888888896</v>
      </c>
      <c r="CG32" s="6">
        <v>0.81796296296296289</v>
      </c>
      <c r="CH32" s="6">
        <v>0.81797453703703704</v>
      </c>
      <c r="CI32" s="6">
        <v>0.81798611111111119</v>
      </c>
      <c r="CJ32" s="6">
        <v>0.81799768518518512</v>
      </c>
      <c r="CK32" s="6">
        <v>0.81800925925925927</v>
      </c>
      <c r="CL32" s="6">
        <v>0.81802083333333331</v>
      </c>
      <c r="CM32" s="6">
        <v>0.81803240740740746</v>
      </c>
      <c r="CN32" s="6">
        <v>0.81804398148148139</v>
      </c>
      <c r="CO32" s="6">
        <v>0.81805555555555554</v>
      </c>
      <c r="CP32" s="77">
        <v>0.81806712962962969</v>
      </c>
      <c r="CQ32" s="6">
        <v>0.81807870370370372</v>
      </c>
      <c r="CR32" s="6">
        <v>0.81809027777777776</v>
      </c>
      <c r="CS32" s="6">
        <v>0.8181018518518518</v>
      </c>
      <c r="CT32" s="6">
        <v>0.81811342592592595</v>
      </c>
      <c r="CU32" s="6">
        <v>0.8181250000000001</v>
      </c>
      <c r="CV32" s="6">
        <v>0.81813657407407403</v>
      </c>
      <c r="CW32" s="6">
        <v>0.81814814814814818</v>
      </c>
      <c r="CX32" s="6">
        <v>0.81815972222222222</v>
      </c>
      <c r="CY32" s="6">
        <v>0.81817129629629637</v>
      </c>
      <c r="CZ32" s="6">
        <v>0.8181828703703703</v>
      </c>
      <c r="DA32" s="6">
        <v>0.81819444444444445</v>
      </c>
      <c r="DB32" s="6">
        <v>0.8182060185185186</v>
      </c>
      <c r="DC32" s="6">
        <v>0.81821759259259252</v>
      </c>
      <c r="DD32" s="6">
        <v>0.81822916666666667</v>
      </c>
      <c r="DE32" s="6">
        <v>0.81824074074074071</v>
      </c>
      <c r="DF32" s="6">
        <v>0.81825231481481486</v>
      </c>
      <c r="DG32" s="6">
        <v>0.81826388888888879</v>
      </c>
      <c r="DH32" s="6">
        <v>0.81827546296296294</v>
      </c>
      <c r="DI32" s="6">
        <v>0.81829861111111113</v>
      </c>
      <c r="DJ32" s="6">
        <v>0.81831018518518517</v>
      </c>
      <c r="DK32" s="6">
        <v>0.81832175925925921</v>
      </c>
      <c r="DL32" s="6">
        <v>0.81833333333333336</v>
      </c>
      <c r="DM32" s="6">
        <v>0.81834490740740751</v>
      </c>
      <c r="DN32" s="6">
        <v>0.81835648148148143</v>
      </c>
      <c r="DO32" s="6">
        <v>0.81836805555555558</v>
      </c>
      <c r="DP32" s="6">
        <v>0.81837962962962962</v>
      </c>
      <c r="DQ32" s="6">
        <v>0.81839120370370377</v>
      </c>
      <c r="DR32" s="6">
        <v>0.8184027777777777</v>
      </c>
      <c r="DS32" s="6">
        <v>0.81841435185185185</v>
      </c>
      <c r="DT32" s="6">
        <v>0.818425925925926</v>
      </c>
      <c r="DU32" s="6">
        <v>0.81843749999999993</v>
      </c>
      <c r="DV32" s="77">
        <v>0.81844907407407408</v>
      </c>
      <c r="DW32" s="6">
        <v>0.81846064814814812</v>
      </c>
      <c r="DX32" s="6">
        <v>0.81847222222222227</v>
      </c>
      <c r="DY32" s="6">
        <v>0.8184837962962962</v>
      </c>
      <c r="DZ32" s="6">
        <v>0.81849537037037035</v>
      </c>
      <c r="EA32" s="6">
        <v>0.8185069444444445</v>
      </c>
      <c r="EB32" s="6">
        <v>0.81851851851851853</v>
      </c>
      <c r="EC32" s="6">
        <v>0.81853009259259257</v>
      </c>
      <c r="ED32" s="6">
        <v>0.81854166666666661</v>
      </c>
      <c r="EE32" s="6">
        <v>0.81855324074074076</v>
      </c>
      <c r="EF32" s="6">
        <v>0.81856481481481491</v>
      </c>
      <c r="EG32" s="6">
        <v>0.81857638888888884</v>
      </c>
      <c r="EH32" s="6">
        <v>0.81858796296296299</v>
      </c>
      <c r="EI32" s="6">
        <v>0.81859953703703703</v>
      </c>
      <c r="EJ32" s="6">
        <v>0.81861111111111118</v>
      </c>
      <c r="EK32" s="6">
        <v>0.81862268518518511</v>
      </c>
      <c r="EL32" s="6">
        <v>0.81863425925925926</v>
      </c>
      <c r="EM32" s="6">
        <v>0.81864583333333341</v>
      </c>
      <c r="EN32" s="6">
        <v>0.81865740740740733</v>
      </c>
      <c r="EO32" s="6">
        <v>0.81866898148148148</v>
      </c>
    </row>
    <row r="33" spans="1:305" x14ac:dyDescent="0.25">
      <c r="A33" s="104"/>
      <c r="B33">
        <v>70</v>
      </c>
      <c r="C33">
        <v>70</v>
      </c>
      <c r="D33">
        <v>69</v>
      </c>
      <c r="E33">
        <v>68</v>
      </c>
      <c r="F33">
        <v>66</v>
      </c>
      <c r="G33">
        <v>66</v>
      </c>
      <c r="H33">
        <v>64</v>
      </c>
      <c r="I33" s="76">
        <v>63</v>
      </c>
      <c r="J33">
        <v>61</v>
      </c>
      <c r="K33">
        <v>61</v>
      </c>
      <c r="L33">
        <v>60</v>
      </c>
      <c r="M33">
        <v>60</v>
      </c>
      <c r="N33">
        <v>60</v>
      </c>
      <c r="O33">
        <v>59</v>
      </c>
      <c r="P33">
        <v>60</v>
      </c>
      <c r="Q33">
        <v>60</v>
      </c>
      <c r="R33">
        <v>60</v>
      </c>
      <c r="S33">
        <v>61</v>
      </c>
      <c r="T33">
        <v>62</v>
      </c>
      <c r="U33">
        <v>63</v>
      </c>
      <c r="V33">
        <v>63</v>
      </c>
      <c r="W33">
        <v>63</v>
      </c>
      <c r="X33" s="76">
        <v>62</v>
      </c>
      <c r="Y33">
        <v>61</v>
      </c>
      <c r="Z33">
        <v>60</v>
      </c>
      <c r="AA33">
        <v>59</v>
      </c>
      <c r="AB33">
        <v>59</v>
      </c>
      <c r="AC33">
        <v>60</v>
      </c>
      <c r="AD33">
        <v>61</v>
      </c>
      <c r="AE33">
        <v>61</v>
      </c>
      <c r="AF33">
        <v>62</v>
      </c>
      <c r="AG33">
        <v>62</v>
      </c>
      <c r="AH33">
        <v>62</v>
      </c>
      <c r="AI33">
        <v>62</v>
      </c>
      <c r="AJ33">
        <v>62</v>
      </c>
      <c r="AK33">
        <v>61</v>
      </c>
      <c r="AL33">
        <v>60</v>
      </c>
      <c r="AM33">
        <v>60</v>
      </c>
      <c r="AN33">
        <v>61</v>
      </c>
      <c r="AO33">
        <v>63</v>
      </c>
      <c r="AP33">
        <v>63</v>
      </c>
      <c r="AQ33">
        <v>63</v>
      </c>
      <c r="AR33">
        <v>62</v>
      </c>
      <c r="AS33">
        <v>62</v>
      </c>
      <c r="AT33">
        <v>61</v>
      </c>
      <c r="AU33">
        <v>59</v>
      </c>
      <c r="AV33">
        <v>59</v>
      </c>
      <c r="AW33">
        <v>59</v>
      </c>
      <c r="AX33">
        <v>59</v>
      </c>
      <c r="AY33">
        <v>59</v>
      </c>
      <c r="AZ33">
        <v>58</v>
      </c>
      <c r="BA33">
        <v>58</v>
      </c>
      <c r="BB33">
        <v>59</v>
      </c>
      <c r="BC33">
        <v>59</v>
      </c>
      <c r="BD33">
        <v>59</v>
      </c>
      <c r="BE33">
        <v>60</v>
      </c>
      <c r="BF33">
        <v>60</v>
      </c>
      <c r="BG33">
        <v>61</v>
      </c>
      <c r="BH33">
        <v>61</v>
      </c>
      <c r="BI33">
        <v>60</v>
      </c>
      <c r="BJ33">
        <v>61</v>
      </c>
      <c r="BK33">
        <v>60</v>
      </c>
      <c r="BL33">
        <v>59</v>
      </c>
      <c r="BM33">
        <v>59</v>
      </c>
      <c r="BN33">
        <v>60</v>
      </c>
      <c r="BO33">
        <v>60</v>
      </c>
      <c r="BP33">
        <v>60</v>
      </c>
      <c r="BQ33">
        <v>60</v>
      </c>
      <c r="BR33">
        <v>61</v>
      </c>
      <c r="BS33">
        <v>61</v>
      </c>
      <c r="BT33">
        <v>61</v>
      </c>
      <c r="BU33">
        <v>61</v>
      </c>
      <c r="BV33">
        <v>61</v>
      </c>
      <c r="BW33">
        <v>61</v>
      </c>
      <c r="BX33">
        <v>60</v>
      </c>
      <c r="BY33">
        <v>61</v>
      </c>
      <c r="BZ33">
        <v>62</v>
      </c>
      <c r="CA33">
        <v>62</v>
      </c>
      <c r="CB33">
        <v>61</v>
      </c>
      <c r="CC33">
        <v>62</v>
      </c>
      <c r="CD33">
        <v>63</v>
      </c>
      <c r="CE33">
        <v>62</v>
      </c>
      <c r="CF33">
        <v>62</v>
      </c>
      <c r="CG33">
        <v>63</v>
      </c>
      <c r="CH33">
        <v>63</v>
      </c>
      <c r="CI33">
        <v>62</v>
      </c>
      <c r="CJ33">
        <v>61</v>
      </c>
      <c r="CK33">
        <v>62</v>
      </c>
      <c r="CL33">
        <v>61</v>
      </c>
      <c r="CM33">
        <v>60</v>
      </c>
      <c r="CN33">
        <v>60</v>
      </c>
      <c r="CO33">
        <v>60</v>
      </c>
      <c r="CP33" s="76">
        <v>60</v>
      </c>
      <c r="CQ33">
        <v>59</v>
      </c>
      <c r="CR33">
        <v>60</v>
      </c>
      <c r="CS33">
        <v>59</v>
      </c>
      <c r="CT33">
        <v>60</v>
      </c>
      <c r="CU33">
        <v>60</v>
      </c>
      <c r="CV33">
        <v>61</v>
      </c>
      <c r="CW33">
        <v>61</v>
      </c>
      <c r="CX33">
        <v>61</v>
      </c>
      <c r="CY33">
        <v>62</v>
      </c>
      <c r="CZ33">
        <v>60</v>
      </c>
      <c r="DA33">
        <v>61</v>
      </c>
      <c r="DB33">
        <v>60</v>
      </c>
      <c r="DC33">
        <v>60</v>
      </c>
      <c r="DD33">
        <v>60</v>
      </c>
      <c r="DE33">
        <v>60</v>
      </c>
      <c r="DF33">
        <v>60</v>
      </c>
      <c r="DG33">
        <v>60</v>
      </c>
      <c r="DH33">
        <v>60</v>
      </c>
      <c r="DI33">
        <v>61</v>
      </c>
      <c r="DJ33">
        <v>60</v>
      </c>
      <c r="DK33">
        <v>60</v>
      </c>
      <c r="DL33">
        <v>61</v>
      </c>
      <c r="DM33">
        <v>62</v>
      </c>
      <c r="DN33">
        <v>63</v>
      </c>
      <c r="DO33">
        <v>63</v>
      </c>
      <c r="DP33">
        <v>64</v>
      </c>
      <c r="DQ33">
        <v>63</v>
      </c>
      <c r="DR33">
        <v>62</v>
      </c>
      <c r="DS33">
        <v>61</v>
      </c>
      <c r="DT33">
        <v>60</v>
      </c>
      <c r="DU33">
        <v>59</v>
      </c>
      <c r="DV33" s="76">
        <v>59</v>
      </c>
      <c r="DW33">
        <v>59</v>
      </c>
      <c r="DX33">
        <v>59</v>
      </c>
      <c r="DY33">
        <v>59</v>
      </c>
      <c r="DZ33">
        <v>59</v>
      </c>
      <c r="EA33">
        <v>60</v>
      </c>
      <c r="EB33">
        <v>59</v>
      </c>
      <c r="EC33">
        <v>60</v>
      </c>
      <c r="ED33">
        <v>61</v>
      </c>
      <c r="EE33">
        <v>60</v>
      </c>
      <c r="EF33">
        <v>60</v>
      </c>
      <c r="EG33">
        <v>61</v>
      </c>
      <c r="EH33">
        <v>61</v>
      </c>
      <c r="EI33">
        <v>61</v>
      </c>
      <c r="EJ33">
        <v>61</v>
      </c>
      <c r="EK33">
        <v>61</v>
      </c>
      <c r="EL33">
        <v>61</v>
      </c>
      <c r="EM33">
        <v>60</v>
      </c>
      <c r="EN33">
        <v>59</v>
      </c>
      <c r="EO33">
        <v>60</v>
      </c>
    </row>
    <row r="34" spans="1:305" x14ac:dyDescent="0.25">
      <c r="A34" s="104">
        <v>10</v>
      </c>
      <c r="B34" s="6">
        <v>0.5231365740740741</v>
      </c>
      <c r="C34" s="6">
        <v>0.52314814814814814</v>
      </c>
      <c r="D34" s="6">
        <v>0.52315972222222229</v>
      </c>
      <c r="E34" s="6">
        <v>0.52317129629629633</v>
      </c>
      <c r="F34" s="6">
        <v>0.52318287037037037</v>
      </c>
      <c r="G34" s="6">
        <v>0.52319444444444441</v>
      </c>
      <c r="H34" s="6">
        <v>0.52320601851851845</v>
      </c>
      <c r="I34" s="6">
        <v>0.5232175925925926</v>
      </c>
      <c r="J34" s="6">
        <v>0.52322916666666663</v>
      </c>
      <c r="K34" s="6">
        <v>0.52324074074074078</v>
      </c>
      <c r="L34" s="6">
        <v>0.52325231481481482</v>
      </c>
      <c r="M34" s="6">
        <v>0.52326388888888886</v>
      </c>
      <c r="N34" s="6">
        <v>0.52331018518518524</v>
      </c>
      <c r="O34" s="6">
        <v>0.52332175925925928</v>
      </c>
      <c r="P34" s="6">
        <v>0.52333333333333332</v>
      </c>
      <c r="Q34" s="6">
        <v>0.52334490740740736</v>
      </c>
      <c r="R34" s="6">
        <v>0.52335648148148151</v>
      </c>
      <c r="S34" s="6">
        <v>0.52336805555555554</v>
      </c>
      <c r="T34" s="6">
        <v>0.52337962962962969</v>
      </c>
      <c r="U34" s="6">
        <v>0.52339120370370373</v>
      </c>
      <c r="V34" s="6">
        <v>0.52340277777777777</v>
      </c>
      <c r="W34" s="6">
        <v>0.52341435185185181</v>
      </c>
      <c r="X34" s="6">
        <v>0.52342592592592596</v>
      </c>
      <c r="Y34" s="6">
        <v>0.5234375</v>
      </c>
      <c r="Z34" s="6">
        <v>0.52344907407407404</v>
      </c>
      <c r="AA34" s="6">
        <v>0.52346064814814819</v>
      </c>
      <c r="AB34" s="6">
        <v>0.52347222222222223</v>
      </c>
      <c r="AC34" s="6">
        <v>0.52348379629629627</v>
      </c>
      <c r="AD34" s="6">
        <v>0.52349537037037031</v>
      </c>
      <c r="AE34" s="6">
        <v>0.52350694444444446</v>
      </c>
      <c r="AF34" s="6">
        <v>0.52351851851851849</v>
      </c>
      <c r="AG34" s="6">
        <v>0.52353009259259264</v>
      </c>
      <c r="AH34" s="6">
        <v>0.52354166666666668</v>
      </c>
      <c r="AI34" s="6">
        <v>0.52355324074074072</v>
      </c>
      <c r="AJ34" s="6">
        <v>0.52357638888888891</v>
      </c>
      <c r="AK34" s="6">
        <v>0.52358796296296295</v>
      </c>
      <c r="AL34" s="6">
        <v>0.5235995370370371</v>
      </c>
      <c r="AM34" s="6">
        <v>0.52362268518518518</v>
      </c>
      <c r="AN34" s="6">
        <v>0.52364583333333337</v>
      </c>
      <c r="AO34" s="6">
        <v>0.5236574074074074</v>
      </c>
      <c r="AP34" s="6">
        <v>0.52366898148148155</v>
      </c>
      <c r="AQ34" s="6">
        <v>0.52368055555555559</v>
      </c>
      <c r="AR34" s="6">
        <v>0.52369212962962963</v>
      </c>
      <c r="AS34" s="6">
        <v>0.52370370370370367</v>
      </c>
      <c r="AT34" s="77">
        <v>0.52371527777777771</v>
      </c>
      <c r="AU34" s="6">
        <v>0.52372685185185186</v>
      </c>
      <c r="AV34" s="6">
        <v>0.5237384259259259</v>
      </c>
      <c r="AW34" s="6">
        <v>0.52375000000000005</v>
      </c>
      <c r="AX34" s="6">
        <v>0.52376157407407409</v>
      </c>
      <c r="AY34" s="6">
        <v>0.52378472222222217</v>
      </c>
      <c r="AZ34" s="6">
        <v>0.52379629629629632</v>
      </c>
      <c r="BA34" s="6">
        <v>0.52380787037037035</v>
      </c>
      <c r="BB34" s="6">
        <v>0.5238194444444445</v>
      </c>
      <c r="BC34" s="6">
        <v>0.52383101851851854</v>
      </c>
      <c r="BD34" s="6">
        <v>0.52384259259259258</v>
      </c>
      <c r="BE34" s="77">
        <v>0.52385416666666662</v>
      </c>
      <c r="BF34" s="6">
        <v>0.52386574074074077</v>
      </c>
      <c r="BG34" s="6">
        <v>0.52387731481481481</v>
      </c>
      <c r="BH34" s="6">
        <v>0.52388888888888896</v>
      </c>
      <c r="BI34" s="6">
        <v>0.523900462962963</v>
      </c>
      <c r="BJ34" s="6">
        <v>0.52391203703703704</v>
      </c>
      <c r="BK34" s="6">
        <v>0.52392361111111108</v>
      </c>
      <c r="BL34" s="6">
        <v>0.52393518518518511</v>
      </c>
      <c r="BM34" s="6">
        <v>0.52394675925925926</v>
      </c>
      <c r="BN34" s="6">
        <v>0.5239583333333333</v>
      </c>
      <c r="BO34" s="6">
        <v>0.52396990740740745</v>
      </c>
      <c r="BP34" s="6">
        <v>0.52398148148148149</v>
      </c>
      <c r="BQ34" s="6">
        <v>0.52400462962962957</v>
      </c>
      <c r="BR34" s="6">
        <v>0.52401620370370372</v>
      </c>
      <c r="BS34" s="6">
        <v>0.52402777777777776</v>
      </c>
      <c r="BT34" s="6">
        <v>0.52403935185185191</v>
      </c>
      <c r="BU34" s="6">
        <v>0.52405092592592595</v>
      </c>
      <c r="BV34" s="6">
        <v>0.52406249999999999</v>
      </c>
      <c r="BW34" s="6">
        <v>0.52407407407407403</v>
      </c>
      <c r="BX34" s="6">
        <v>0.52408564814814818</v>
      </c>
      <c r="BY34" s="6">
        <v>0.52409722222222221</v>
      </c>
      <c r="BZ34" s="6">
        <v>0.52410879629629636</v>
      </c>
      <c r="CA34" s="6">
        <v>0.5241203703703704</v>
      </c>
      <c r="CB34" s="6">
        <v>0.52413194444444444</v>
      </c>
      <c r="CC34" s="6">
        <v>0.52414351851851848</v>
      </c>
      <c r="CD34" s="6">
        <v>0.52415509259259252</v>
      </c>
      <c r="CE34" s="6">
        <v>0.52416666666666667</v>
      </c>
      <c r="CF34" s="6">
        <v>0.52417824074074071</v>
      </c>
      <c r="CG34" s="6">
        <v>0.52418981481481486</v>
      </c>
      <c r="CH34" s="6">
        <v>0.5242013888888889</v>
      </c>
      <c r="CI34" s="6">
        <v>0.52421296296296294</v>
      </c>
      <c r="CJ34" s="6">
        <v>0.52422453703703698</v>
      </c>
      <c r="CK34" s="6">
        <v>0.52423611111111112</v>
      </c>
      <c r="CL34" s="6">
        <v>0.52424768518518516</v>
      </c>
      <c r="CM34" s="6">
        <v>0.52425925925925931</v>
      </c>
      <c r="CN34" s="6">
        <v>0.52428240740740739</v>
      </c>
      <c r="CO34" s="6">
        <v>0.52430555555555558</v>
      </c>
      <c r="CP34" s="77">
        <v>0.52431712962962962</v>
      </c>
      <c r="CQ34" s="6">
        <v>0.52432870370370377</v>
      </c>
      <c r="CR34" s="6">
        <v>0.52434027777777781</v>
      </c>
      <c r="CS34" s="6">
        <v>0.52435185185185185</v>
      </c>
      <c r="CT34" s="6">
        <v>0.52437500000000004</v>
      </c>
      <c r="CU34" s="6">
        <v>0.52438657407407407</v>
      </c>
      <c r="CV34" s="6">
        <v>0.52439814814814811</v>
      </c>
      <c r="CW34" s="6">
        <v>0.52440972222222226</v>
      </c>
      <c r="CX34" s="6">
        <v>0.5244212962962963</v>
      </c>
      <c r="CY34" s="6">
        <v>0.52443287037037034</v>
      </c>
      <c r="CZ34" s="6">
        <v>0.52444444444444438</v>
      </c>
      <c r="DA34" s="6">
        <v>0.52445601851851853</v>
      </c>
      <c r="DB34" s="6">
        <v>0.52446759259259257</v>
      </c>
      <c r="DC34" s="6">
        <v>0.52447916666666672</v>
      </c>
      <c r="DD34" s="6">
        <v>0.52449074074074076</v>
      </c>
      <c r="DE34" s="6">
        <v>0.5245023148148148</v>
      </c>
      <c r="DF34" s="6">
        <v>0.52451388888888884</v>
      </c>
      <c r="DG34" s="6">
        <v>0.52452546296296299</v>
      </c>
      <c r="DH34" s="6">
        <v>0.52453703703703702</v>
      </c>
      <c r="DI34" s="6">
        <v>0.52454861111111117</v>
      </c>
      <c r="DJ34" s="6">
        <v>0.52456018518518521</v>
      </c>
      <c r="DK34" s="6">
        <v>0.52457175925925925</v>
      </c>
      <c r="DL34" s="77">
        <v>0.52458333333333329</v>
      </c>
      <c r="DM34" s="6">
        <v>0.52459490740740744</v>
      </c>
      <c r="DN34" s="6">
        <v>0.52460648148148148</v>
      </c>
      <c r="DO34" s="6">
        <v>0.52461805555555563</v>
      </c>
      <c r="DP34" s="6">
        <v>0.52462962962962967</v>
      </c>
      <c r="DQ34" s="6">
        <v>0.52464120370370371</v>
      </c>
      <c r="DR34" s="6">
        <v>0.52466435185185178</v>
      </c>
      <c r="DS34" s="6">
        <v>0.52467592592592593</v>
      </c>
      <c r="DT34" s="6">
        <v>0.52468749999999997</v>
      </c>
      <c r="DU34" s="6">
        <v>0.52469907407407412</v>
      </c>
      <c r="DV34" s="6">
        <v>0.52471064814814816</v>
      </c>
    </row>
    <row r="35" spans="1:305" x14ac:dyDescent="0.25">
      <c r="A35" s="104"/>
      <c r="B35">
        <v>60</v>
      </c>
      <c r="C35">
        <v>61</v>
      </c>
      <c r="D35">
        <v>61</v>
      </c>
      <c r="E35">
        <v>60</v>
      </c>
      <c r="F35">
        <v>61</v>
      </c>
      <c r="G35">
        <v>61</v>
      </c>
      <c r="H35">
        <v>60</v>
      </c>
      <c r="I35">
        <v>59</v>
      </c>
      <c r="J35">
        <v>59</v>
      </c>
      <c r="K35">
        <v>59</v>
      </c>
      <c r="L35">
        <v>59</v>
      </c>
      <c r="M35">
        <v>58</v>
      </c>
      <c r="N35">
        <v>58</v>
      </c>
      <c r="O35">
        <v>58</v>
      </c>
      <c r="P35">
        <v>58</v>
      </c>
      <c r="Q35">
        <v>58</v>
      </c>
      <c r="R35">
        <v>58</v>
      </c>
      <c r="S35">
        <v>58</v>
      </c>
      <c r="T35">
        <v>58</v>
      </c>
      <c r="U35">
        <v>59</v>
      </c>
      <c r="V35">
        <v>59</v>
      </c>
      <c r="W35">
        <v>61</v>
      </c>
      <c r="X35">
        <v>61</v>
      </c>
      <c r="Y35">
        <v>61</v>
      </c>
      <c r="Z35">
        <v>60</v>
      </c>
      <c r="AA35">
        <v>60</v>
      </c>
      <c r="AB35">
        <v>60</v>
      </c>
      <c r="AC35">
        <v>60</v>
      </c>
      <c r="AD35">
        <v>60</v>
      </c>
      <c r="AE35">
        <v>61</v>
      </c>
      <c r="AF35">
        <v>61</v>
      </c>
      <c r="AG35">
        <v>61</v>
      </c>
      <c r="AH35">
        <v>61</v>
      </c>
      <c r="AI35">
        <v>62</v>
      </c>
      <c r="AJ35">
        <v>62</v>
      </c>
      <c r="AK35">
        <v>63</v>
      </c>
      <c r="AL35">
        <v>65</v>
      </c>
      <c r="AM35">
        <v>65</v>
      </c>
      <c r="AN35">
        <v>64</v>
      </c>
      <c r="AO35">
        <v>64</v>
      </c>
      <c r="AP35">
        <v>64</v>
      </c>
      <c r="AQ35">
        <v>64</v>
      </c>
      <c r="AR35">
        <v>63</v>
      </c>
      <c r="AS35">
        <v>63</v>
      </c>
      <c r="AT35" s="76">
        <v>63</v>
      </c>
      <c r="AU35">
        <v>63</v>
      </c>
      <c r="AV35">
        <v>62</v>
      </c>
      <c r="AW35">
        <v>62</v>
      </c>
      <c r="AX35">
        <v>61</v>
      </c>
      <c r="AY35">
        <v>61</v>
      </c>
      <c r="AZ35">
        <v>61</v>
      </c>
      <c r="BA35">
        <v>62</v>
      </c>
      <c r="BB35">
        <v>63</v>
      </c>
      <c r="BC35">
        <v>64</v>
      </c>
      <c r="BD35">
        <v>63</v>
      </c>
      <c r="BE35" s="76">
        <v>63</v>
      </c>
      <c r="BF35">
        <v>63</v>
      </c>
      <c r="BG35">
        <v>63</v>
      </c>
      <c r="BH35">
        <v>65</v>
      </c>
      <c r="BI35">
        <v>65</v>
      </c>
      <c r="BJ35">
        <v>66</v>
      </c>
      <c r="BK35">
        <v>65</v>
      </c>
      <c r="BL35">
        <v>65</v>
      </c>
      <c r="BM35">
        <v>65</v>
      </c>
      <c r="BN35">
        <v>64</v>
      </c>
      <c r="BO35">
        <v>61</v>
      </c>
      <c r="BP35">
        <v>61</v>
      </c>
      <c r="BQ35">
        <v>61</v>
      </c>
      <c r="BR35">
        <v>60</v>
      </c>
      <c r="BS35">
        <v>59</v>
      </c>
      <c r="BT35">
        <v>59</v>
      </c>
      <c r="BU35">
        <v>58</v>
      </c>
      <c r="BV35">
        <v>58</v>
      </c>
      <c r="BW35">
        <v>57</v>
      </c>
      <c r="BX35">
        <v>57</v>
      </c>
      <c r="BY35">
        <v>57</v>
      </c>
      <c r="BZ35">
        <v>57</v>
      </c>
      <c r="CA35">
        <v>56</v>
      </c>
      <c r="CB35">
        <v>56</v>
      </c>
      <c r="CC35">
        <v>56</v>
      </c>
      <c r="CD35">
        <v>56</v>
      </c>
      <c r="CE35">
        <v>56</v>
      </c>
      <c r="CF35">
        <v>56</v>
      </c>
      <c r="CG35">
        <v>56</v>
      </c>
      <c r="CH35">
        <v>56</v>
      </c>
      <c r="CI35">
        <v>56</v>
      </c>
      <c r="CJ35">
        <v>57</v>
      </c>
      <c r="CK35">
        <v>56</v>
      </c>
      <c r="CL35">
        <v>56</v>
      </c>
      <c r="CM35">
        <v>57</v>
      </c>
      <c r="CN35">
        <v>57</v>
      </c>
      <c r="CO35">
        <v>56</v>
      </c>
      <c r="CP35" s="76">
        <v>56</v>
      </c>
      <c r="CQ35">
        <v>56</v>
      </c>
      <c r="CR35">
        <v>56</v>
      </c>
      <c r="CS35">
        <v>57</v>
      </c>
      <c r="CT35">
        <v>58</v>
      </c>
      <c r="CU35">
        <v>59</v>
      </c>
      <c r="CV35">
        <v>59</v>
      </c>
      <c r="CW35">
        <v>59</v>
      </c>
      <c r="CX35">
        <v>59</v>
      </c>
      <c r="CY35">
        <v>58</v>
      </c>
      <c r="CZ35">
        <v>58</v>
      </c>
      <c r="DA35">
        <v>57</v>
      </c>
      <c r="DB35">
        <v>57</v>
      </c>
      <c r="DC35">
        <v>57</v>
      </c>
      <c r="DD35">
        <v>58</v>
      </c>
      <c r="DE35">
        <v>60</v>
      </c>
      <c r="DF35">
        <v>60</v>
      </c>
      <c r="DG35">
        <v>60</v>
      </c>
      <c r="DH35">
        <v>60</v>
      </c>
      <c r="DI35">
        <v>59</v>
      </c>
      <c r="DJ35">
        <v>59</v>
      </c>
      <c r="DK35">
        <v>58</v>
      </c>
      <c r="DL35" s="76">
        <v>57</v>
      </c>
      <c r="DM35">
        <v>57</v>
      </c>
      <c r="DN35">
        <v>57</v>
      </c>
      <c r="DO35">
        <v>57</v>
      </c>
      <c r="DP35">
        <v>57</v>
      </c>
      <c r="DQ35">
        <v>57</v>
      </c>
      <c r="DR35">
        <v>56</v>
      </c>
      <c r="DS35">
        <v>56</v>
      </c>
      <c r="DT35">
        <v>56</v>
      </c>
      <c r="DU35">
        <v>58</v>
      </c>
      <c r="DV35">
        <v>58</v>
      </c>
    </row>
    <row r="36" spans="1:305" x14ac:dyDescent="0.25">
      <c r="A36" s="104">
        <v>11</v>
      </c>
      <c r="B36" s="6">
        <v>0.54162037037037036</v>
      </c>
      <c r="C36" s="6">
        <v>0.54163194444444451</v>
      </c>
      <c r="D36" s="6">
        <v>0.54164351851851855</v>
      </c>
      <c r="E36" s="6">
        <v>0.54165509259259259</v>
      </c>
      <c r="F36" s="6">
        <v>0.54166666666666663</v>
      </c>
      <c r="G36" s="6">
        <v>0.54167824074074067</v>
      </c>
      <c r="H36" s="6">
        <v>0.54168981481481482</v>
      </c>
      <c r="I36" s="6">
        <v>0.54170138888888886</v>
      </c>
      <c r="J36" s="6">
        <v>0.54171296296296301</v>
      </c>
      <c r="K36" s="6">
        <v>0.54172453703703705</v>
      </c>
      <c r="L36" s="6">
        <v>0.54173611111111108</v>
      </c>
      <c r="M36" s="6">
        <v>0.54174768518518512</v>
      </c>
      <c r="N36" s="6">
        <v>0.54175925925925927</v>
      </c>
      <c r="O36" s="6">
        <v>0.54177083333333331</v>
      </c>
      <c r="P36" s="6">
        <v>0.54178240740740746</v>
      </c>
      <c r="Q36" s="6">
        <v>0.5417939814814815</v>
      </c>
      <c r="R36" s="6">
        <v>0.54180555555555554</v>
      </c>
      <c r="S36" s="6">
        <v>0.54181712962962958</v>
      </c>
      <c r="T36" s="6">
        <v>0.54182870370370373</v>
      </c>
      <c r="U36" s="6">
        <v>0.54184027777777777</v>
      </c>
      <c r="V36" s="6">
        <v>0.54185185185185192</v>
      </c>
      <c r="W36" s="6">
        <v>0.54186342592592596</v>
      </c>
      <c r="X36" s="6">
        <v>0.541875</v>
      </c>
      <c r="Y36" s="6">
        <v>0.54188657407407403</v>
      </c>
      <c r="Z36" s="6">
        <v>0.54189814814814818</v>
      </c>
      <c r="AA36" s="6">
        <v>0.54190972222222222</v>
      </c>
      <c r="AB36" s="6">
        <v>0.54192129629629626</v>
      </c>
      <c r="AC36" s="6">
        <v>0.54193287037037041</v>
      </c>
      <c r="AD36" s="6">
        <v>0.54195601851851849</v>
      </c>
      <c r="AE36" s="6">
        <v>0.54196759259259253</v>
      </c>
      <c r="AF36" s="6">
        <v>0.54197916666666668</v>
      </c>
      <c r="AG36" s="6">
        <v>0.54199074074074072</v>
      </c>
      <c r="AH36" s="6">
        <v>0.54200231481481487</v>
      </c>
      <c r="AI36" s="6">
        <v>0.54201388888888891</v>
      </c>
      <c r="AJ36" s="6">
        <v>0.54202546296296295</v>
      </c>
      <c r="AK36" s="6">
        <v>0.54203703703703698</v>
      </c>
      <c r="AL36" s="6">
        <v>0.54204861111111113</v>
      </c>
      <c r="AM36" s="6">
        <v>0.54206018518518517</v>
      </c>
      <c r="AN36" s="77">
        <v>0.54207175925925932</v>
      </c>
      <c r="AO36" s="6">
        <v>0.54208333333333336</v>
      </c>
      <c r="AP36" s="6">
        <v>0.5420949074074074</v>
      </c>
      <c r="AQ36" s="6">
        <v>0.54210648148148144</v>
      </c>
      <c r="AR36" s="6">
        <v>0.54211805555555559</v>
      </c>
      <c r="AS36" s="6">
        <v>0.54212962962962963</v>
      </c>
      <c r="AT36" s="6">
        <v>0.54214120370370367</v>
      </c>
      <c r="AU36" s="6">
        <v>0.54215277777777782</v>
      </c>
      <c r="AV36" s="6">
        <v>0.54216435185185186</v>
      </c>
      <c r="AW36" s="6">
        <v>0.54217592592592589</v>
      </c>
      <c r="AX36" s="6">
        <v>0.54218749999999993</v>
      </c>
      <c r="AY36" s="6">
        <v>0.54219907407407408</v>
      </c>
      <c r="AZ36" s="6">
        <v>0.54221064814814812</v>
      </c>
      <c r="BA36" s="6">
        <v>0.54222222222222227</v>
      </c>
      <c r="BB36" s="6">
        <v>0.54223379629629631</v>
      </c>
      <c r="BC36" s="77">
        <v>0.54224537037037035</v>
      </c>
      <c r="BD36" s="6">
        <v>0.54225694444444439</v>
      </c>
      <c r="BE36" s="6">
        <v>0.54226851851851854</v>
      </c>
      <c r="BF36" s="6">
        <v>0.54228009259259258</v>
      </c>
      <c r="BG36" s="6">
        <v>0.54229166666666673</v>
      </c>
      <c r="BH36" s="6">
        <v>0.54230324074074077</v>
      </c>
      <c r="BI36" s="6">
        <v>0.54231481481481481</v>
      </c>
      <c r="BJ36" s="6">
        <v>0.54232638888888884</v>
      </c>
      <c r="BK36" s="6">
        <v>0.54233796296296299</v>
      </c>
      <c r="BL36" s="6">
        <v>0.54234953703703703</v>
      </c>
      <c r="BM36" s="6">
        <v>0.54236111111111118</v>
      </c>
      <c r="BN36" s="6">
        <v>0.54237268518518522</v>
      </c>
      <c r="BO36" s="6">
        <v>0.54238425925925926</v>
      </c>
      <c r="BP36" s="6">
        <v>0.5423958333333333</v>
      </c>
      <c r="BQ36" s="6">
        <v>0.54240740740740734</v>
      </c>
      <c r="BR36" s="6">
        <v>0.54241898148148149</v>
      </c>
      <c r="BS36" s="6">
        <v>0.54243055555555553</v>
      </c>
      <c r="BT36" s="6">
        <v>0.54244212962962968</v>
      </c>
      <c r="BU36" s="6">
        <v>0.54245370370370372</v>
      </c>
      <c r="BV36" s="6">
        <v>0.54246527777777775</v>
      </c>
      <c r="BW36" s="6">
        <v>0.54247685185185179</v>
      </c>
      <c r="BX36" s="6">
        <v>0.54248842592592594</v>
      </c>
      <c r="BY36" s="6">
        <v>0.54249999999999998</v>
      </c>
      <c r="BZ36" s="6">
        <v>0.54251157407407413</v>
      </c>
      <c r="CA36" s="6">
        <v>0.54253472222222221</v>
      </c>
      <c r="CB36" s="6">
        <v>0.54254629629629625</v>
      </c>
      <c r="CC36" s="6">
        <v>0.5425578703703704</v>
      </c>
      <c r="CD36" s="6">
        <v>0.54256944444444444</v>
      </c>
      <c r="CE36" s="6">
        <v>0.54258101851851859</v>
      </c>
      <c r="CF36" s="6">
        <v>0.54259259259259263</v>
      </c>
      <c r="CG36" s="6">
        <v>0.54260416666666667</v>
      </c>
      <c r="CH36" s="6">
        <v>0.5426157407407407</v>
      </c>
      <c r="CI36" s="6">
        <v>0.54262731481481474</v>
      </c>
      <c r="CJ36" s="6">
        <v>0.54263888888888889</v>
      </c>
      <c r="CK36" s="6">
        <v>0.54265046296296293</v>
      </c>
      <c r="CL36" s="77">
        <v>0.54266203703703708</v>
      </c>
      <c r="CM36" s="6">
        <v>0.54267361111111112</v>
      </c>
      <c r="CN36" s="6">
        <v>0.54268518518518516</v>
      </c>
      <c r="CO36" s="6">
        <v>0.5426967592592592</v>
      </c>
      <c r="CP36" s="6">
        <v>0.54271990740740739</v>
      </c>
      <c r="CQ36" s="6">
        <v>0.54273148148148154</v>
      </c>
      <c r="CR36" s="6">
        <v>0.54275462962962961</v>
      </c>
      <c r="CS36" s="6">
        <v>0.54276620370370365</v>
      </c>
      <c r="CT36" s="6">
        <v>0.54278935185185184</v>
      </c>
      <c r="CU36" s="6">
        <v>0.54281250000000003</v>
      </c>
      <c r="CV36" s="6">
        <v>0.54283564814814811</v>
      </c>
      <c r="CW36" s="6">
        <v>0.54284722222222226</v>
      </c>
      <c r="CX36" s="6">
        <v>0.54287037037037034</v>
      </c>
      <c r="CY36" s="6">
        <v>0.54288194444444449</v>
      </c>
      <c r="CZ36" s="6">
        <v>0.54290509259259256</v>
      </c>
      <c r="DA36" s="6">
        <v>0.5429166666666666</v>
      </c>
      <c r="DB36" s="6">
        <v>0.54293981481481479</v>
      </c>
      <c r="DC36" s="6">
        <v>0.54295138888888894</v>
      </c>
      <c r="DD36" s="6">
        <v>0.54296296296296298</v>
      </c>
      <c r="DE36" s="6">
        <v>0.54297453703703702</v>
      </c>
      <c r="DF36" s="6">
        <v>0.54298611111111106</v>
      </c>
      <c r="DG36" s="6">
        <v>0.54299768518518521</v>
      </c>
      <c r="DH36" s="6">
        <v>0.54300925925925925</v>
      </c>
      <c r="DI36" s="6">
        <v>0.5430208333333334</v>
      </c>
      <c r="DJ36" s="6">
        <v>0.54303240740740744</v>
      </c>
      <c r="DK36" s="6">
        <v>0.54304398148148147</v>
      </c>
      <c r="DL36" s="6">
        <v>0.54305555555555551</v>
      </c>
      <c r="DM36" s="6">
        <v>0.54306712962962966</v>
      </c>
      <c r="DN36" s="6">
        <v>0.5430787037037037</v>
      </c>
      <c r="DO36" s="6">
        <v>0.54309027777777774</v>
      </c>
      <c r="DP36" s="6">
        <v>0.54310185185185189</v>
      </c>
      <c r="DQ36" s="6">
        <v>0.54311342592592593</v>
      </c>
      <c r="DR36" s="6">
        <v>0.54312499999999997</v>
      </c>
      <c r="DS36" s="6">
        <v>0.54313657407407401</v>
      </c>
      <c r="DT36" s="6">
        <v>0.54314814814814816</v>
      </c>
      <c r="DU36" s="6">
        <v>0.5431597222222222</v>
      </c>
      <c r="DV36" s="6">
        <v>0.54317129629629635</v>
      </c>
      <c r="DW36" s="6">
        <v>0.54319444444444442</v>
      </c>
      <c r="DX36" s="6">
        <v>0.54320601851851846</v>
      </c>
      <c r="DY36" s="6">
        <v>0.54321759259259261</v>
      </c>
      <c r="DZ36" s="6">
        <v>0.54322916666666665</v>
      </c>
      <c r="EA36" s="6">
        <v>0.5432407407407408</v>
      </c>
      <c r="EB36" s="6">
        <v>0.54325231481481484</v>
      </c>
      <c r="EC36" s="6">
        <v>0.54326388888888888</v>
      </c>
      <c r="ED36" s="6">
        <v>0.54327546296296292</v>
      </c>
      <c r="EE36" s="6">
        <v>0.54328703703703707</v>
      </c>
      <c r="EF36" s="6">
        <v>0.54329861111111111</v>
      </c>
      <c r="EG36" s="6">
        <v>0.54331018518518526</v>
      </c>
      <c r="EH36" s="6">
        <v>0.5433217592592593</v>
      </c>
      <c r="EI36" s="6">
        <v>0.54333333333333333</v>
      </c>
      <c r="EJ36" s="6">
        <v>0.54334490740740737</v>
      </c>
      <c r="EK36" s="6">
        <v>0.54335648148148141</v>
      </c>
      <c r="EL36" s="6">
        <v>0.54336805555555556</v>
      </c>
      <c r="EM36" s="6">
        <v>0.5433796296296296</v>
      </c>
      <c r="EN36" s="6">
        <v>0.54340277777777779</v>
      </c>
      <c r="EO36" s="6">
        <v>0.54341435185185183</v>
      </c>
      <c r="EP36" s="6">
        <v>0.54342592592592587</v>
      </c>
      <c r="EQ36" s="6">
        <v>0.54343750000000002</v>
      </c>
      <c r="ER36" s="6">
        <v>0.54344907407407406</v>
      </c>
      <c r="ES36" s="6">
        <v>0.54346064814814821</v>
      </c>
      <c r="ET36" s="6">
        <v>0.54347222222222225</v>
      </c>
      <c r="EU36" s="6">
        <v>0.54348379629629628</v>
      </c>
      <c r="EV36" s="6">
        <v>0.54349537037037032</v>
      </c>
      <c r="EW36" s="6">
        <v>0.54350694444444447</v>
      </c>
      <c r="EX36" s="6">
        <v>0.54351851851851851</v>
      </c>
      <c r="EY36" s="6">
        <v>0.54353009259259266</v>
      </c>
      <c r="EZ36" s="6">
        <v>0.5435416666666667</v>
      </c>
      <c r="FA36" s="6">
        <v>0.54355324074074074</v>
      </c>
      <c r="FB36" s="6">
        <v>0.54358796296296297</v>
      </c>
      <c r="FC36" s="6">
        <v>0.54359953703703701</v>
      </c>
      <c r="FD36" s="6">
        <v>0.54362268518518519</v>
      </c>
      <c r="FE36" s="6">
        <v>0.54363425925925923</v>
      </c>
      <c r="FF36" s="6">
        <v>0.54365740740740742</v>
      </c>
      <c r="FG36" s="6">
        <v>0.54366898148148146</v>
      </c>
      <c r="FH36" s="6">
        <v>0.54369212962962965</v>
      </c>
      <c r="FI36" s="6">
        <v>0.54370370370370369</v>
      </c>
      <c r="FJ36" s="6">
        <v>0.54372685185185188</v>
      </c>
      <c r="FK36" s="6">
        <v>0.54373842592592592</v>
      </c>
      <c r="FL36" s="6">
        <v>0.54376157407407411</v>
      </c>
      <c r="FM36" s="6">
        <v>0.54377314814814814</v>
      </c>
      <c r="FN36" s="6">
        <v>0.54379629629629633</v>
      </c>
      <c r="FO36" s="6">
        <v>0.54380787037037037</v>
      </c>
      <c r="FP36" s="6">
        <v>0.54381944444444441</v>
      </c>
      <c r="FQ36" s="6">
        <v>0.5438425925925926</v>
      </c>
      <c r="FR36" s="6">
        <v>0.54385416666666664</v>
      </c>
      <c r="FS36" s="6">
        <v>0.54386574074074068</v>
      </c>
      <c r="FT36" s="6">
        <v>0.54388888888888887</v>
      </c>
      <c r="FU36" s="6">
        <v>0.54390046296296302</v>
      </c>
      <c r="FV36" s="6">
        <v>0.54391203703703705</v>
      </c>
      <c r="FW36" s="6">
        <v>0.54393518518518513</v>
      </c>
      <c r="FX36" s="6">
        <v>0.54394675925925928</v>
      </c>
      <c r="FY36" s="6">
        <v>0.54396990740740747</v>
      </c>
      <c r="FZ36" s="6">
        <v>0.54398148148148151</v>
      </c>
      <c r="GA36" s="6">
        <v>0.54400462962962959</v>
      </c>
      <c r="GB36" s="6">
        <v>0.54401620370370374</v>
      </c>
      <c r="GC36" s="6">
        <v>0.54403935185185182</v>
      </c>
      <c r="GD36" s="6">
        <v>0.54405092592592597</v>
      </c>
      <c r="GE36" s="6">
        <v>0.5440625</v>
      </c>
      <c r="GF36" s="6">
        <v>0.54407407407407404</v>
      </c>
      <c r="GG36" s="6">
        <v>0.54408564814814808</v>
      </c>
      <c r="GH36" s="6">
        <v>0.54409722222222223</v>
      </c>
      <c r="GI36" s="6">
        <v>0.54410879629629627</v>
      </c>
      <c r="GJ36" s="6">
        <v>0.54412037037037042</v>
      </c>
      <c r="GK36" s="6">
        <v>0.5441435185185185</v>
      </c>
      <c r="GL36" s="6">
        <v>0.54415509259259254</v>
      </c>
      <c r="GM36" s="6">
        <v>0.54416666666666669</v>
      </c>
      <c r="GN36" s="6">
        <v>0.54417824074074073</v>
      </c>
      <c r="GO36" s="6">
        <v>0.54418981481481488</v>
      </c>
      <c r="GP36" s="6">
        <v>0.54420138888888892</v>
      </c>
      <c r="GQ36" s="6">
        <v>0.54421296296296295</v>
      </c>
      <c r="GR36" s="6">
        <v>0.54422453703703699</v>
      </c>
      <c r="GS36" s="6">
        <v>0.54423611111111114</v>
      </c>
      <c r="GT36" s="6">
        <v>0.54424768518518518</v>
      </c>
      <c r="GU36" s="6">
        <v>0.54425925925925933</v>
      </c>
      <c r="GV36" s="6">
        <v>0.54427083333333337</v>
      </c>
      <c r="GW36" s="6">
        <v>0.54428240740740741</v>
      </c>
      <c r="GX36" s="6">
        <v>0.54430555555555549</v>
      </c>
      <c r="GY36" s="6">
        <v>0.54431712962962964</v>
      </c>
      <c r="GZ36" s="6">
        <v>0.54432870370370368</v>
      </c>
      <c r="HA36" s="6">
        <v>0.54434027777777783</v>
      </c>
      <c r="HB36" s="6">
        <v>0.54435185185185186</v>
      </c>
      <c r="HC36" s="6">
        <v>0.5443634259259259</v>
      </c>
      <c r="HD36" s="6">
        <v>0.54437499999999994</v>
      </c>
      <c r="HE36" s="6">
        <v>0.54438657407407409</v>
      </c>
      <c r="HF36" s="6">
        <v>0.54439814814814813</v>
      </c>
      <c r="HG36" s="6">
        <v>0.54440972222222228</v>
      </c>
      <c r="HH36" s="6">
        <v>0.54442129629629632</v>
      </c>
      <c r="HI36" s="6">
        <v>0.54443287037037036</v>
      </c>
      <c r="HJ36" s="6">
        <v>0.5444444444444444</v>
      </c>
      <c r="HK36" s="6">
        <v>0.54445601851851855</v>
      </c>
      <c r="HL36" s="6">
        <v>0.54446759259259259</v>
      </c>
      <c r="HM36" s="6">
        <v>0.54447916666666674</v>
      </c>
      <c r="HN36" s="6">
        <v>0.54449074074074078</v>
      </c>
      <c r="HO36" s="6">
        <v>0.54450231481481481</v>
      </c>
      <c r="HP36" s="6">
        <v>0.54451388888888885</v>
      </c>
      <c r="HQ36" s="6">
        <v>0.54452546296296289</v>
      </c>
      <c r="HR36" s="6">
        <v>0.54453703703703704</v>
      </c>
      <c r="HS36" s="77">
        <v>0.54454861111111108</v>
      </c>
      <c r="HT36" s="6">
        <v>0.54456018518518523</v>
      </c>
      <c r="HU36" s="6">
        <v>0.54457175925925927</v>
      </c>
      <c r="HV36" s="6">
        <v>0.54458333333333331</v>
      </c>
      <c r="HW36" s="6">
        <v>0.54459490740740735</v>
      </c>
      <c r="HX36" s="6">
        <v>0.5446064814814815</v>
      </c>
      <c r="HY36" s="6">
        <v>0.54461805555555554</v>
      </c>
      <c r="HZ36" s="6">
        <v>0.54462962962962969</v>
      </c>
      <c r="IA36" s="6">
        <v>0.54464120370370372</v>
      </c>
      <c r="IB36" s="6">
        <v>0.54465277777777776</v>
      </c>
      <c r="IC36" s="6">
        <v>0.5446643518518518</v>
      </c>
      <c r="ID36" s="6">
        <v>0.54467592592592595</v>
      </c>
      <c r="IE36" s="6">
        <v>0.54468749999999999</v>
      </c>
      <c r="IF36" s="6">
        <v>0.54469907407407414</v>
      </c>
      <c r="IG36" s="6">
        <v>0.54471064814814818</v>
      </c>
      <c r="IH36" s="6">
        <v>0.54472222222222222</v>
      </c>
      <c r="II36" s="6">
        <v>0.54473379629629626</v>
      </c>
      <c r="IJ36" s="6">
        <v>0.5447453703703703</v>
      </c>
      <c r="IK36" s="6">
        <v>0.54475694444444445</v>
      </c>
      <c r="IL36" s="6">
        <v>0.54478009259259264</v>
      </c>
      <c r="IM36" s="6">
        <v>0.54479166666666667</v>
      </c>
      <c r="IN36" s="6">
        <v>0.54480324074074071</v>
      </c>
      <c r="IO36" s="6">
        <v>0.54481481481481475</v>
      </c>
      <c r="IP36" s="6">
        <v>0.5448263888888889</v>
      </c>
      <c r="IQ36" s="6">
        <v>0.54483796296296294</v>
      </c>
      <c r="IR36" s="6">
        <v>0.54484953703703709</v>
      </c>
      <c r="IS36" s="6">
        <v>0.54486111111111113</v>
      </c>
      <c r="IT36" s="6">
        <v>0.54487268518518517</v>
      </c>
      <c r="IU36" s="6">
        <v>0.54488425925925921</v>
      </c>
      <c r="IV36" s="6">
        <v>0.54489583333333336</v>
      </c>
      <c r="IW36" s="6">
        <v>0.5449074074074074</v>
      </c>
      <c r="IX36" s="6">
        <v>0.54491898148148155</v>
      </c>
      <c r="IY36" s="6">
        <v>0.54493055555555558</v>
      </c>
      <c r="IZ36" s="6">
        <v>0.54495370370370366</v>
      </c>
      <c r="JA36" s="6">
        <v>0.54496527777777781</v>
      </c>
      <c r="JB36" s="6">
        <v>0.54497685185185185</v>
      </c>
      <c r="JC36" s="6">
        <v>0.54498842592592589</v>
      </c>
      <c r="JD36" s="6">
        <v>0.54500000000000004</v>
      </c>
      <c r="JE36" s="6">
        <v>0.54501157407407408</v>
      </c>
      <c r="JF36" s="6">
        <v>0.54502314814814812</v>
      </c>
      <c r="JG36" s="6">
        <v>0.54503472222222216</v>
      </c>
      <c r="JH36" s="6">
        <v>0.54504629629629631</v>
      </c>
      <c r="JI36" s="6">
        <v>0.54505787037037035</v>
      </c>
      <c r="JJ36" s="6">
        <v>0.5450694444444445</v>
      </c>
      <c r="JK36" s="6">
        <v>0.54508101851851853</v>
      </c>
      <c r="JL36" s="6">
        <v>0.54509259259259257</v>
      </c>
      <c r="JM36" s="6">
        <v>0.54510416666666661</v>
      </c>
      <c r="JN36" s="6">
        <v>0.54511574074074076</v>
      </c>
      <c r="JO36" s="6">
        <v>0.5451273148148148</v>
      </c>
      <c r="JP36" s="6">
        <v>0.54513888888888895</v>
      </c>
      <c r="JQ36" s="6">
        <v>0.54515046296296299</v>
      </c>
      <c r="JR36" s="6">
        <v>0.54516203703703703</v>
      </c>
      <c r="JS36" s="6">
        <v>0.54517361111111107</v>
      </c>
      <c r="JT36" s="6">
        <v>0.54518518518518522</v>
      </c>
      <c r="JU36" s="6">
        <v>0.54519675925925926</v>
      </c>
      <c r="JV36" s="6">
        <v>0.54520833333333341</v>
      </c>
      <c r="JW36" s="6">
        <v>0.54521990740740744</v>
      </c>
      <c r="JX36" s="6">
        <v>0.54523148148148148</v>
      </c>
      <c r="JY36" s="6">
        <v>0.54524305555555552</v>
      </c>
      <c r="JZ36" s="6">
        <v>0.54525462962962956</v>
      </c>
      <c r="KA36" s="6">
        <v>0.5452893518518519</v>
      </c>
      <c r="KB36" s="6">
        <v>0.54530092592592594</v>
      </c>
      <c r="KC36" s="6">
        <v>0.54531249999999998</v>
      </c>
      <c r="KD36" s="6">
        <v>0.54532407407407402</v>
      </c>
      <c r="KE36" s="6">
        <v>0.54533564814814817</v>
      </c>
      <c r="KF36" s="6">
        <v>0.54534722222222221</v>
      </c>
      <c r="KG36" s="6">
        <v>0.54535879629629636</v>
      </c>
      <c r="KH36" s="6">
        <v>0.54537037037037039</v>
      </c>
      <c r="KI36" s="6">
        <v>0.54538194444444443</v>
      </c>
      <c r="KJ36" s="6">
        <v>0.54539351851851847</v>
      </c>
      <c r="KK36" s="6">
        <v>0.54540509259259262</v>
      </c>
      <c r="KL36" s="6">
        <v>0.54541666666666666</v>
      </c>
      <c r="KM36" s="6">
        <v>0.54542824074074081</v>
      </c>
      <c r="KN36" s="6">
        <v>0.54543981481481485</v>
      </c>
      <c r="KO36" s="6">
        <v>0.54545138888888889</v>
      </c>
      <c r="KP36" s="6">
        <v>0.54546296296296293</v>
      </c>
      <c r="KQ36" s="6">
        <v>0.54547453703703697</v>
      </c>
      <c r="KR36" s="6">
        <v>0.54548611111111112</v>
      </c>
      <c r="KS36" s="6">
        <v>0.54549768518518515</v>
      </c>
    </row>
    <row r="37" spans="1:305" x14ac:dyDescent="0.25">
      <c r="A37" s="104"/>
      <c r="B37">
        <v>78</v>
      </c>
      <c r="C37">
        <v>79</v>
      </c>
      <c r="D37">
        <v>80</v>
      </c>
      <c r="E37">
        <v>81</v>
      </c>
      <c r="F37">
        <v>82</v>
      </c>
      <c r="G37">
        <v>81</v>
      </c>
      <c r="H37">
        <v>80</v>
      </c>
      <c r="I37">
        <v>77</v>
      </c>
      <c r="J37">
        <v>76</v>
      </c>
      <c r="K37">
        <v>75</v>
      </c>
      <c r="L37">
        <v>74</v>
      </c>
      <c r="M37">
        <v>73</v>
      </c>
      <c r="N37">
        <v>72</v>
      </c>
      <c r="O37">
        <v>72</v>
      </c>
      <c r="P37">
        <v>72</v>
      </c>
      <c r="Q37">
        <v>71</v>
      </c>
      <c r="R37">
        <v>71</v>
      </c>
      <c r="S37">
        <v>72</v>
      </c>
      <c r="T37">
        <v>72</v>
      </c>
      <c r="U37">
        <v>72</v>
      </c>
      <c r="V37">
        <v>72</v>
      </c>
      <c r="W37">
        <v>72</v>
      </c>
      <c r="X37">
        <v>72</v>
      </c>
      <c r="Y37">
        <v>72</v>
      </c>
      <c r="Z37">
        <v>71</v>
      </c>
      <c r="AA37">
        <v>71</v>
      </c>
      <c r="AB37">
        <v>73</v>
      </c>
      <c r="AC37">
        <v>74</v>
      </c>
      <c r="AD37">
        <v>74</v>
      </c>
      <c r="AE37">
        <v>74</v>
      </c>
      <c r="AF37">
        <v>73</v>
      </c>
      <c r="AG37">
        <v>73</v>
      </c>
      <c r="AH37">
        <v>72</v>
      </c>
      <c r="AI37">
        <v>71</v>
      </c>
      <c r="AJ37">
        <v>70</v>
      </c>
      <c r="AK37">
        <v>71</v>
      </c>
      <c r="AL37">
        <v>73</v>
      </c>
      <c r="AM37">
        <v>74</v>
      </c>
      <c r="AN37" s="76">
        <v>75</v>
      </c>
      <c r="AO37">
        <v>75</v>
      </c>
      <c r="AP37">
        <v>74</v>
      </c>
      <c r="AQ37">
        <v>73</v>
      </c>
      <c r="AR37">
        <v>73</v>
      </c>
      <c r="AS37">
        <v>73</v>
      </c>
      <c r="AT37">
        <v>72</v>
      </c>
      <c r="AU37">
        <v>72</v>
      </c>
      <c r="AV37">
        <v>72</v>
      </c>
      <c r="AW37">
        <v>71</v>
      </c>
      <c r="AX37">
        <v>71</v>
      </c>
      <c r="AY37">
        <v>71</v>
      </c>
      <c r="AZ37">
        <v>71</v>
      </c>
      <c r="BA37">
        <v>72</v>
      </c>
      <c r="BB37">
        <v>72</v>
      </c>
      <c r="BC37" s="76">
        <v>72</v>
      </c>
      <c r="BD37">
        <v>72</v>
      </c>
      <c r="BE37">
        <v>71</v>
      </c>
      <c r="BF37">
        <v>71</v>
      </c>
      <c r="BG37">
        <v>70</v>
      </c>
      <c r="BH37">
        <v>70</v>
      </c>
      <c r="BI37">
        <v>71</v>
      </c>
      <c r="BJ37">
        <v>73</v>
      </c>
      <c r="BK37">
        <v>74</v>
      </c>
      <c r="BL37">
        <v>75</v>
      </c>
      <c r="BM37">
        <v>76</v>
      </c>
      <c r="BN37">
        <v>76</v>
      </c>
      <c r="BO37">
        <v>76</v>
      </c>
      <c r="BP37">
        <v>75</v>
      </c>
      <c r="BQ37">
        <v>74</v>
      </c>
      <c r="BR37">
        <v>74</v>
      </c>
      <c r="BS37">
        <v>74</v>
      </c>
      <c r="BT37">
        <v>74</v>
      </c>
      <c r="BU37">
        <v>74</v>
      </c>
      <c r="BV37">
        <v>74</v>
      </c>
      <c r="BW37">
        <v>74</v>
      </c>
      <c r="BX37">
        <v>74</v>
      </c>
      <c r="BY37">
        <v>73</v>
      </c>
      <c r="BZ37">
        <v>74</v>
      </c>
      <c r="CA37">
        <v>74</v>
      </c>
      <c r="CB37">
        <v>74</v>
      </c>
      <c r="CC37">
        <v>75</v>
      </c>
      <c r="CD37">
        <v>74</v>
      </c>
      <c r="CE37">
        <v>74</v>
      </c>
      <c r="CF37">
        <v>74</v>
      </c>
      <c r="CG37">
        <v>74</v>
      </c>
      <c r="CH37">
        <v>74</v>
      </c>
      <c r="CI37">
        <v>74</v>
      </c>
      <c r="CJ37">
        <v>75</v>
      </c>
      <c r="CK37">
        <v>75</v>
      </c>
      <c r="CL37" s="76">
        <v>75</v>
      </c>
      <c r="CM37">
        <v>74</v>
      </c>
      <c r="CN37">
        <v>74</v>
      </c>
      <c r="CO37">
        <v>73</v>
      </c>
      <c r="CP37">
        <v>73</v>
      </c>
      <c r="CQ37">
        <v>72</v>
      </c>
      <c r="CR37">
        <v>72</v>
      </c>
      <c r="CS37">
        <v>72</v>
      </c>
      <c r="CT37">
        <v>72</v>
      </c>
      <c r="CU37">
        <v>72</v>
      </c>
      <c r="CV37">
        <v>72</v>
      </c>
      <c r="CW37">
        <v>71</v>
      </c>
      <c r="CX37">
        <v>71</v>
      </c>
      <c r="CY37">
        <v>71</v>
      </c>
      <c r="CZ37">
        <v>71</v>
      </c>
      <c r="DA37">
        <v>71</v>
      </c>
      <c r="DB37">
        <v>71</v>
      </c>
      <c r="DC37">
        <v>71</v>
      </c>
      <c r="DD37">
        <v>70</v>
      </c>
      <c r="DE37">
        <v>70</v>
      </c>
      <c r="DF37">
        <v>69</v>
      </c>
      <c r="DG37">
        <v>69</v>
      </c>
      <c r="DH37">
        <v>69</v>
      </c>
      <c r="DI37">
        <v>69</v>
      </c>
      <c r="DJ37">
        <v>70</v>
      </c>
      <c r="DK37">
        <v>72</v>
      </c>
      <c r="DL37">
        <v>73</v>
      </c>
      <c r="DM37">
        <v>73</v>
      </c>
      <c r="DN37">
        <v>74</v>
      </c>
      <c r="DO37">
        <v>74</v>
      </c>
      <c r="DP37">
        <v>74</v>
      </c>
      <c r="DQ37">
        <v>76</v>
      </c>
      <c r="DR37">
        <v>77</v>
      </c>
      <c r="DS37">
        <v>77</v>
      </c>
      <c r="DT37">
        <v>79</v>
      </c>
      <c r="DU37">
        <v>80</v>
      </c>
      <c r="DV37">
        <v>80</v>
      </c>
      <c r="DW37">
        <v>79</v>
      </c>
      <c r="DX37">
        <v>79</v>
      </c>
      <c r="DY37">
        <v>79</v>
      </c>
      <c r="DZ37">
        <v>78</v>
      </c>
      <c r="EA37">
        <v>77</v>
      </c>
      <c r="EB37">
        <v>77</v>
      </c>
      <c r="EC37">
        <v>77</v>
      </c>
      <c r="ED37">
        <v>77</v>
      </c>
      <c r="EE37">
        <v>77</v>
      </c>
      <c r="EF37">
        <v>76</v>
      </c>
      <c r="EG37">
        <v>76</v>
      </c>
      <c r="EH37">
        <v>75</v>
      </c>
      <c r="EI37">
        <v>75</v>
      </c>
      <c r="EJ37">
        <v>75</v>
      </c>
      <c r="EK37">
        <v>74</v>
      </c>
      <c r="EL37">
        <v>74</v>
      </c>
      <c r="EM37">
        <v>73</v>
      </c>
      <c r="EN37">
        <v>73</v>
      </c>
      <c r="EO37">
        <v>74</v>
      </c>
      <c r="EP37">
        <v>75</v>
      </c>
      <c r="EQ37">
        <v>77</v>
      </c>
      <c r="ER37">
        <v>80</v>
      </c>
      <c r="ES37">
        <v>81</v>
      </c>
      <c r="ET37">
        <v>82</v>
      </c>
      <c r="EU37">
        <v>82</v>
      </c>
      <c r="EV37">
        <v>81</v>
      </c>
      <c r="EW37">
        <v>79</v>
      </c>
      <c r="EX37">
        <v>82</v>
      </c>
      <c r="EY37">
        <v>87</v>
      </c>
      <c r="EZ37">
        <v>89</v>
      </c>
      <c r="FA37">
        <v>89</v>
      </c>
      <c r="FB37">
        <v>82</v>
      </c>
      <c r="FC37">
        <v>79</v>
      </c>
      <c r="FD37">
        <v>78</v>
      </c>
      <c r="FE37">
        <v>82</v>
      </c>
      <c r="FF37">
        <v>83</v>
      </c>
      <c r="FG37">
        <v>80</v>
      </c>
      <c r="FH37">
        <v>79</v>
      </c>
      <c r="FI37">
        <v>78</v>
      </c>
      <c r="FJ37">
        <v>76</v>
      </c>
      <c r="FK37">
        <v>77</v>
      </c>
      <c r="FL37">
        <v>78</v>
      </c>
      <c r="FM37">
        <v>79</v>
      </c>
      <c r="FN37">
        <v>79</v>
      </c>
      <c r="FO37">
        <v>79</v>
      </c>
      <c r="FP37">
        <v>79</v>
      </c>
      <c r="FQ37">
        <v>77</v>
      </c>
      <c r="FR37">
        <v>75</v>
      </c>
      <c r="FS37">
        <v>73</v>
      </c>
      <c r="FT37">
        <v>72</v>
      </c>
      <c r="FU37">
        <v>73</v>
      </c>
      <c r="FV37">
        <v>73</v>
      </c>
      <c r="FW37">
        <v>75</v>
      </c>
      <c r="FX37">
        <v>75</v>
      </c>
      <c r="FY37">
        <v>74</v>
      </c>
      <c r="FZ37">
        <v>73</v>
      </c>
      <c r="GA37">
        <v>73</v>
      </c>
      <c r="GB37">
        <v>73</v>
      </c>
      <c r="GC37">
        <v>73</v>
      </c>
      <c r="GD37">
        <v>75</v>
      </c>
      <c r="GE37">
        <v>79</v>
      </c>
      <c r="GF37">
        <v>81</v>
      </c>
      <c r="GG37">
        <v>84</v>
      </c>
      <c r="GH37">
        <v>85</v>
      </c>
      <c r="GI37">
        <v>85</v>
      </c>
      <c r="GJ37">
        <v>86</v>
      </c>
      <c r="GK37">
        <v>86</v>
      </c>
      <c r="GL37">
        <v>87</v>
      </c>
      <c r="GM37">
        <v>87</v>
      </c>
      <c r="GN37">
        <v>85</v>
      </c>
      <c r="GO37">
        <v>83</v>
      </c>
      <c r="GP37">
        <v>80</v>
      </c>
      <c r="GQ37">
        <v>78</v>
      </c>
      <c r="GR37">
        <v>74</v>
      </c>
      <c r="GS37">
        <v>73</v>
      </c>
      <c r="GT37">
        <v>73</v>
      </c>
      <c r="GU37">
        <v>74</v>
      </c>
      <c r="GV37">
        <v>75</v>
      </c>
      <c r="GW37">
        <v>76</v>
      </c>
      <c r="GX37">
        <v>76</v>
      </c>
      <c r="GY37">
        <v>75</v>
      </c>
      <c r="GZ37">
        <v>74</v>
      </c>
      <c r="HA37">
        <v>74</v>
      </c>
      <c r="HB37">
        <v>74</v>
      </c>
      <c r="HC37">
        <v>74</v>
      </c>
      <c r="HD37">
        <v>76</v>
      </c>
      <c r="HE37">
        <v>77</v>
      </c>
      <c r="HF37">
        <v>80</v>
      </c>
      <c r="HG37">
        <v>81</v>
      </c>
      <c r="HH37">
        <v>82</v>
      </c>
      <c r="HI37">
        <v>81</v>
      </c>
      <c r="HJ37">
        <v>80</v>
      </c>
      <c r="HK37">
        <v>79</v>
      </c>
      <c r="HL37">
        <v>78</v>
      </c>
      <c r="HM37">
        <v>77</v>
      </c>
      <c r="HN37">
        <v>77</v>
      </c>
      <c r="HO37">
        <v>77</v>
      </c>
      <c r="HP37">
        <v>81</v>
      </c>
      <c r="HQ37">
        <v>82</v>
      </c>
      <c r="HR37">
        <v>83</v>
      </c>
      <c r="HS37" s="76">
        <v>82</v>
      </c>
      <c r="HT37">
        <v>81</v>
      </c>
      <c r="HU37">
        <v>78</v>
      </c>
      <c r="HV37">
        <v>77</v>
      </c>
      <c r="HW37">
        <v>76</v>
      </c>
      <c r="HX37">
        <v>75</v>
      </c>
      <c r="HY37">
        <v>76</v>
      </c>
      <c r="HZ37">
        <v>77</v>
      </c>
      <c r="IA37">
        <v>80</v>
      </c>
      <c r="IB37">
        <v>80</v>
      </c>
      <c r="IC37">
        <v>82</v>
      </c>
      <c r="ID37">
        <v>84</v>
      </c>
      <c r="IE37">
        <v>84</v>
      </c>
      <c r="IF37">
        <v>84</v>
      </c>
      <c r="IG37">
        <v>83</v>
      </c>
      <c r="IH37">
        <v>83</v>
      </c>
      <c r="II37">
        <v>81</v>
      </c>
      <c r="IJ37">
        <v>81</v>
      </c>
      <c r="IK37">
        <v>80</v>
      </c>
      <c r="IL37">
        <v>80</v>
      </c>
      <c r="IM37">
        <v>79</v>
      </c>
      <c r="IN37">
        <v>78</v>
      </c>
      <c r="IO37">
        <v>77</v>
      </c>
      <c r="IP37">
        <v>77</v>
      </c>
      <c r="IQ37">
        <v>76</v>
      </c>
      <c r="IR37">
        <v>76</v>
      </c>
      <c r="IS37">
        <v>76</v>
      </c>
      <c r="IT37">
        <v>76</v>
      </c>
      <c r="IU37">
        <v>76</v>
      </c>
      <c r="IV37">
        <v>76</v>
      </c>
      <c r="IW37">
        <v>75</v>
      </c>
      <c r="IX37">
        <v>75</v>
      </c>
      <c r="IY37">
        <v>74</v>
      </c>
      <c r="IZ37">
        <v>74</v>
      </c>
      <c r="JA37">
        <v>73</v>
      </c>
      <c r="JB37">
        <v>73</v>
      </c>
      <c r="JC37">
        <v>73</v>
      </c>
      <c r="JD37">
        <v>73</v>
      </c>
      <c r="JE37">
        <v>73</v>
      </c>
      <c r="JF37">
        <v>73</v>
      </c>
      <c r="JG37">
        <v>73</v>
      </c>
      <c r="JH37">
        <v>73</v>
      </c>
      <c r="JI37">
        <v>73</v>
      </c>
      <c r="JJ37">
        <v>73</v>
      </c>
      <c r="JK37">
        <v>74</v>
      </c>
      <c r="JL37">
        <v>74</v>
      </c>
      <c r="JM37">
        <v>74</v>
      </c>
      <c r="JN37">
        <v>75</v>
      </c>
      <c r="JO37">
        <v>75</v>
      </c>
      <c r="JP37">
        <v>75</v>
      </c>
      <c r="JQ37">
        <v>75</v>
      </c>
      <c r="JR37">
        <v>75</v>
      </c>
      <c r="JS37">
        <v>75</v>
      </c>
      <c r="JT37">
        <v>75</v>
      </c>
      <c r="JU37">
        <v>75</v>
      </c>
      <c r="JV37">
        <v>76</v>
      </c>
      <c r="JW37">
        <v>76</v>
      </c>
      <c r="JX37">
        <v>76</v>
      </c>
      <c r="JY37">
        <v>76</v>
      </c>
      <c r="JZ37">
        <v>75</v>
      </c>
      <c r="KA37">
        <v>75</v>
      </c>
      <c r="KB37">
        <v>76</v>
      </c>
      <c r="KC37">
        <v>76</v>
      </c>
      <c r="KD37">
        <v>77</v>
      </c>
      <c r="KE37">
        <v>77</v>
      </c>
      <c r="KF37">
        <v>77</v>
      </c>
      <c r="KG37">
        <v>77</v>
      </c>
      <c r="KH37">
        <v>76</v>
      </c>
      <c r="KI37">
        <v>75</v>
      </c>
      <c r="KJ37">
        <v>74</v>
      </c>
      <c r="KK37">
        <v>74</v>
      </c>
      <c r="KL37">
        <v>73</v>
      </c>
      <c r="KM37">
        <v>73</v>
      </c>
      <c r="KN37">
        <v>73</v>
      </c>
      <c r="KO37">
        <v>74</v>
      </c>
      <c r="KP37">
        <v>74</v>
      </c>
      <c r="KQ37">
        <v>74</v>
      </c>
      <c r="KR37">
        <v>74</v>
      </c>
      <c r="KS37">
        <v>74</v>
      </c>
    </row>
    <row r="38" spans="1:305" x14ac:dyDescent="0.25">
      <c r="A38" s="104">
        <v>12</v>
      </c>
      <c r="B38" s="6">
        <v>6.2488425925925926E-2</v>
      </c>
      <c r="C38" s="6">
        <v>0.5625</v>
      </c>
      <c r="D38" s="6">
        <v>0.56251157407407404</v>
      </c>
      <c r="E38" s="6">
        <v>0.56252314814814819</v>
      </c>
      <c r="F38" s="6">
        <v>0.56253472222222223</v>
      </c>
      <c r="G38" s="6">
        <v>0.56254629629629627</v>
      </c>
      <c r="H38" s="6">
        <v>0.56255787037037031</v>
      </c>
      <c r="I38" s="6">
        <v>0.56256944444444446</v>
      </c>
      <c r="J38" s="6">
        <v>0.56258101851851849</v>
      </c>
      <c r="K38" s="6">
        <v>0.56259259259259264</v>
      </c>
      <c r="L38" s="6">
        <v>0.56260416666666668</v>
      </c>
      <c r="M38" s="6">
        <v>0.56261574074074072</v>
      </c>
      <c r="N38" s="6">
        <v>0.56262731481481476</v>
      </c>
      <c r="O38" s="6">
        <v>0.56263888888888891</v>
      </c>
      <c r="P38" s="6">
        <v>0.56265046296296295</v>
      </c>
      <c r="Q38" s="6">
        <v>0.5626620370370371</v>
      </c>
      <c r="R38" s="6">
        <v>0.56267361111111114</v>
      </c>
      <c r="S38" s="6">
        <v>0.56268518518518518</v>
      </c>
      <c r="T38" s="6">
        <v>0.56269675925925922</v>
      </c>
      <c r="U38" s="6">
        <v>0.56270833333333337</v>
      </c>
      <c r="V38" s="6">
        <v>0.5627199074074074</v>
      </c>
      <c r="W38" s="6">
        <v>0.56273148148148155</v>
      </c>
      <c r="X38" s="6">
        <v>0.56274305555555559</v>
      </c>
      <c r="Y38" s="6">
        <v>0.56276620370370367</v>
      </c>
      <c r="Z38" s="6">
        <v>0.56277777777777771</v>
      </c>
      <c r="AA38" s="6">
        <v>0.56278935185185186</v>
      </c>
      <c r="AB38" s="6">
        <v>0.5628009259259259</v>
      </c>
      <c r="AC38" s="6">
        <v>0.56281250000000005</v>
      </c>
      <c r="AD38" s="6">
        <v>0.56282407407407409</v>
      </c>
      <c r="AE38" s="77">
        <v>0.56283564814814813</v>
      </c>
      <c r="AF38" s="6">
        <v>0.56284722222222217</v>
      </c>
      <c r="AG38" s="6">
        <v>0.56285879629629632</v>
      </c>
      <c r="AH38" s="6">
        <v>0.56287037037037035</v>
      </c>
      <c r="AI38" s="6">
        <v>0.5628819444444445</v>
      </c>
      <c r="AJ38" s="6">
        <v>0.56289351851851854</v>
      </c>
      <c r="AK38" s="6">
        <v>0.56290509259259258</v>
      </c>
      <c r="AL38" s="6">
        <v>0.56291666666666662</v>
      </c>
      <c r="AM38" s="6">
        <v>0.56292824074074077</v>
      </c>
      <c r="AN38" s="6">
        <v>0.56293981481481481</v>
      </c>
      <c r="AO38" s="6">
        <v>0.56295138888888896</v>
      </c>
      <c r="AP38" s="6">
        <v>0.562962962962963</v>
      </c>
      <c r="AQ38" s="6">
        <v>0.56297453703703704</v>
      </c>
      <c r="AR38" s="6">
        <v>0.56298611111111108</v>
      </c>
      <c r="AS38" s="6">
        <v>0.56299768518518511</v>
      </c>
      <c r="AT38" s="6">
        <v>0.56300925925925926</v>
      </c>
      <c r="AU38" s="6">
        <v>0.5630208333333333</v>
      </c>
      <c r="AV38" s="77">
        <v>0.56303240740740745</v>
      </c>
      <c r="AW38" s="6">
        <v>0.56304398148148149</v>
      </c>
      <c r="AX38" s="6">
        <v>0.56305555555555553</v>
      </c>
      <c r="AY38" s="6">
        <v>0.56306712962962957</v>
      </c>
      <c r="AZ38" s="6">
        <v>0.56307870370370372</v>
      </c>
      <c r="BA38" s="6">
        <v>0.56309027777777776</v>
      </c>
      <c r="BB38" s="6">
        <v>0.56310185185185191</v>
      </c>
      <c r="BC38" s="6">
        <v>0.56311342592592595</v>
      </c>
      <c r="BD38" s="6">
        <v>0.56312499999999999</v>
      </c>
      <c r="BE38" s="6">
        <v>0.56313657407407403</v>
      </c>
      <c r="BF38" s="6">
        <v>0.56314814814814818</v>
      </c>
      <c r="BG38" s="6">
        <v>0.56315972222222221</v>
      </c>
      <c r="BH38" s="6">
        <v>0.56317129629629636</v>
      </c>
      <c r="BI38" s="6">
        <v>0.5631828703703704</v>
      </c>
      <c r="BJ38" s="6">
        <v>0.56319444444444444</v>
      </c>
      <c r="BK38" s="6">
        <v>0.56320601851851848</v>
      </c>
      <c r="BL38" s="6">
        <v>0.56321759259259263</v>
      </c>
      <c r="BM38" s="77">
        <v>0.56325231481481486</v>
      </c>
      <c r="BN38" s="6">
        <v>0.5632638888888889</v>
      </c>
      <c r="BO38" s="6">
        <v>0.56327546296296294</v>
      </c>
      <c r="BP38" s="6">
        <v>0.56328703703703698</v>
      </c>
      <c r="BQ38" s="6">
        <v>0.56329861111111112</v>
      </c>
      <c r="BR38" s="6">
        <v>0.56331018518518516</v>
      </c>
      <c r="BS38" s="6">
        <v>0.56332175925925931</v>
      </c>
      <c r="BT38" s="6">
        <v>0.56333333333333335</v>
      </c>
      <c r="BU38" s="6">
        <v>0.56334490740740739</v>
      </c>
      <c r="BV38" s="6">
        <v>0.56335648148148143</v>
      </c>
      <c r="BW38" s="6">
        <v>0.56337962962962962</v>
      </c>
      <c r="BX38" s="6">
        <v>0.56339120370370377</v>
      </c>
      <c r="BY38" s="6">
        <v>0.56340277777777781</v>
      </c>
      <c r="BZ38" s="6">
        <v>0.56342592592592589</v>
      </c>
      <c r="CA38" s="6">
        <v>0.56344907407407407</v>
      </c>
      <c r="CB38" s="6">
        <v>0.56346064814814811</v>
      </c>
      <c r="CC38" s="6">
        <v>0.5634837962962963</v>
      </c>
      <c r="CD38" s="6">
        <v>0.56349537037037034</v>
      </c>
      <c r="CE38" s="6">
        <v>0.56351851851851853</v>
      </c>
      <c r="CF38" s="6">
        <v>0.56353009259259257</v>
      </c>
      <c r="CG38" s="6">
        <v>0.56355324074074076</v>
      </c>
      <c r="CH38" s="77">
        <v>0.5635648148148148</v>
      </c>
      <c r="CI38" s="6">
        <v>0.56358796296296299</v>
      </c>
      <c r="CJ38" s="6">
        <v>0.56361111111111117</v>
      </c>
      <c r="CK38" s="6">
        <v>0.56362268518518521</v>
      </c>
      <c r="CL38" s="6">
        <v>0.56363425925925925</v>
      </c>
      <c r="CM38" s="6">
        <v>0.56364583333333329</v>
      </c>
      <c r="CN38" s="6">
        <v>0.56365740740740744</v>
      </c>
      <c r="CO38" s="6">
        <v>0.56366898148148148</v>
      </c>
    </row>
    <row r="39" spans="1:305" x14ac:dyDescent="0.25">
      <c r="A39" s="104"/>
      <c r="B39">
        <v>79</v>
      </c>
      <c r="C39">
        <v>79</v>
      </c>
      <c r="D39">
        <v>78</v>
      </c>
      <c r="E39">
        <v>78</v>
      </c>
      <c r="F39">
        <v>77</v>
      </c>
      <c r="G39">
        <v>77</v>
      </c>
      <c r="H39">
        <v>76</v>
      </c>
      <c r="I39">
        <v>76</v>
      </c>
      <c r="J39">
        <v>76</v>
      </c>
      <c r="K39">
        <v>75</v>
      </c>
      <c r="L39">
        <v>75</v>
      </c>
      <c r="M39">
        <v>74</v>
      </c>
      <c r="N39">
        <v>73</v>
      </c>
      <c r="O39">
        <v>72</v>
      </c>
      <c r="P39">
        <v>72</v>
      </c>
      <c r="Q39">
        <v>71</v>
      </c>
      <c r="R39">
        <v>70</v>
      </c>
      <c r="S39">
        <v>71</v>
      </c>
      <c r="T39">
        <v>70</v>
      </c>
      <c r="U39">
        <v>70</v>
      </c>
      <c r="V39">
        <v>69</v>
      </c>
      <c r="W39">
        <v>70</v>
      </c>
      <c r="X39">
        <v>70</v>
      </c>
      <c r="Y39">
        <v>69</v>
      </c>
      <c r="Z39">
        <v>69</v>
      </c>
      <c r="AA39">
        <v>70</v>
      </c>
      <c r="AB39">
        <v>71</v>
      </c>
      <c r="AC39">
        <v>71</v>
      </c>
      <c r="AD39">
        <v>72</v>
      </c>
      <c r="AE39" s="76">
        <v>73</v>
      </c>
      <c r="AF39">
        <v>74</v>
      </c>
      <c r="AG39">
        <v>74</v>
      </c>
      <c r="AH39">
        <v>73</v>
      </c>
      <c r="AI39">
        <v>72</v>
      </c>
      <c r="AJ39">
        <v>72</v>
      </c>
      <c r="AK39">
        <v>71</v>
      </c>
      <c r="AL39">
        <v>70</v>
      </c>
      <c r="AM39">
        <v>69</v>
      </c>
      <c r="AN39">
        <v>69</v>
      </c>
      <c r="AO39">
        <v>69</v>
      </c>
      <c r="AP39">
        <v>70</v>
      </c>
      <c r="AQ39">
        <v>71</v>
      </c>
      <c r="AR39">
        <v>72</v>
      </c>
      <c r="AS39">
        <v>72</v>
      </c>
      <c r="AT39">
        <v>73</v>
      </c>
      <c r="AU39">
        <v>73</v>
      </c>
      <c r="AV39" s="76">
        <v>73</v>
      </c>
      <c r="AW39">
        <v>73</v>
      </c>
      <c r="AX39">
        <v>72</v>
      </c>
      <c r="AY39">
        <v>72</v>
      </c>
      <c r="AZ39">
        <v>72</v>
      </c>
      <c r="BA39">
        <v>71</v>
      </c>
      <c r="BB39">
        <v>71</v>
      </c>
      <c r="BC39">
        <v>71</v>
      </c>
      <c r="BD39">
        <v>70</v>
      </c>
      <c r="BE39">
        <v>70</v>
      </c>
      <c r="BF39">
        <v>70</v>
      </c>
      <c r="BG39">
        <v>70</v>
      </c>
      <c r="BH39">
        <v>70</v>
      </c>
      <c r="BI39">
        <v>69</v>
      </c>
      <c r="BJ39">
        <v>69</v>
      </c>
      <c r="BK39">
        <v>70</v>
      </c>
      <c r="BL39">
        <v>70</v>
      </c>
      <c r="BM39" s="76">
        <v>71</v>
      </c>
      <c r="BN39">
        <v>71</v>
      </c>
      <c r="BO39">
        <v>71</v>
      </c>
      <c r="BP39">
        <v>71</v>
      </c>
      <c r="BQ39">
        <v>71</v>
      </c>
      <c r="BR39">
        <v>71</v>
      </c>
      <c r="BS39">
        <v>70</v>
      </c>
      <c r="BT39">
        <v>71</v>
      </c>
      <c r="BU39">
        <v>71</v>
      </c>
      <c r="BV39">
        <v>70</v>
      </c>
      <c r="BW39">
        <v>70</v>
      </c>
      <c r="BX39">
        <v>70</v>
      </c>
      <c r="BY39">
        <v>70</v>
      </c>
      <c r="BZ39">
        <v>70</v>
      </c>
      <c r="CA39">
        <v>69</v>
      </c>
      <c r="CB39">
        <v>70</v>
      </c>
      <c r="CC39">
        <v>70</v>
      </c>
      <c r="CD39">
        <v>69</v>
      </c>
      <c r="CE39">
        <v>69</v>
      </c>
      <c r="CF39">
        <v>69</v>
      </c>
      <c r="CG39">
        <v>69</v>
      </c>
      <c r="CH39" s="76">
        <v>70</v>
      </c>
      <c r="CI39">
        <v>70</v>
      </c>
      <c r="CJ39">
        <v>70</v>
      </c>
      <c r="CK39">
        <v>70</v>
      </c>
      <c r="CL39">
        <v>69</v>
      </c>
      <c r="CM39">
        <v>69</v>
      </c>
      <c r="CN39">
        <v>68</v>
      </c>
      <c r="CO39">
        <v>69</v>
      </c>
    </row>
    <row r="40" spans="1:305" x14ac:dyDescent="0.25">
      <c r="A40" s="104">
        <v>14</v>
      </c>
      <c r="B40" s="6">
        <v>0.16890046296296299</v>
      </c>
      <c r="C40" s="6">
        <v>0.66891203703703705</v>
      </c>
      <c r="D40" s="6">
        <v>0.66892361111111109</v>
      </c>
      <c r="E40" s="6">
        <v>0.66893518518518524</v>
      </c>
      <c r="F40" s="6">
        <v>0.66894675925925917</v>
      </c>
      <c r="G40" s="6">
        <v>0.66895833333333332</v>
      </c>
      <c r="H40" s="6">
        <v>0.66896990740740747</v>
      </c>
      <c r="I40" s="6">
        <v>0.66898148148148151</v>
      </c>
      <c r="J40" s="77">
        <v>0.66899305555555555</v>
      </c>
      <c r="K40" s="6">
        <v>0.66900462962962959</v>
      </c>
      <c r="L40" s="6">
        <v>0.66901620370370374</v>
      </c>
      <c r="M40" s="6">
        <v>0.66902777777777789</v>
      </c>
      <c r="N40" s="6">
        <v>0.66903935185185182</v>
      </c>
      <c r="O40" s="6">
        <v>0.66905092592592597</v>
      </c>
      <c r="P40" s="6">
        <v>0.6690625</v>
      </c>
      <c r="Q40" s="6">
        <v>0.66907407407407404</v>
      </c>
      <c r="R40" s="6">
        <v>0.66908564814814808</v>
      </c>
      <c r="S40" s="6">
        <v>0.66909722222222223</v>
      </c>
      <c r="T40" s="6">
        <v>0.66910879629629638</v>
      </c>
      <c r="U40" s="6">
        <v>0.66912037037037031</v>
      </c>
      <c r="V40" s="6">
        <v>0.66913194444444446</v>
      </c>
      <c r="W40" s="6">
        <v>0.6691435185185185</v>
      </c>
      <c r="X40" s="6">
        <v>0.66915509259259265</v>
      </c>
      <c r="Y40" s="6">
        <v>0.66916666666666658</v>
      </c>
      <c r="Z40" s="6">
        <v>0.66917824074074073</v>
      </c>
      <c r="AA40" s="6">
        <v>0.66918981481481488</v>
      </c>
      <c r="AB40" s="6">
        <v>0.66920138888888892</v>
      </c>
      <c r="AC40" s="6">
        <v>0.66921296296296295</v>
      </c>
      <c r="AD40" s="6">
        <v>0.66922453703703699</v>
      </c>
      <c r="AE40" s="6">
        <v>0.66923611111111114</v>
      </c>
      <c r="AF40" s="6">
        <v>0.66924768518518529</v>
      </c>
      <c r="AG40" s="77">
        <v>0.66925925925925922</v>
      </c>
      <c r="AH40" s="6">
        <v>0.66927083333333337</v>
      </c>
      <c r="AI40" s="6">
        <v>0.66928240740740741</v>
      </c>
      <c r="AJ40" s="6">
        <v>0.66929398148148145</v>
      </c>
      <c r="AK40" s="6">
        <v>0.66930555555555549</v>
      </c>
      <c r="AL40" s="6">
        <v>0.66931712962962964</v>
      </c>
      <c r="AM40" s="6">
        <v>0.66932870370370379</v>
      </c>
      <c r="AN40" s="6">
        <v>0.66934027777777771</v>
      </c>
      <c r="AO40" s="6">
        <v>0.66935185185185186</v>
      </c>
      <c r="AP40" s="6">
        <v>0.6693634259259259</v>
      </c>
      <c r="AQ40" s="6">
        <v>0.66937500000000005</v>
      </c>
      <c r="AR40" s="6">
        <v>0.66938657407407398</v>
      </c>
      <c r="AS40" s="6">
        <v>0.66939814814814813</v>
      </c>
      <c r="AT40" s="6">
        <v>0.66940972222222228</v>
      </c>
      <c r="AU40" s="6">
        <v>0.66942129629629632</v>
      </c>
      <c r="AV40" s="6">
        <v>0.66943287037037036</v>
      </c>
      <c r="AW40" s="6">
        <v>0.6694444444444444</v>
      </c>
      <c r="AX40" s="6">
        <v>0.66945601851851855</v>
      </c>
      <c r="AY40" s="6">
        <v>0.6694675925925927</v>
      </c>
      <c r="AZ40" s="6">
        <v>0.66947916666666663</v>
      </c>
      <c r="BA40" s="6">
        <v>0.66949074074074078</v>
      </c>
      <c r="BB40" s="6">
        <v>0.66950231481481481</v>
      </c>
      <c r="BC40" s="6">
        <v>0.66951388888888885</v>
      </c>
      <c r="BD40" s="6">
        <v>0.66952546296296289</v>
      </c>
      <c r="BE40" s="6">
        <v>0.66953703703703704</v>
      </c>
      <c r="BF40" s="6">
        <v>0.66954861111111119</v>
      </c>
      <c r="BG40" s="6">
        <v>0.66956018518518512</v>
      </c>
      <c r="BH40" s="6">
        <v>0.66957175925925927</v>
      </c>
      <c r="BI40" s="6">
        <v>0.66958333333333331</v>
      </c>
      <c r="BJ40" s="77">
        <v>0.66959490740740746</v>
      </c>
      <c r="BK40" s="6">
        <v>0.66960648148148139</v>
      </c>
      <c r="BL40" s="6">
        <v>0.66961805555555554</v>
      </c>
      <c r="BM40" s="6">
        <v>0.66962962962962969</v>
      </c>
      <c r="BN40" s="6">
        <v>0.66964120370370372</v>
      </c>
      <c r="BO40" s="6">
        <v>0.66965277777777776</v>
      </c>
      <c r="BP40" s="6">
        <v>0.6696643518518518</v>
      </c>
      <c r="BQ40" s="6">
        <v>0.66967592592592595</v>
      </c>
      <c r="BR40" s="6">
        <v>0.6696875000000001</v>
      </c>
      <c r="BS40" s="6">
        <v>0.66969907407407403</v>
      </c>
      <c r="BT40" s="6">
        <v>0.66971064814814818</v>
      </c>
      <c r="BU40" s="6">
        <v>0.66972222222222222</v>
      </c>
      <c r="BV40" s="6">
        <v>0.66973379629629637</v>
      </c>
      <c r="BW40" s="6">
        <v>0.6697453703703703</v>
      </c>
      <c r="BX40" s="6">
        <v>0.66975694444444445</v>
      </c>
      <c r="BY40" s="6">
        <v>0.6697685185185186</v>
      </c>
      <c r="BZ40" s="6">
        <v>0.66978009259259252</v>
      </c>
      <c r="CA40" s="6">
        <v>0.66979166666666667</v>
      </c>
      <c r="CB40" s="6">
        <v>0.66980324074074071</v>
      </c>
      <c r="CC40" s="6">
        <v>0.66981481481481486</v>
      </c>
      <c r="CD40" s="6">
        <v>0.66982638888888879</v>
      </c>
      <c r="CE40" s="6">
        <v>0.66983796296296294</v>
      </c>
      <c r="CF40" s="6">
        <v>0.66984953703703709</v>
      </c>
      <c r="CG40" s="6">
        <v>0.66986111111111113</v>
      </c>
      <c r="CH40" s="6">
        <v>0.66987268518518517</v>
      </c>
      <c r="CI40" s="6">
        <v>0.66988425925925921</v>
      </c>
      <c r="CJ40" s="6">
        <v>0.66989583333333336</v>
      </c>
      <c r="CK40" s="6">
        <v>0.66990740740740751</v>
      </c>
      <c r="CL40" s="6">
        <v>0.66993055555555558</v>
      </c>
      <c r="CM40" s="6">
        <v>0.66994212962962962</v>
      </c>
      <c r="CN40" s="6">
        <v>0.66995370370370377</v>
      </c>
      <c r="CO40" s="6">
        <v>0.6699652777777777</v>
      </c>
      <c r="CP40" s="77">
        <v>0.66997685185185185</v>
      </c>
      <c r="CQ40" s="6">
        <v>0.669988425925926</v>
      </c>
      <c r="CR40" s="6">
        <v>0.66999999999999993</v>
      </c>
      <c r="CS40" s="6">
        <v>0.67001157407407408</v>
      </c>
      <c r="CT40" s="6">
        <v>0.67002314814814812</v>
      </c>
      <c r="CU40" s="6">
        <v>0.67003472222222227</v>
      </c>
      <c r="CV40" s="6">
        <v>0.6700462962962962</v>
      </c>
      <c r="CW40" s="6">
        <v>0.67005787037037035</v>
      </c>
      <c r="CX40" s="6">
        <v>0.6700694444444445</v>
      </c>
      <c r="CY40" s="6">
        <v>0.67008101851851853</v>
      </c>
      <c r="CZ40" s="6">
        <v>0.67009259259259257</v>
      </c>
      <c r="DA40" s="6">
        <v>0.67010416666666661</v>
      </c>
      <c r="DB40" s="6">
        <v>0.67011574074074076</v>
      </c>
      <c r="DC40" s="6">
        <v>0.67012731481481491</v>
      </c>
      <c r="DD40" s="6">
        <v>0.67013888888888884</v>
      </c>
      <c r="DE40" s="6">
        <v>0.67015046296296299</v>
      </c>
      <c r="DF40" s="6">
        <v>0.67016203703703703</v>
      </c>
      <c r="DG40" s="6">
        <v>0.67017361111111118</v>
      </c>
      <c r="DH40" s="6">
        <v>0.67018518518518511</v>
      </c>
      <c r="DI40" s="6">
        <v>0.67019675925925926</v>
      </c>
      <c r="DJ40" s="6">
        <v>0.67020833333333341</v>
      </c>
      <c r="DK40" s="6">
        <v>0.67021990740740733</v>
      </c>
      <c r="DL40" s="6">
        <v>0.67023148148148148</v>
      </c>
      <c r="DM40" s="6">
        <v>0.67024305555555552</v>
      </c>
      <c r="DN40" s="6">
        <v>0.67025462962962967</v>
      </c>
      <c r="DO40" s="6">
        <v>0.6702662037037036</v>
      </c>
      <c r="DP40" s="6">
        <v>0.67027777777777775</v>
      </c>
      <c r="DQ40" s="6">
        <v>0.6702893518518519</v>
      </c>
      <c r="DR40" s="6">
        <v>0.67030092592592594</v>
      </c>
      <c r="DS40" s="6">
        <v>0.67031249999999998</v>
      </c>
      <c r="DT40" s="6">
        <v>0.67032407407407402</v>
      </c>
      <c r="DU40" s="6">
        <v>0.67033564814814817</v>
      </c>
      <c r="DV40" s="6">
        <v>0.67034722222222232</v>
      </c>
      <c r="DW40" s="6">
        <v>0.67035879629629624</v>
      </c>
      <c r="DX40" s="6">
        <v>0.67037037037037039</v>
      </c>
      <c r="DY40" s="6">
        <v>0.67038194444444443</v>
      </c>
      <c r="DZ40" s="6">
        <v>0.67039351851851858</v>
      </c>
      <c r="EA40" s="6">
        <v>0.67040509259259251</v>
      </c>
      <c r="EB40" s="6">
        <v>0.67041666666666666</v>
      </c>
      <c r="EC40" s="6">
        <v>0.67042824074074081</v>
      </c>
      <c r="ED40" s="6">
        <v>0.67043981481481485</v>
      </c>
      <c r="EE40" s="6">
        <v>0.67045138888888889</v>
      </c>
      <c r="EF40" s="6">
        <v>0.67046296296296293</v>
      </c>
      <c r="EG40" s="6">
        <v>0.67047453703703708</v>
      </c>
      <c r="EH40" s="6">
        <v>0.67048611111111101</v>
      </c>
      <c r="EI40" s="6">
        <v>0.67049768518518515</v>
      </c>
      <c r="EJ40" s="6">
        <v>0.6705092592592593</v>
      </c>
      <c r="EK40" s="6">
        <v>0.67052083333333334</v>
      </c>
      <c r="EL40" s="6">
        <v>0.67053240740740738</v>
      </c>
      <c r="EM40" s="6">
        <v>0.67054398148148142</v>
      </c>
      <c r="EN40" s="6">
        <v>0.67056712962962972</v>
      </c>
      <c r="EO40" s="6">
        <v>0.67057870370370365</v>
      </c>
      <c r="EP40" s="6">
        <v>0.6705902777777778</v>
      </c>
      <c r="EQ40" s="6">
        <v>0.67060185185185184</v>
      </c>
      <c r="ER40" s="6">
        <v>0.67061342592592599</v>
      </c>
      <c r="ES40" s="6">
        <v>0.67062499999999992</v>
      </c>
      <c r="ET40" s="6">
        <v>0.67063657407407407</v>
      </c>
    </row>
    <row r="41" spans="1:305" x14ac:dyDescent="0.25">
      <c r="A41" s="104"/>
      <c r="B41">
        <v>94</v>
      </c>
      <c r="C41">
        <v>90</v>
      </c>
      <c r="D41">
        <v>89</v>
      </c>
      <c r="E41">
        <v>89</v>
      </c>
      <c r="F41">
        <v>88</v>
      </c>
      <c r="G41">
        <v>88</v>
      </c>
      <c r="H41">
        <v>88</v>
      </c>
      <c r="I41">
        <v>87</v>
      </c>
      <c r="J41" s="76">
        <v>86</v>
      </c>
      <c r="K41">
        <v>91</v>
      </c>
      <c r="L41">
        <v>94</v>
      </c>
      <c r="M41">
        <v>95</v>
      </c>
      <c r="N41">
        <v>95</v>
      </c>
      <c r="O41">
        <v>93</v>
      </c>
      <c r="P41">
        <v>88</v>
      </c>
      <c r="Q41">
        <v>86</v>
      </c>
      <c r="R41">
        <v>85</v>
      </c>
      <c r="S41">
        <v>85</v>
      </c>
      <c r="T41">
        <v>86</v>
      </c>
      <c r="U41">
        <v>87</v>
      </c>
      <c r="V41">
        <v>90</v>
      </c>
      <c r="W41">
        <v>90</v>
      </c>
      <c r="X41">
        <v>89</v>
      </c>
      <c r="Y41">
        <v>87</v>
      </c>
      <c r="Z41">
        <v>85</v>
      </c>
      <c r="AA41">
        <v>84</v>
      </c>
      <c r="AB41">
        <v>83</v>
      </c>
      <c r="AC41">
        <v>85</v>
      </c>
      <c r="AD41">
        <v>85</v>
      </c>
      <c r="AE41">
        <v>86</v>
      </c>
      <c r="AF41">
        <v>86</v>
      </c>
      <c r="AG41" s="76">
        <v>84</v>
      </c>
      <c r="AH41">
        <v>83</v>
      </c>
      <c r="AI41">
        <v>82</v>
      </c>
      <c r="AJ41">
        <v>81</v>
      </c>
      <c r="AK41">
        <v>81</v>
      </c>
      <c r="AL41">
        <v>82</v>
      </c>
      <c r="AM41">
        <v>82</v>
      </c>
      <c r="AN41">
        <v>82</v>
      </c>
      <c r="AO41">
        <v>83</v>
      </c>
      <c r="AP41">
        <v>84</v>
      </c>
      <c r="AQ41">
        <v>85</v>
      </c>
      <c r="AR41">
        <v>86</v>
      </c>
      <c r="AS41">
        <v>87</v>
      </c>
      <c r="AT41">
        <v>87</v>
      </c>
      <c r="AU41">
        <v>84</v>
      </c>
      <c r="AV41">
        <v>83</v>
      </c>
      <c r="AW41">
        <v>82</v>
      </c>
      <c r="AX41">
        <v>82</v>
      </c>
      <c r="AY41">
        <v>82</v>
      </c>
      <c r="AZ41">
        <v>85</v>
      </c>
      <c r="BA41">
        <v>87</v>
      </c>
      <c r="BB41">
        <v>88</v>
      </c>
      <c r="BC41">
        <v>89</v>
      </c>
      <c r="BD41">
        <v>88</v>
      </c>
      <c r="BE41">
        <v>87</v>
      </c>
      <c r="BF41">
        <v>86</v>
      </c>
      <c r="BG41">
        <v>88</v>
      </c>
      <c r="BH41">
        <v>89</v>
      </c>
      <c r="BI41">
        <v>89</v>
      </c>
      <c r="BJ41" s="76">
        <v>92</v>
      </c>
      <c r="BK41">
        <v>92</v>
      </c>
      <c r="BL41">
        <v>92</v>
      </c>
      <c r="BM41">
        <v>92</v>
      </c>
      <c r="BN41">
        <v>91</v>
      </c>
      <c r="BO41">
        <v>90</v>
      </c>
      <c r="BP41">
        <v>88</v>
      </c>
      <c r="BQ41">
        <v>85</v>
      </c>
      <c r="BR41">
        <v>84</v>
      </c>
      <c r="BS41">
        <v>84</v>
      </c>
      <c r="BT41">
        <v>84</v>
      </c>
      <c r="BU41">
        <v>85</v>
      </c>
      <c r="BV41">
        <v>89</v>
      </c>
      <c r="BW41">
        <v>90</v>
      </c>
      <c r="BX41">
        <v>89</v>
      </c>
      <c r="BY41">
        <v>89</v>
      </c>
      <c r="BZ41">
        <v>88</v>
      </c>
      <c r="CA41">
        <v>86</v>
      </c>
      <c r="CB41">
        <v>88</v>
      </c>
      <c r="CC41">
        <v>91</v>
      </c>
      <c r="CD41">
        <v>93</v>
      </c>
      <c r="CE41">
        <v>94</v>
      </c>
      <c r="CF41">
        <v>94</v>
      </c>
      <c r="CG41">
        <v>95</v>
      </c>
      <c r="CH41">
        <v>93</v>
      </c>
      <c r="CI41">
        <v>91</v>
      </c>
      <c r="CJ41">
        <v>90</v>
      </c>
      <c r="CK41">
        <v>90</v>
      </c>
      <c r="CL41">
        <v>89</v>
      </c>
      <c r="CM41">
        <v>88</v>
      </c>
      <c r="CN41">
        <v>88</v>
      </c>
      <c r="CO41">
        <v>89</v>
      </c>
      <c r="CP41" s="76">
        <v>88</v>
      </c>
      <c r="CQ41">
        <v>87</v>
      </c>
      <c r="CR41">
        <v>87</v>
      </c>
      <c r="CS41">
        <v>86</v>
      </c>
      <c r="CT41">
        <v>87</v>
      </c>
      <c r="CU41">
        <v>86</v>
      </c>
      <c r="CV41">
        <v>86</v>
      </c>
      <c r="CW41">
        <v>86</v>
      </c>
      <c r="CX41">
        <v>87</v>
      </c>
      <c r="CY41">
        <v>89</v>
      </c>
      <c r="CZ41">
        <v>90</v>
      </c>
      <c r="DA41">
        <v>92</v>
      </c>
      <c r="DB41">
        <v>92</v>
      </c>
      <c r="DC41">
        <v>92</v>
      </c>
      <c r="DD41">
        <v>89</v>
      </c>
      <c r="DE41">
        <v>89</v>
      </c>
      <c r="DF41">
        <v>88</v>
      </c>
      <c r="DG41">
        <v>87</v>
      </c>
      <c r="DH41">
        <v>87</v>
      </c>
      <c r="DI41">
        <v>88</v>
      </c>
      <c r="DJ41">
        <v>86</v>
      </c>
      <c r="DK41">
        <v>86</v>
      </c>
      <c r="DL41">
        <v>86</v>
      </c>
      <c r="DM41">
        <v>86</v>
      </c>
      <c r="DN41">
        <v>86</v>
      </c>
      <c r="DO41">
        <v>85</v>
      </c>
      <c r="DP41">
        <v>85</v>
      </c>
      <c r="DQ41">
        <v>85</v>
      </c>
      <c r="DR41">
        <v>85</v>
      </c>
      <c r="DS41">
        <v>87</v>
      </c>
      <c r="DT41">
        <v>90</v>
      </c>
      <c r="DU41">
        <v>90</v>
      </c>
      <c r="DV41">
        <v>89</v>
      </c>
      <c r="DW41">
        <v>88</v>
      </c>
      <c r="DX41">
        <v>85</v>
      </c>
      <c r="DY41">
        <v>84</v>
      </c>
      <c r="DZ41">
        <v>80</v>
      </c>
      <c r="EA41">
        <v>80</v>
      </c>
      <c r="EB41">
        <v>82</v>
      </c>
      <c r="EC41">
        <v>83</v>
      </c>
      <c r="ED41">
        <v>85</v>
      </c>
      <c r="EE41">
        <v>87</v>
      </c>
      <c r="EF41">
        <v>87</v>
      </c>
      <c r="EG41">
        <v>87</v>
      </c>
      <c r="EH41">
        <v>86</v>
      </c>
      <c r="EI41">
        <v>85</v>
      </c>
      <c r="EJ41">
        <v>84</v>
      </c>
      <c r="EK41">
        <v>84</v>
      </c>
      <c r="EL41">
        <v>85</v>
      </c>
      <c r="EM41">
        <v>86</v>
      </c>
      <c r="EN41">
        <v>88</v>
      </c>
      <c r="EO41">
        <v>88</v>
      </c>
      <c r="EP41">
        <v>89</v>
      </c>
      <c r="EQ41">
        <v>89</v>
      </c>
      <c r="ER41">
        <v>86</v>
      </c>
      <c r="ES41">
        <v>86</v>
      </c>
      <c r="ET41">
        <v>86</v>
      </c>
    </row>
    <row r="42" spans="1:305" x14ac:dyDescent="0.25">
      <c r="A42" s="104">
        <v>15</v>
      </c>
      <c r="B42" s="6">
        <v>0.20405092592592591</v>
      </c>
      <c r="C42" s="6">
        <v>0.70406250000000004</v>
      </c>
      <c r="D42" s="6">
        <v>0.70407407407407396</v>
      </c>
      <c r="E42" s="6">
        <v>0.70408564814814811</v>
      </c>
      <c r="F42" s="6">
        <v>0.7041087962962963</v>
      </c>
      <c r="G42" s="77">
        <v>0.70412037037037034</v>
      </c>
      <c r="H42" s="6">
        <v>0.70413194444444438</v>
      </c>
      <c r="I42" s="6">
        <v>0.70414351851851853</v>
      </c>
      <c r="J42" s="6">
        <v>0.70415509259259268</v>
      </c>
      <c r="K42" s="6">
        <v>0.70416666666666661</v>
      </c>
      <c r="L42" s="6">
        <v>0.70417824074074076</v>
      </c>
      <c r="M42" s="6">
        <v>0.7041898148148148</v>
      </c>
      <c r="N42" s="6">
        <v>0.70420138888888895</v>
      </c>
      <c r="O42" s="6">
        <v>0.70421296296296287</v>
      </c>
      <c r="P42" s="6">
        <v>0.70422453703703702</v>
      </c>
      <c r="Q42" s="6">
        <v>0.70423611111111117</v>
      </c>
      <c r="R42" s="6">
        <v>0.70424768518518521</v>
      </c>
      <c r="S42" s="6">
        <v>0.70425925925925925</v>
      </c>
      <c r="T42" s="6">
        <v>0.70427083333333329</v>
      </c>
      <c r="U42" s="6">
        <v>0.70428240740740744</v>
      </c>
      <c r="V42" s="6">
        <v>0.70429398148148137</v>
      </c>
      <c r="W42" s="6">
        <v>0.70430555555555552</v>
      </c>
      <c r="X42" s="6">
        <v>0.70431712962962967</v>
      </c>
      <c r="Y42" s="77">
        <v>0.70432870370370371</v>
      </c>
      <c r="Z42" s="6">
        <v>0.70434027777777775</v>
      </c>
      <c r="AA42" s="6">
        <v>0.70435185185185178</v>
      </c>
      <c r="AB42" s="6">
        <v>0.70436342592592593</v>
      </c>
      <c r="AC42" s="6">
        <v>0.70437500000000008</v>
      </c>
      <c r="AD42" s="6">
        <v>0.70438657407407401</v>
      </c>
      <c r="AE42" s="6">
        <v>0.70439814814814816</v>
      </c>
      <c r="AF42" s="6">
        <v>0.7044097222222222</v>
      </c>
      <c r="AG42" s="6">
        <v>0.70442129629629635</v>
      </c>
      <c r="AH42" s="6">
        <v>0.70443287037037028</v>
      </c>
      <c r="AI42" s="6">
        <v>0.70444444444444443</v>
      </c>
      <c r="AJ42" s="6">
        <v>0.70445601851851858</v>
      </c>
      <c r="AK42" s="6">
        <v>0.70446759259259262</v>
      </c>
      <c r="AL42" s="6">
        <v>0.70447916666666666</v>
      </c>
      <c r="AM42" s="6">
        <v>0.7044907407407407</v>
      </c>
      <c r="AN42" s="6">
        <v>0.70450231481481485</v>
      </c>
      <c r="AO42" s="6">
        <v>0.70451388888888899</v>
      </c>
      <c r="AP42" s="6">
        <v>0.70452546296296292</v>
      </c>
      <c r="AQ42" s="6">
        <v>0.70453703703703707</v>
      </c>
      <c r="AR42" s="6">
        <v>0.70454861111111111</v>
      </c>
      <c r="AS42" s="6">
        <v>0.70456018518518526</v>
      </c>
      <c r="AT42" s="6">
        <v>0.70457175925925919</v>
      </c>
      <c r="AU42" s="6">
        <v>0.70458333333333334</v>
      </c>
      <c r="AV42" s="6">
        <v>0.70459490740740749</v>
      </c>
      <c r="AW42" s="6">
        <v>0.70460648148148142</v>
      </c>
      <c r="AX42" s="6">
        <v>0.70461805555555557</v>
      </c>
      <c r="AY42" s="6">
        <v>0.70462962962962961</v>
      </c>
      <c r="AZ42" s="6">
        <v>0.70464120370370376</v>
      </c>
      <c r="BA42" s="6">
        <v>0.70466435185185183</v>
      </c>
      <c r="BB42" s="6">
        <v>0.70467592592592598</v>
      </c>
      <c r="BC42" s="6">
        <v>0.70468750000000002</v>
      </c>
      <c r="BD42" s="77">
        <v>0.70469907407407406</v>
      </c>
      <c r="BE42" s="6">
        <v>0.7047106481481481</v>
      </c>
      <c r="BF42" s="6">
        <v>0.70472222222222225</v>
      </c>
      <c r="BG42" s="6">
        <v>0.7047337962962964</v>
      </c>
      <c r="BH42" s="6">
        <v>0.70474537037037033</v>
      </c>
      <c r="BI42" s="6">
        <v>0.70475694444444448</v>
      </c>
      <c r="BJ42" s="6">
        <v>0.70476851851851852</v>
      </c>
      <c r="BK42" s="6">
        <v>0.70478009259259267</v>
      </c>
      <c r="BL42" s="6">
        <v>0.70479166666666659</v>
      </c>
      <c r="BM42" s="6">
        <v>0.70480324074074074</v>
      </c>
      <c r="BN42" s="6">
        <v>0.70481481481481489</v>
      </c>
      <c r="BO42" s="6">
        <v>0.70482638888888882</v>
      </c>
      <c r="BP42" s="6">
        <v>0.70483796296296297</v>
      </c>
      <c r="BQ42" s="6">
        <v>0.70484953703703701</v>
      </c>
      <c r="BR42" s="6">
        <v>0.70486111111111116</v>
      </c>
      <c r="BS42" s="6">
        <v>0.70487268518518509</v>
      </c>
      <c r="BT42" s="6">
        <v>0.70488425925925924</v>
      </c>
      <c r="BU42" s="6">
        <v>0.70489583333333339</v>
      </c>
      <c r="BV42" s="6">
        <v>0.70490740740740743</v>
      </c>
      <c r="BW42" s="6">
        <v>0.70491898148148147</v>
      </c>
      <c r="BX42" s="6">
        <v>0.7049305555555555</v>
      </c>
      <c r="BY42" s="6">
        <v>0.70494212962962965</v>
      </c>
      <c r="BZ42" s="6">
        <v>0.7049537037037038</v>
      </c>
      <c r="CA42" s="6">
        <v>0.70496527777777773</v>
      </c>
      <c r="CB42" s="6">
        <v>0.70497685185185188</v>
      </c>
      <c r="CC42" s="6">
        <v>0.70498842592592592</v>
      </c>
      <c r="CD42" s="6">
        <v>0.70500000000000007</v>
      </c>
      <c r="CE42" s="6">
        <v>0.705011574074074</v>
      </c>
      <c r="CF42" s="6">
        <v>0.70502314814814815</v>
      </c>
      <c r="CG42" s="6">
        <v>0.7050347222222223</v>
      </c>
      <c r="CH42" s="6">
        <v>0.70504629629629623</v>
      </c>
      <c r="CI42" s="77">
        <v>0.70505787037037038</v>
      </c>
      <c r="CJ42" s="6">
        <v>0.70506944444444442</v>
      </c>
      <c r="CK42" s="6">
        <v>0.70508101851851857</v>
      </c>
      <c r="CL42" s="6">
        <v>0.70509259259259249</v>
      </c>
      <c r="CM42" s="6">
        <v>0.70510416666666664</v>
      </c>
      <c r="CN42" s="6">
        <v>0.70511574074074079</v>
      </c>
      <c r="CO42" s="6">
        <v>0.70512731481481483</v>
      </c>
      <c r="CP42" s="6">
        <v>0.70513888888888887</v>
      </c>
      <c r="CQ42" s="6">
        <v>0.70515046296296291</v>
      </c>
      <c r="CR42" s="6">
        <v>0.70516203703703706</v>
      </c>
      <c r="CS42" s="6">
        <v>0.70517361111111121</v>
      </c>
      <c r="CT42" s="6">
        <v>0.70518518518518514</v>
      </c>
      <c r="CU42" s="6">
        <v>0.70519675925925929</v>
      </c>
      <c r="CV42" s="6">
        <v>0.70521990740740748</v>
      </c>
      <c r="CW42" s="6">
        <v>0.7052314814814814</v>
      </c>
      <c r="CX42" s="6">
        <v>0.70524305555555555</v>
      </c>
      <c r="CY42" s="6">
        <v>0.7052546296296297</v>
      </c>
      <c r="CZ42" s="6">
        <v>0.70526620370370363</v>
      </c>
    </row>
    <row r="43" spans="1:305" x14ac:dyDescent="0.25">
      <c r="A43" s="104"/>
      <c r="B43">
        <v>64</v>
      </c>
      <c r="C43">
        <v>64</v>
      </c>
      <c r="D43">
        <v>64</v>
      </c>
      <c r="E43">
        <v>64</v>
      </c>
      <c r="F43">
        <v>64</v>
      </c>
      <c r="G43" s="76">
        <v>64</v>
      </c>
      <c r="H43">
        <v>65</v>
      </c>
      <c r="I43">
        <v>65</v>
      </c>
      <c r="J43">
        <v>65</v>
      </c>
      <c r="K43">
        <v>65</v>
      </c>
      <c r="L43">
        <v>65</v>
      </c>
      <c r="M43">
        <v>65</v>
      </c>
      <c r="N43">
        <v>64</v>
      </c>
      <c r="O43">
        <v>64</v>
      </c>
      <c r="P43">
        <v>64</v>
      </c>
      <c r="Q43">
        <v>64</v>
      </c>
      <c r="R43">
        <v>64</v>
      </c>
      <c r="S43">
        <v>64</v>
      </c>
      <c r="T43">
        <v>64</v>
      </c>
      <c r="U43">
        <v>64</v>
      </c>
      <c r="V43">
        <v>64</v>
      </c>
      <c r="W43">
        <v>65</v>
      </c>
      <c r="X43">
        <v>65</v>
      </c>
      <c r="Y43" s="76">
        <v>65</v>
      </c>
      <c r="Z43">
        <v>65</v>
      </c>
      <c r="AA43">
        <v>65</v>
      </c>
      <c r="AB43">
        <v>65</v>
      </c>
      <c r="AC43">
        <v>65</v>
      </c>
      <c r="AD43">
        <v>64</v>
      </c>
      <c r="AE43">
        <v>64</v>
      </c>
      <c r="AF43">
        <v>64</v>
      </c>
      <c r="AG43">
        <v>63</v>
      </c>
      <c r="AH43">
        <v>62</v>
      </c>
      <c r="AI43">
        <v>62</v>
      </c>
      <c r="AJ43">
        <v>63</v>
      </c>
      <c r="AK43">
        <v>63</v>
      </c>
      <c r="AL43">
        <v>63</v>
      </c>
      <c r="AM43">
        <v>63</v>
      </c>
      <c r="AN43">
        <v>63</v>
      </c>
      <c r="AO43">
        <v>63</v>
      </c>
      <c r="AP43">
        <v>62</v>
      </c>
      <c r="AQ43">
        <v>62</v>
      </c>
      <c r="AR43">
        <v>61</v>
      </c>
      <c r="AS43">
        <v>61</v>
      </c>
      <c r="AT43">
        <v>61</v>
      </c>
      <c r="AU43">
        <v>61</v>
      </c>
      <c r="AV43">
        <v>62</v>
      </c>
      <c r="AW43">
        <v>62</v>
      </c>
      <c r="AX43">
        <v>62</v>
      </c>
      <c r="AY43">
        <v>62</v>
      </c>
      <c r="AZ43">
        <v>62</v>
      </c>
      <c r="BA43">
        <v>61</v>
      </c>
      <c r="BB43">
        <v>61</v>
      </c>
      <c r="BC43">
        <v>61</v>
      </c>
      <c r="BD43" s="76">
        <v>61</v>
      </c>
      <c r="BE43">
        <v>61</v>
      </c>
      <c r="BF43">
        <v>61</v>
      </c>
      <c r="BG43">
        <v>62</v>
      </c>
      <c r="BH43">
        <v>61</v>
      </c>
      <c r="BI43">
        <v>62</v>
      </c>
      <c r="BJ43">
        <v>62</v>
      </c>
      <c r="BK43">
        <v>61</v>
      </c>
      <c r="BL43">
        <v>62</v>
      </c>
      <c r="BM43">
        <v>62</v>
      </c>
      <c r="BN43">
        <v>62</v>
      </c>
      <c r="BO43">
        <v>62</v>
      </c>
      <c r="BP43">
        <v>62</v>
      </c>
      <c r="BQ43">
        <v>63</v>
      </c>
      <c r="BR43">
        <v>62</v>
      </c>
      <c r="BS43">
        <v>61</v>
      </c>
      <c r="BT43">
        <v>61</v>
      </c>
      <c r="BU43">
        <v>61</v>
      </c>
      <c r="BV43">
        <v>60</v>
      </c>
      <c r="BW43">
        <v>60</v>
      </c>
      <c r="BX43">
        <v>61</v>
      </c>
      <c r="BY43">
        <v>61</v>
      </c>
      <c r="BZ43">
        <v>62</v>
      </c>
      <c r="CA43">
        <v>61</v>
      </c>
      <c r="CB43">
        <v>61</v>
      </c>
      <c r="CC43">
        <v>61</v>
      </c>
      <c r="CD43">
        <v>61</v>
      </c>
      <c r="CE43">
        <v>61</v>
      </c>
      <c r="CF43">
        <v>62</v>
      </c>
      <c r="CG43">
        <v>62</v>
      </c>
      <c r="CH43">
        <v>62</v>
      </c>
      <c r="CI43" s="76">
        <v>63</v>
      </c>
      <c r="CJ43">
        <v>63</v>
      </c>
      <c r="CK43">
        <v>63</v>
      </c>
      <c r="CL43">
        <v>63</v>
      </c>
      <c r="CM43">
        <v>63</v>
      </c>
      <c r="CN43">
        <v>63</v>
      </c>
      <c r="CO43">
        <v>63</v>
      </c>
      <c r="CP43">
        <v>63</v>
      </c>
      <c r="CQ43">
        <v>63</v>
      </c>
      <c r="CR43">
        <v>63</v>
      </c>
      <c r="CS43">
        <v>63</v>
      </c>
      <c r="CT43">
        <v>63</v>
      </c>
      <c r="CU43">
        <v>63</v>
      </c>
      <c r="CV43">
        <v>63</v>
      </c>
      <c r="CW43">
        <v>63</v>
      </c>
      <c r="CX43">
        <v>63</v>
      </c>
      <c r="CY43">
        <v>63</v>
      </c>
      <c r="CZ43">
        <v>63</v>
      </c>
    </row>
    <row r="44" spans="1:305" x14ac:dyDescent="0.25">
      <c r="B44" s="6"/>
      <c r="C44" s="6"/>
      <c r="G44" s="6"/>
      <c r="M44" s="6"/>
      <c r="S44" s="6"/>
    </row>
    <row r="45" spans="1:305" x14ac:dyDescent="0.25">
      <c r="B45" s="6"/>
      <c r="C45" s="6"/>
      <c r="G45" s="6"/>
      <c r="M45" s="6"/>
      <c r="S45" s="6"/>
    </row>
    <row r="46" spans="1:305" x14ac:dyDescent="0.25">
      <c r="A46" s="71" t="s">
        <v>62</v>
      </c>
      <c r="B46" s="71"/>
      <c r="G46" s="6"/>
      <c r="M46" s="6"/>
      <c r="S46" s="6"/>
    </row>
    <row r="47" spans="1:305" x14ac:dyDescent="0.25">
      <c r="A47" s="104">
        <v>3</v>
      </c>
      <c r="B47" s="6">
        <v>0.30281249999999998</v>
      </c>
      <c r="C47" s="6">
        <v>0.80282407407407408</v>
      </c>
      <c r="D47" s="6">
        <v>0.80283564814814812</v>
      </c>
      <c r="E47" s="6">
        <v>0.80284722222222227</v>
      </c>
      <c r="F47" s="6">
        <v>0.8028587962962962</v>
      </c>
      <c r="G47" s="6">
        <v>0.80287037037037035</v>
      </c>
      <c r="H47" s="6">
        <v>0.8028819444444445</v>
      </c>
      <c r="I47" s="6">
        <v>0.80289351851851853</v>
      </c>
      <c r="J47" s="6">
        <v>0.80290509259259257</v>
      </c>
      <c r="K47" s="6">
        <v>0.80291666666666661</v>
      </c>
      <c r="L47" s="6">
        <v>0.80292824074074076</v>
      </c>
      <c r="M47" s="6">
        <v>0.80293981481481491</v>
      </c>
      <c r="N47" s="6">
        <v>0.80295138888888884</v>
      </c>
      <c r="O47" s="6">
        <v>0.80296296296296299</v>
      </c>
      <c r="P47" s="6">
        <v>0.80297453703703703</v>
      </c>
      <c r="Q47" s="6">
        <v>0.80298611111111118</v>
      </c>
      <c r="R47" s="6">
        <v>0.80299768518518511</v>
      </c>
      <c r="S47" s="6">
        <v>0.80300925925925926</v>
      </c>
      <c r="T47" s="6">
        <v>0.80303240740740733</v>
      </c>
      <c r="U47" s="6">
        <v>0.80304398148148148</v>
      </c>
      <c r="V47" s="6">
        <v>0.80305555555555552</v>
      </c>
      <c r="W47" s="6">
        <v>0.80306712962962967</v>
      </c>
      <c r="X47" s="6">
        <v>0.8030787037037036</v>
      </c>
      <c r="Y47" s="6">
        <v>0.80309027777777775</v>
      </c>
      <c r="Z47" s="6">
        <v>0.8031018518518519</v>
      </c>
      <c r="AA47" s="6">
        <v>0.80311342592592594</v>
      </c>
      <c r="AB47" s="6">
        <v>0.80312499999999998</v>
      </c>
      <c r="AC47" s="6">
        <v>0.80313657407407402</v>
      </c>
      <c r="AD47" s="6">
        <v>0.80314814814814817</v>
      </c>
      <c r="AE47" s="6">
        <v>0.80315972222222232</v>
      </c>
      <c r="AF47" s="6">
        <v>0.80317129629629624</v>
      </c>
      <c r="AG47" s="6">
        <v>0.80318287037037039</v>
      </c>
      <c r="AH47" s="6">
        <v>0.80319444444444443</v>
      </c>
      <c r="AI47" s="6">
        <v>0.80320601851851858</v>
      </c>
      <c r="AJ47" s="6">
        <v>0.80321759259259251</v>
      </c>
      <c r="AK47" s="6">
        <v>0.80322916666666666</v>
      </c>
      <c r="AL47" s="6">
        <v>0.80324074074074081</v>
      </c>
      <c r="AM47" s="6">
        <v>0.80325231481481485</v>
      </c>
      <c r="AN47" s="6">
        <v>0.80326388888888889</v>
      </c>
      <c r="AO47" s="6">
        <v>0.80327546296296293</v>
      </c>
      <c r="AP47" s="6">
        <v>0.80328703703703708</v>
      </c>
      <c r="AQ47" s="6">
        <v>0.80329861111111101</v>
      </c>
      <c r="AR47" s="6">
        <v>0.80331018518518515</v>
      </c>
      <c r="AS47" s="6">
        <v>0.8033217592592593</v>
      </c>
      <c r="AT47" s="6">
        <v>0.80333333333333334</v>
      </c>
      <c r="AU47" s="6">
        <v>0.80334490740740738</v>
      </c>
      <c r="AV47" s="6">
        <v>0.80335648148148142</v>
      </c>
      <c r="AW47" s="6">
        <v>0.80336805555555557</v>
      </c>
      <c r="AX47" s="6">
        <v>0.80337962962962972</v>
      </c>
      <c r="AY47" s="6">
        <v>0.80339120370370365</v>
      </c>
      <c r="AZ47" s="6">
        <v>0.8034027777777778</v>
      </c>
      <c r="BA47" s="6">
        <v>0.80341435185185184</v>
      </c>
      <c r="BB47" s="6">
        <v>0.80342592592592599</v>
      </c>
      <c r="BC47" s="6">
        <v>0.80343749999999992</v>
      </c>
      <c r="BD47" s="6">
        <v>0.80344907407407407</v>
      </c>
      <c r="BE47" s="6">
        <v>0.80346064814814822</v>
      </c>
      <c r="BF47" s="6">
        <v>0.80347222222222225</v>
      </c>
      <c r="BG47" s="6">
        <v>0.80348379629629629</v>
      </c>
      <c r="BH47" s="6">
        <v>0.80349537037037033</v>
      </c>
      <c r="BI47" s="6">
        <v>0.80350694444444448</v>
      </c>
      <c r="BJ47" s="6">
        <v>0.80351851851851841</v>
      </c>
      <c r="BK47" s="6">
        <v>0.80353009259259256</v>
      </c>
      <c r="BL47" s="6">
        <v>0.80354166666666671</v>
      </c>
      <c r="BM47" s="6">
        <v>0.80355324074074075</v>
      </c>
      <c r="BN47" s="6">
        <v>0.80356481481481479</v>
      </c>
      <c r="BO47" s="6">
        <v>0.80357638888888883</v>
      </c>
      <c r="BP47" s="6">
        <v>0.80358796296296298</v>
      </c>
      <c r="BQ47" s="84">
        <v>0.80359953703703713</v>
      </c>
      <c r="BR47" s="6">
        <v>0.8036226851851852</v>
      </c>
      <c r="BS47" s="6">
        <v>0.80363425925925924</v>
      </c>
      <c r="BT47" s="6">
        <v>0.80364583333333339</v>
      </c>
      <c r="BU47" s="6">
        <v>0.80365740740740732</v>
      </c>
      <c r="BV47" s="6">
        <v>0.80366898148148147</v>
      </c>
      <c r="BW47" s="6">
        <v>0.80368055555555562</v>
      </c>
      <c r="BX47" s="6">
        <v>0.80369212962962966</v>
      </c>
      <c r="BY47" s="6">
        <v>0.8037037037037037</v>
      </c>
      <c r="BZ47" s="6">
        <v>0.80371527777777774</v>
      </c>
      <c r="CA47" s="6">
        <v>0.80372685185185189</v>
      </c>
      <c r="CB47" s="6">
        <v>0.80373842592592604</v>
      </c>
      <c r="CC47" s="6">
        <v>0.80374999999999996</v>
      </c>
      <c r="CD47" s="6">
        <v>0.80376157407407411</v>
      </c>
      <c r="CE47" s="6">
        <v>0.80377314814814815</v>
      </c>
      <c r="CF47" s="6">
        <v>0.80378472222222219</v>
      </c>
      <c r="CG47" s="6">
        <v>0.80379629629629623</v>
      </c>
      <c r="CH47" s="6">
        <v>0.80380787037037038</v>
      </c>
      <c r="CI47" s="6">
        <v>0.80381944444444453</v>
      </c>
      <c r="CJ47" s="6">
        <v>0.80383101851851846</v>
      </c>
      <c r="CK47" s="6">
        <v>0.80384259259259261</v>
      </c>
      <c r="CL47" s="6">
        <v>0.80385416666666665</v>
      </c>
      <c r="CM47" s="6">
        <v>0.8038657407407408</v>
      </c>
      <c r="CN47" s="6">
        <v>0.80387731481481473</v>
      </c>
      <c r="CO47" s="6">
        <v>0.80388888888888888</v>
      </c>
      <c r="CP47" s="6">
        <v>0.80390046296296302</v>
      </c>
      <c r="CQ47" s="6">
        <v>0.80391203703703706</v>
      </c>
      <c r="CR47" s="6">
        <v>0.8039236111111111</v>
      </c>
      <c r="CS47" s="84">
        <v>0.80393518518518514</v>
      </c>
      <c r="CT47" s="6">
        <v>0.80394675925925929</v>
      </c>
      <c r="CU47" s="6">
        <v>0.80395833333333344</v>
      </c>
      <c r="CV47" s="6">
        <v>0.80396990740740737</v>
      </c>
      <c r="CW47" s="6">
        <v>0.80398148148148152</v>
      </c>
      <c r="CX47" s="6">
        <v>0.80399305555555556</v>
      </c>
      <c r="CY47" s="6">
        <v>0.8040046296296296</v>
      </c>
      <c r="CZ47" s="6">
        <v>0.80401620370370364</v>
      </c>
      <c r="DA47" s="6">
        <v>0.80402777777777779</v>
      </c>
      <c r="DB47" s="6">
        <v>0.80403935185185194</v>
      </c>
      <c r="DC47" s="6">
        <v>0.80405092592592586</v>
      </c>
      <c r="DD47" s="6">
        <v>0.80406250000000001</v>
      </c>
      <c r="DE47" s="6">
        <v>0.80407407407407405</v>
      </c>
      <c r="DF47" s="6">
        <v>0.8040856481481482</v>
      </c>
      <c r="DG47" s="6">
        <v>0.80409722222222213</v>
      </c>
      <c r="DH47" s="6">
        <v>0.80410879629629628</v>
      </c>
      <c r="DI47" s="6">
        <v>0.80412037037037043</v>
      </c>
      <c r="DJ47" s="6">
        <v>0.80413194444444447</v>
      </c>
      <c r="DK47" s="6">
        <v>0.80414351851851851</v>
      </c>
      <c r="DL47" s="6">
        <v>0.80415509259259255</v>
      </c>
      <c r="DM47" s="6">
        <v>0.8041666666666667</v>
      </c>
      <c r="DN47" s="6">
        <v>0.80417824074074085</v>
      </c>
      <c r="DO47" s="6">
        <v>0.80418981481481477</v>
      </c>
      <c r="DP47" s="6">
        <v>0.80420138888888892</v>
      </c>
      <c r="DQ47" s="6">
        <v>0.80421296296296296</v>
      </c>
      <c r="DR47" s="6">
        <v>0.80423611111111104</v>
      </c>
      <c r="DS47" s="6">
        <v>0.80424768518518519</v>
      </c>
      <c r="DT47" s="6">
        <v>0.80425925925925934</v>
      </c>
      <c r="DU47" s="6">
        <v>0.80427083333333327</v>
      </c>
      <c r="DV47" s="6">
        <v>0.80428240740740742</v>
      </c>
      <c r="DW47" s="6">
        <v>0.80429398148148146</v>
      </c>
      <c r="DX47" s="6">
        <v>0.80430555555555561</v>
      </c>
      <c r="DY47" s="6">
        <v>0.80431712962962953</v>
      </c>
      <c r="DZ47" s="6">
        <v>0.80432870370370368</v>
      </c>
      <c r="EA47" s="6">
        <v>0.80434027777777783</v>
      </c>
      <c r="EB47" s="6">
        <v>0.80435185185185187</v>
      </c>
      <c r="EC47" s="84">
        <v>0.80436342592592591</v>
      </c>
      <c r="ED47" s="6">
        <v>0.80437499999999995</v>
      </c>
      <c r="EE47" s="6">
        <v>0.8043865740740741</v>
      </c>
      <c r="EF47" s="6">
        <v>0.80439814814814825</v>
      </c>
      <c r="EG47" s="6">
        <v>0.80440972222222218</v>
      </c>
      <c r="EH47" s="6">
        <v>0.80442129629629633</v>
      </c>
      <c r="EI47" s="6">
        <v>0.80443287037037037</v>
      </c>
      <c r="EJ47" s="6">
        <v>0.80444444444444441</v>
      </c>
      <c r="EK47" s="6">
        <v>0.80445601851851845</v>
      </c>
      <c r="EL47" s="6">
        <v>0.8044675925925926</v>
      </c>
      <c r="EM47" s="6">
        <v>0.80447916666666675</v>
      </c>
      <c r="EN47" s="6">
        <v>0.80449074074074067</v>
      </c>
      <c r="EO47" s="6">
        <v>0.80450231481481482</v>
      </c>
      <c r="EP47" s="6">
        <v>0.80451388888888886</v>
      </c>
      <c r="EQ47" s="6">
        <v>0.80452546296296301</v>
      </c>
      <c r="ER47" s="6">
        <v>0.80453703703703694</v>
      </c>
      <c r="ES47" s="6">
        <v>0.80454861111111109</v>
      </c>
      <c r="ET47" s="6">
        <v>0.80456018518518524</v>
      </c>
      <c r="EU47" s="6">
        <v>0.80457175925925928</v>
      </c>
      <c r="EV47" s="6">
        <v>0.80458333333333332</v>
      </c>
      <c r="EW47" s="6">
        <v>0.80459490740740736</v>
      </c>
      <c r="EX47" s="6">
        <v>0.80460648148148151</v>
      </c>
      <c r="EY47" s="6">
        <v>0.80461805555555566</v>
      </c>
      <c r="EZ47" s="84">
        <v>0.80462962962962958</v>
      </c>
      <c r="FA47" s="6">
        <v>0.80464120370370373</v>
      </c>
      <c r="FB47" s="6">
        <v>0.80465277777777777</v>
      </c>
      <c r="FC47" s="6">
        <v>0.80466435185185192</v>
      </c>
      <c r="FD47" s="6">
        <v>0.80467592592592585</v>
      </c>
      <c r="FE47" s="6">
        <v>0.8046875</v>
      </c>
      <c r="FF47" s="6">
        <v>0.80469907407407415</v>
      </c>
      <c r="FG47" s="6">
        <v>0.80471064814814808</v>
      </c>
      <c r="FH47" s="6">
        <v>0.80472222222222223</v>
      </c>
      <c r="FI47" s="6">
        <v>0.80473379629629627</v>
      </c>
      <c r="FJ47" s="6">
        <v>0.80474537037037042</v>
      </c>
      <c r="FK47" s="6">
        <v>0.80475694444444434</v>
      </c>
      <c r="FL47" s="6">
        <v>0.80476851851851849</v>
      </c>
      <c r="FM47" s="6">
        <v>0.80478009259259264</v>
      </c>
      <c r="FN47" s="6">
        <v>0.80479166666666668</v>
      </c>
      <c r="FO47" s="6">
        <v>0.80480324074074072</v>
      </c>
      <c r="FP47" s="6">
        <v>0.80481481481481476</v>
      </c>
      <c r="FQ47" s="6">
        <v>0.80482638888888891</v>
      </c>
      <c r="FR47" s="6">
        <v>0.80484953703703699</v>
      </c>
      <c r="FS47" s="6">
        <v>0.80486111111111114</v>
      </c>
      <c r="FT47" s="6">
        <v>0.80487268518518518</v>
      </c>
      <c r="FU47" s="6">
        <v>0.80488425925925933</v>
      </c>
      <c r="FV47" s="6">
        <v>0.80489583333333325</v>
      </c>
      <c r="FW47" s="6">
        <v>0.8049074074074074</v>
      </c>
      <c r="FX47" s="6">
        <v>0.80491898148148155</v>
      </c>
      <c r="FY47" s="6">
        <v>0.80493055555555559</v>
      </c>
      <c r="FZ47" s="6">
        <v>0.80494212962962963</v>
      </c>
      <c r="GA47" s="6">
        <v>0.80495370370370367</v>
      </c>
      <c r="GB47" s="6">
        <v>0.80496527777777782</v>
      </c>
      <c r="GC47" s="6">
        <v>0.80497685185185175</v>
      </c>
      <c r="GD47" s="6">
        <v>0.8049884259259259</v>
      </c>
      <c r="GE47" s="6">
        <v>0.80500000000000005</v>
      </c>
      <c r="GF47" s="6">
        <v>0.80501157407407409</v>
      </c>
      <c r="GG47" s="6">
        <v>0.80502314814814813</v>
      </c>
      <c r="GH47" s="6">
        <v>0.80503472222222217</v>
      </c>
      <c r="GI47" s="6">
        <v>0.80504629629629632</v>
      </c>
      <c r="GJ47" s="6">
        <v>0.80505787037037047</v>
      </c>
      <c r="GK47" s="6">
        <v>0.80506944444444439</v>
      </c>
      <c r="GL47" s="6">
        <v>0.80508101851851854</v>
      </c>
      <c r="GM47" s="6">
        <v>0.80509259259259258</v>
      </c>
      <c r="GN47" s="6">
        <v>0.80510416666666673</v>
      </c>
      <c r="GO47" s="6">
        <v>0.80511574074074066</v>
      </c>
      <c r="GP47" s="6">
        <v>0.80512731481481481</v>
      </c>
      <c r="GQ47" s="6">
        <v>0.80513888888888896</v>
      </c>
      <c r="GR47" s="6">
        <v>0.805150462962963</v>
      </c>
      <c r="GS47" s="6">
        <v>0.80516203703703704</v>
      </c>
      <c r="GT47" s="6">
        <v>0.80517361111111108</v>
      </c>
      <c r="GU47" s="6">
        <v>0.80518518518518523</v>
      </c>
      <c r="GV47" s="6">
        <v>0.80519675925925915</v>
      </c>
      <c r="GW47" s="6">
        <v>0.8052083333333333</v>
      </c>
      <c r="GX47" s="6">
        <v>0.80521990740740745</v>
      </c>
      <c r="GY47" s="6">
        <v>0.80523148148148149</v>
      </c>
      <c r="GZ47" s="6">
        <v>0.80524305555555553</v>
      </c>
      <c r="HA47" s="6">
        <v>0.80525462962962957</v>
      </c>
      <c r="HB47" s="6">
        <v>0.80526620370370372</v>
      </c>
      <c r="HC47" s="6">
        <v>0.80527777777777787</v>
      </c>
      <c r="HD47" s="6">
        <v>0.8052893518518518</v>
      </c>
      <c r="HE47" s="6">
        <v>0.80530092592592595</v>
      </c>
      <c r="HF47" s="6">
        <v>0.80531249999999999</v>
      </c>
      <c r="HG47" s="6">
        <v>0.80532407407407414</v>
      </c>
      <c r="HH47" s="6">
        <v>0.80533564814814806</v>
      </c>
      <c r="HI47" s="6">
        <v>0.80534722222222221</v>
      </c>
      <c r="HJ47" s="6">
        <v>0.80535879629629636</v>
      </c>
      <c r="HK47" s="6">
        <v>0.8053703703703704</v>
      </c>
      <c r="HL47" s="6">
        <v>0.80538194444444444</v>
      </c>
      <c r="HM47" s="6">
        <v>0.80539351851851848</v>
      </c>
      <c r="HN47" s="6">
        <v>0.80540509259259263</v>
      </c>
      <c r="HO47" s="6">
        <v>0.80541666666666656</v>
      </c>
      <c r="HP47" s="6">
        <v>0.80543981481481486</v>
      </c>
      <c r="HQ47" s="6">
        <v>0.8054513888888889</v>
      </c>
      <c r="HR47" s="6">
        <v>0.80546296296296294</v>
      </c>
      <c r="HS47" s="6">
        <v>0.80547453703703698</v>
      </c>
      <c r="HT47" s="6">
        <v>0.80548611111111112</v>
      </c>
      <c r="HU47" s="6">
        <v>0.80549768518518527</v>
      </c>
      <c r="HV47" s="6">
        <v>0.8055092592592592</v>
      </c>
      <c r="HW47" s="6">
        <v>0.80552083333333335</v>
      </c>
      <c r="HX47" s="6">
        <v>0.80553240740740739</v>
      </c>
      <c r="HY47" s="6">
        <v>0.80554398148148154</v>
      </c>
      <c r="HZ47" s="6">
        <v>0.80555555555555547</v>
      </c>
      <c r="IA47" s="6">
        <v>0.80556712962962962</v>
      </c>
      <c r="IB47" s="6">
        <v>0.80557870370370377</v>
      </c>
      <c r="IC47" s="6">
        <v>0.80559027777777781</v>
      </c>
      <c r="ID47" s="6">
        <v>0.80560185185185185</v>
      </c>
      <c r="IE47" s="6">
        <v>0.80561342592592589</v>
      </c>
      <c r="IF47" s="6">
        <v>0.80562500000000004</v>
      </c>
      <c r="IG47" s="6">
        <v>0.80563657407407396</v>
      </c>
      <c r="IH47" s="6">
        <v>0.80564814814814811</v>
      </c>
      <c r="II47" s="6">
        <v>0.80565972222222226</v>
      </c>
      <c r="IJ47" s="6">
        <v>0.8056712962962963</v>
      </c>
      <c r="IK47" s="6">
        <v>0.80568287037037034</v>
      </c>
      <c r="IL47" s="6">
        <v>0.80569444444444438</v>
      </c>
      <c r="IM47" s="6">
        <v>0.80570601851851853</v>
      </c>
      <c r="IN47" s="6">
        <v>0.80571759259259268</v>
      </c>
      <c r="IO47" s="6">
        <v>0.80572916666666661</v>
      </c>
      <c r="IP47" s="6">
        <v>0.80574074074074076</v>
      </c>
      <c r="IQ47" s="6">
        <v>0.8057523148148148</v>
      </c>
      <c r="IR47" s="6">
        <v>0.80576388888888895</v>
      </c>
      <c r="IS47" s="6">
        <v>0.80577546296296287</v>
      </c>
      <c r="IT47" s="6">
        <v>0.80578703703703702</v>
      </c>
      <c r="IU47" s="6">
        <v>0.80579861111111117</v>
      </c>
      <c r="IV47" s="6">
        <v>0.80581018518518521</v>
      </c>
      <c r="IW47" s="6">
        <v>0.80582175925925925</v>
      </c>
      <c r="IX47" s="6">
        <v>0.80583333333333329</v>
      </c>
      <c r="IY47" s="6">
        <v>0.80584490740740744</v>
      </c>
      <c r="IZ47" s="6">
        <v>0.80585648148148159</v>
      </c>
      <c r="JA47" s="6">
        <v>0.80586805555555552</v>
      </c>
      <c r="JB47" s="6">
        <v>0.80587962962962967</v>
      </c>
      <c r="JC47" s="6">
        <v>0.80589120370370371</v>
      </c>
      <c r="JD47" s="6">
        <v>0.80590277777777775</v>
      </c>
      <c r="JE47" s="6">
        <v>0.80591435185185178</v>
      </c>
    </row>
    <row r="48" spans="1:305" x14ac:dyDescent="0.25">
      <c r="A48" s="104"/>
      <c r="B48">
        <v>78</v>
      </c>
      <c r="C48">
        <v>78</v>
      </c>
      <c r="D48">
        <v>78</v>
      </c>
      <c r="E48">
        <v>78</v>
      </c>
      <c r="F48">
        <v>77</v>
      </c>
      <c r="G48">
        <v>77</v>
      </c>
      <c r="H48">
        <v>76</v>
      </c>
      <c r="I48">
        <v>75</v>
      </c>
      <c r="J48">
        <v>75</v>
      </c>
      <c r="K48">
        <v>74</v>
      </c>
      <c r="L48">
        <v>73</v>
      </c>
      <c r="M48">
        <v>72</v>
      </c>
      <c r="N48">
        <v>71</v>
      </c>
      <c r="O48">
        <v>71</v>
      </c>
      <c r="P48">
        <v>72</v>
      </c>
      <c r="Q48">
        <v>72</v>
      </c>
      <c r="R48">
        <v>72</v>
      </c>
      <c r="S48">
        <v>71</v>
      </c>
      <c r="T48">
        <v>70</v>
      </c>
      <c r="U48">
        <v>69</v>
      </c>
      <c r="V48">
        <v>68</v>
      </c>
      <c r="W48">
        <v>68</v>
      </c>
      <c r="X48">
        <v>67</v>
      </c>
      <c r="Y48">
        <v>67</v>
      </c>
      <c r="Z48">
        <v>68</v>
      </c>
      <c r="AA48">
        <v>69</v>
      </c>
      <c r="AB48">
        <v>70</v>
      </c>
      <c r="AC48">
        <v>70</v>
      </c>
      <c r="AD48">
        <v>71</v>
      </c>
      <c r="AE48">
        <v>72</v>
      </c>
      <c r="AF48">
        <v>72</v>
      </c>
      <c r="AG48">
        <v>72</v>
      </c>
      <c r="AH48">
        <v>71</v>
      </c>
      <c r="AI48">
        <v>71</v>
      </c>
      <c r="AJ48">
        <v>70</v>
      </c>
      <c r="AK48">
        <v>70</v>
      </c>
      <c r="AL48">
        <v>69</v>
      </c>
      <c r="AM48">
        <v>69</v>
      </c>
      <c r="AN48">
        <v>69</v>
      </c>
      <c r="AO48">
        <v>71</v>
      </c>
      <c r="AP48">
        <v>75</v>
      </c>
      <c r="AQ48">
        <v>77</v>
      </c>
      <c r="AR48">
        <v>78</v>
      </c>
      <c r="AS48">
        <v>79</v>
      </c>
      <c r="AT48">
        <v>78</v>
      </c>
      <c r="AU48">
        <v>77</v>
      </c>
      <c r="AV48">
        <v>76</v>
      </c>
      <c r="AW48">
        <v>75</v>
      </c>
      <c r="AX48">
        <v>74</v>
      </c>
      <c r="AY48">
        <v>75</v>
      </c>
      <c r="AZ48">
        <v>76</v>
      </c>
      <c r="BA48">
        <v>76</v>
      </c>
      <c r="BB48">
        <v>76</v>
      </c>
      <c r="BC48">
        <v>75</v>
      </c>
      <c r="BD48">
        <v>74</v>
      </c>
      <c r="BE48">
        <v>73</v>
      </c>
      <c r="BF48">
        <v>72</v>
      </c>
      <c r="BG48">
        <v>70</v>
      </c>
      <c r="BH48">
        <v>71</v>
      </c>
      <c r="BI48">
        <v>72</v>
      </c>
      <c r="BJ48">
        <v>74</v>
      </c>
      <c r="BK48">
        <v>74</v>
      </c>
      <c r="BL48">
        <v>74</v>
      </c>
      <c r="BM48">
        <v>73</v>
      </c>
      <c r="BN48">
        <v>73</v>
      </c>
      <c r="BO48">
        <v>72</v>
      </c>
      <c r="BP48">
        <v>70</v>
      </c>
      <c r="BQ48" s="79">
        <v>70</v>
      </c>
      <c r="BR48">
        <v>69</v>
      </c>
      <c r="BS48">
        <v>69</v>
      </c>
      <c r="BT48">
        <v>70</v>
      </c>
      <c r="BU48">
        <v>71</v>
      </c>
      <c r="BV48">
        <v>71</v>
      </c>
      <c r="BW48">
        <v>72</v>
      </c>
      <c r="BX48">
        <v>73</v>
      </c>
      <c r="BY48">
        <v>74</v>
      </c>
      <c r="BZ48">
        <v>74</v>
      </c>
      <c r="CA48">
        <v>74</v>
      </c>
      <c r="CB48">
        <v>74</v>
      </c>
      <c r="CC48">
        <v>74</v>
      </c>
      <c r="CD48">
        <v>74</v>
      </c>
      <c r="CE48">
        <v>74</v>
      </c>
      <c r="CF48">
        <v>74</v>
      </c>
      <c r="CG48">
        <v>75</v>
      </c>
      <c r="CH48">
        <v>76</v>
      </c>
      <c r="CI48">
        <v>76</v>
      </c>
      <c r="CJ48">
        <v>77</v>
      </c>
      <c r="CK48">
        <v>78</v>
      </c>
      <c r="CL48">
        <v>79</v>
      </c>
      <c r="CM48">
        <v>81</v>
      </c>
      <c r="CN48">
        <v>82</v>
      </c>
      <c r="CO48">
        <v>83</v>
      </c>
      <c r="CP48">
        <v>81</v>
      </c>
      <c r="CQ48">
        <v>81</v>
      </c>
      <c r="CR48">
        <v>80</v>
      </c>
      <c r="CS48" s="79">
        <v>78</v>
      </c>
      <c r="CT48">
        <v>77</v>
      </c>
      <c r="CU48">
        <v>77</v>
      </c>
      <c r="CV48">
        <v>81</v>
      </c>
      <c r="CW48">
        <v>82</v>
      </c>
      <c r="CX48">
        <v>86</v>
      </c>
      <c r="CY48">
        <v>86</v>
      </c>
      <c r="CZ48">
        <v>86</v>
      </c>
      <c r="DA48">
        <v>83</v>
      </c>
      <c r="DB48">
        <v>81</v>
      </c>
      <c r="DC48">
        <v>78</v>
      </c>
      <c r="DD48">
        <v>76</v>
      </c>
      <c r="DE48">
        <v>75</v>
      </c>
      <c r="DF48">
        <v>73</v>
      </c>
      <c r="DG48">
        <v>72</v>
      </c>
      <c r="DH48">
        <v>73</v>
      </c>
      <c r="DI48">
        <v>74</v>
      </c>
      <c r="DJ48">
        <v>75</v>
      </c>
      <c r="DK48">
        <v>75</v>
      </c>
      <c r="DL48">
        <v>75</v>
      </c>
      <c r="DM48">
        <v>74</v>
      </c>
      <c r="DN48">
        <v>73</v>
      </c>
      <c r="DO48">
        <v>71</v>
      </c>
      <c r="DP48">
        <v>70</v>
      </c>
      <c r="DQ48">
        <v>69</v>
      </c>
      <c r="DR48">
        <v>69</v>
      </c>
      <c r="DS48">
        <v>69</v>
      </c>
      <c r="DT48">
        <v>72</v>
      </c>
      <c r="DU48">
        <v>74</v>
      </c>
      <c r="DV48">
        <v>75</v>
      </c>
      <c r="DW48">
        <v>77</v>
      </c>
      <c r="DX48">
        <v>77</v>
      </c>
      <c r="DY48">
        <v>76</v>
      </c>
      <c r="DZ48">
        <v>75</v>
      </c>
      <c r="EA48">
        <v>75</v>
      </c>
      <c r="EB48">
        <v>73</v>
      </c>
      <c r="EC48" s="79">
        <v>72</v>
      </c>
      <c r="ED48">
        <v>73</v>
      </c>
      <c r="EE48">
        <v>73</v>
      </c>
      <c r="EF48">
        <v>74</v>
      </c>
      <c r="EG48">
        <v>75</v>
      </c>
      <c r="EH48">
        <v>76</v>
      </c>
      <c r="EI48">
        <v>76</v>
      </c>
      <c r="EJ48">
        <v>75</v>
      </c>
      <c r="EK48">
        <v>75</v>
      </c>
      <c r="EL48">
        <v>75</v>
      </c>
      <c r="EM48">
        <v>74</v>
      </c>
      <c r="EN48">
        <v>75</v>
      </c>
      <c r="EO48">
        <v>75</v>
      </c>
      <c r="EP48">
        <v>75</v>
      </c>
      <c r="EQ48">
        <v>76</v>
      </c>
      <c r="ER48">
        <v>76</v>
      </c>
      <c r="ES48">
        <v>77</v>
      </c>
      <c r="ET48">
        <v>76</v>
      </c>
      <c r="EU48">
        <v>76</v>
      </c>
      <c r="EV48">
        <v>76</v>
      </c>
      <c r="EW48">
        <v>77</v>
      </c>
      <c r="EX48">
        <v>79</v>
      </c>
      <c r="EY48">
        <v>80</v>
      </c>
      <c r="EZ48" s="79">
        <v>81</v>
      </c>
      <c r="FA48">
        <v>82</v>
      </c>
      <c r="FB48">
        <v>80</v>
      </c>
      <c r="FC48">
        <v>78</v>
      </c>
      <c r="FD48">
        <v>76</v>
      </c>
      <c r="FE48">
        <v>73</v>
      </c>
      <c r="FF48">
        <v>71</v>
      </c>
      <c r="FG48">
        <v>68</v>
      </c>
      <c r="FH48">
        <v>67</v>
      </c>
      <c r="FI48">
        <v>67</v>
      </c>
      <c r="FJ48">
        <v>68</v>
      </c>
      <c r="FK48">
        <v>69</v>
      </c>
      <c r="FL48">
        <v>70</v>
      </c>
      <c r="FM48">
        <v>71</v>
      </c>
      <c r="FN48">
        <v>71</v>
      </c>
      <c r="FO48">
        <v>71</v>
      </c>
      <c r="FP48">
        <v>71</v>
      </c>
      <c r="FQ48">
        <v>71</v>
      </c>
      <c r="FR48">
        <v>71</v>
      </c>
      <c r="FS48">
        <v>71</v>
      </c>
      <c r="FT48">
        <v>71</v>
      </c>
      <c r="FU48">
        <v>71</v>
      </c>
      <c r="FV48">
        <v>72</v>
      </c>
      <c r="FW48">
        <v>72</v>
      </c>
      <c r="FX48">
        <v>73</v>
      </c>
      <c r="FY48">
        <v>73</v>
      </c>
      <c r="FZ48">
        <v>74</v>
      </c>
      <c r="GA48">
        <v>75</v>
      </c>
      <c r="GB48">
        <v>75</v>
      </c>
      <c r="GC48">
        <v>75</v>
      </c>
      <c r="GD48">
        <v>76</v>
      </c>
      <c r="GE48">
        <v>77</v>
      </c>
      <c r="GF48">
        <v>78</v>
      </c>
      <c r="GG48">
        <v>80</v>
      </c>
      <c r="GH48">
        <v>81</v>
      </c>
      <c r="GI48">
        <v>81</v>
      </c>
      <c r="GJ48">
        <v>81</v>
      </c>
      <c r="GK48">
        <v>79</v>
      </c>
      <c r="GL48">
        <v>78</v>
      </c>
      <c r="GM48">
        <v>77</v>
      </c>
      <c r="GN48">
        <v>76</v>
      </c>
      <c r="GO48">
        <v>74</v>
      </c>
      <c r="GP48">
        <v>72</v>
      </c>
      <c r="GQ48">
        <v>70</v>
      </c>
      <c r="GR48">
        <v>69</v>
      </c>
      <c r="GS48">
        <v>67</v>
      </c>
      <c r="GT48">
        <v>66</v>
      </c>
      <c r="GU48">
        <v>65</v>
      </c>
      <c r="GV48">
        <v>65</v>
      </c>
      <c r="GW48">
        <v>64</v>
      </c>
      <c r="GX48">
        <v>65</v>
      </c>
      <c r="GY48">
        <v>65</v>
      </c>
      <c r="GZ48">
        <v>67</v>
      </c>
      <c r="HA48">
        <v>67</v>
      </c>
      <c r="HB48">
        <v>68</v>
      </c>
      <c r="HC48">
        <v>68</v>
      </c>
      <c r="HD48">
        <v>69</v>
      </c>
      <c r="HE48">
        <v>69</v>
      </c>
      <c r="HF48">
        <v>70</v>
      </c>
      <c r="HG48">
        <v>71</v>
      </c>
      <c r="HH48">
        <v>71</v>
      </c>
      <c r="HI48">
        <v>71</v>
      </c>
      <c r="HJ48">
        <v>70</v>
      </c>
      <c r="HK48">
        <v>69</v>
      </c>
      <c r="HL48">
        <v>67</v>
      </c>
      <c r="HM48">
        <v>66</v>
      </c>
      <c r="HN48">
        <v>66</v>
      </c>
      <c r="HO48">
        <v>67</v>
      </c>
      <c r="HP48">
        <v>73</v>
      </c>
      <c r="HQ48">
        <v>75</v>
      </c>
      <c r="HR48">
        <v>77</v>
      </c>
      <c r="HS48">
        <v>78</v>
      </c>
      <c r="HT48">
        <v>78</v>
      </c>
      <c r="HU48">
        <v>78</v>
      </c>
      <c r="HV48">
        <v>77</v>
      </c>
      <c r="HW48">
        <v>77</v>
      </c>
      <c r="HX48">
        <v>77</v>
      </c>
      <c r="HY48">
        <v>77</v>
      </c>
      <c r="HZ48">
        <v>76</v>
      </c>
      <c r="IA48">
        <v>75</v>
      </c>
      <c r="IB48">
        <v>74</v>
      </c>
      <c r="IC48">
        <v>72</v>
      </c>
      <c r="ID48">
        <v>71</v>
      </c>
      <c r="IE48">
        <v>71</v>
      </c>
      <c r="IF48">
        <v>71</v>
      </c>
      <c r="IG48">
        <v>73</v>
      </c>
      <c r="IH48">
        <v>74</v>
      </c>
      <c r="II48">
        <v>74</v>
      </c>
      <c r="IJ48">
        <v>75</v>
      </c>
      <c r="IK48">
        <v>74</v>
      </c>
      <c r="IL48">
        <v>73</v>
      </c>
      <c r="IM48">
        <v>72</v>
      </c>
      <c r="IN48">
        <v>72</v>
      </c>
      <c r="IO48">
        <v>71</v>
      </c>
      <c r="IP48">
        <v>71</v>
      </c>
      <c r="IQ48">
        <v>71</v>
      </c>
      <c r="IR48">
        <v>72</v>
      </c>
      <c r="IS48">
        <v>72</v>
      </c>
      <c r="IT48">
        <v>74</v>
      </c>
      <c r="IU48">
        <v>75</v>
      </c>
      <c r="IV48">
        <v>75</v>
      </c>
      <c r="IW48">
        <v>75</v>
      </c>
      <c r="IX48">
        <v>75</v>
      </c>
      <c r="IY48">
        <v>75</v>
      </c>
      <c r="IZ48">
        <v>75</v>
      </c>
      <c r="JA48">
        <v>75</v>
      </c>
      <c r="JB48">
        <v>75</v>
      </c>
      <c r="JC48">
        <v>75</v>
      </c>
      <c r="JD48">
        <v>76</v>
      </c>
      <c r="JE48">
        <v>76</v>
      </c>
    </row>
    <row r="49" spans="1:328" x14ac:dyDescent="0.25">
      <c r="A49" s="104">
        <v>4</v>
      </c>
      <c r="B49" s="6">
        <v>0.32847222222222222</v>
      </c>
      <c r="C49" s="6">
        <v>0.82848379629629632</v>
      </c>
      <c r="D49" s="6">
        <v>0.82849537037037047</v>
      </c>
      <c r="E49" s="6">
        <v>0.82850694444444439</v>
      </c>
      <c r="F49" s="6">
        <v>0.82851851851851854</v>
      </c>
      <c r="G49" s="6">
        <v>0.82853009259259258</v>
      </c>
      <c r="H49" s="6">
        <v>0.82854166666666673</v>
      </c>
      <c r="I49" s="6">
        <v>0.82855324074074066</v>
      </c>
      <c r="J49" s="6">
        <v>0.82856481481481481</v>
      </c>
      <c r="K49" s="6">
        <v>0.82857638888888896</v>
      </c>
      <c r="L49" s="6">
        <v>0.828587962962963</v>
      </c>
      <c r="M49" s="6">
        <v>0.82859953703703704</v>
      </c>
      <c r="N49" s="6">
        <v>0.82861111111111108</v>
      </c>
      <c r="O49" s="6">
        <v>0.82862268518518523</v>
      </c>
      <c r="P49" s="6">
        <v>0.82863425925925915</v>
      </c>
      <c r="Q49" s="6">
        <v>0.8286458333333333</v>
      </c>
      <c r="R49" s="6">
        <v>0.82865740740740745</v>
      </c>
      <c r="S49" s="6">
        <v>0.82866898148148149</v>
      </c>
      <c r="T49" s="6">
        <v>0.82868055555555553</v>
      </c>
      <c r="U49" s="6">
        <v>0.82869212962962957</v>
      </c>
      <c r="V49" s="6">
        <v>0.82870370370370372</v>
      </c>
      <c r="W49" s="6">
        <v>0.82871527777777787</v>
      </c>
      <c r="X49" s="6">
        <v>0.8287268518518518</v>
      </c>
      <c r="Y49" s="6">
        <v>0.82873842592592595</v>
      </c>
      <c r="Z49" s="84">
        <v>0.82874999999999999</v>
      </c>
      <c r="AA49" s="6">
        <v>0.82876157407407414</v>
      </c>
      <c r="AB49" s="6">
        <v>0.82877314814814806</v>
      </c>
      <c r="AC49" s="6">
        <v>0.82878472222222221</v>
      </c>
      <c r="AD49" s="6">
        <v>0.82879629629629636</v>
      </c>
      <c r="AE49" s="6">
        <v>0.8288078703703704</v>
      </c>
      <c r="AF49" s="6">
        <v>0.82881944444444444</v>
      </c>
      <c r="AG49" s="6">
        <v>0.82883101851851848</v>
      </c>
      <c r="AH49" s="6">
        <v>0.82884259259259263</v>
      </c>
      <c r="AI49" s="6">
        <v>0.82885416666666656</v>
      </c>
      <c r="AJ49" s="6">
        <v>0.82886574074074071</v>
      </c>
      <c r="AK49" s="6">
        <v>0.82887731481481486</v>
      </c>
      <c r="AL49" s="6">
        <v>0.8288888888888889</v>
      </c>
      <c r="AM49" s="6">
        <v>0.82890046296296294</v>
      </c>
      <c r="AN49" s="6">
        <v>0.82891203703703698</v>
      </c>
      <c r="AO49" s="6">
        <v>0.82892361111111112</v>
      </c>
      <c r="AP49" s="84">
        <v>0.82893518518518527</v>
      </c>
      <c r="AQ49" s="6">
        <v>0.82895833333333335</v>
      </c>
      <c r="AR49" s="6">
        <v>0.82896990740740739</v>
      </c>
      <c r="AS49" s="6">
        <v>0.82898148148148154</v>
      </c>
      <c r="AT49" s="6">
        <v>0.82899305555555547</v>
      </c>
      <c r="AU49" s="6">
        <v>0.82900462962962962</v>
      </c>
      <c r="AV49" s="6">
        <v>0.82901620370370377</v>
      </c>
      <c r="AW49" s="6">
        <v>0.82902777777777781</v>
      </c>
      <c r="AX49" s="6">
        <v>0.82903935185185185</v>
      </c>
      <c r="AY49" s="6">
        <v>0.82905092592592589</v>
      </c>
      <c r="AZ49" s="6">
        <v>0.82906250000000004</v>
      </c>
      <c r="BA49" s="6">
        <v>0.82907407407407396</v>
      </c>
      <c r="BB49" s="84">
        <v>0.82908564814814811</v>
      </c>
      <c r="BC49" s="6">
        <v>0.82909722222222226</v>
      </c>
      <c r="BD49" s="6">
        <v>0.8291087962962963</v>
      </c>
      <c r="BE49" s="6">
        <v>0.82912037037037034</v>
      </c>
      <c r="BF49" s="6">
        <v>0.82913194444444438</v>
      </c>
      <c r="BG49" s="6">
        <v>0.82914351851851853</v>
      </c>
      <c r="BH49" s="6">
        <v>0.82915509259259268</v>
      </c>
      <c r="BI49" s="6">
        <v>0.82916666666666661</v>
      </c>
      <c r="BJ49" s="6">
        <v>0.82917824074074076</v>
      </c>
      <c r="BK49" s="6">
        <v>0.8291898148148148</v>
      </c>
      <c r="BL49" s="6">
        <v>0.82920138888888895</v>
      </c>
      <c r="BM49" s="6">
        <v>0.82921296296296287</v>
      </c>
      <c r="BN49" s="6">
        <v>0.82922453703703702</v>
      </c>
      <c r="BO49" s="6">
        <v>0.82923611111111117</v>
      </c>
      <c r="BP49" s="6">
        <v>0.82924768518518521</v>
      </c>
      <c r="BQ49" s="6">
        <v>0.82925925925925925</v>
      </c>
      <c r="BR49" s="6">
        <v>0.82927083333333329</v>
      </c>
      <c r="BS49" s="6">
        <v>0.82928240740740744</v>
      </c>
      <c r="BT49" s="6">
        <v>0.82929398148148137</v>
      </c>
      <c r="BU49" s="6">
        <v>0.82930555555555552</v>
      </c>
      <c r="BV49" s="6">
        <v>0.82931712962962967</v>
      </c>
      <c r="BW49" s="6">
        <v>0.82932870370370371</v>
      </c>
      <c r="BX49" s="6">
        <v>0.82934027777777775</v>
      </c>
      <c r="BY49" s="6">
        <v>0.82935185185185178</v>
      </c>
      <c r="BZ49" s="6">
        <v>0.82936342592592593</v>
      </c>
      <c r="CA49" s="6">
        <v>0.82937500000000008</v>
      </c>
      <c r="CB49" s="6">
        <v>0.82938657407407401</v>
      </c>
      <c r="CC49" s="6">
        <v>0.82939814814814816</v>
      </c>
      <c r="CD49" s="6">
        <v>0.8294097222222222</v>
      </c>
      <c r="CE49" s="6">
        <v>0.82942129629629635</v>
      </c>
      <c r="CF49" s="6">
        <v>0.82943287037037028</v>
      </c>
      <c r="CG49" s="6">
        <v>0.82944444444444443</v>
      </c>
      <c r="CH49" s="6">
        <v>0.82945601851851858</v>
      </c>
      <c r="CI49" s="6">
        <v>0.82946759259259262</v>
      </c>
      <c r="CJ49" s="6">
        <v>0.82947916666666666</v>
      </c>
      <c r="CK49" s="6">
        <v>0.8294907407407407</v>
      </c>
      <c r="CL49" s="6">
        <v>0.82950231481481485</v>
      </c>
      <c r="CM49" s="6">
        <v>0.82951388888888899</v>
      </c>
      <c r="CN49" s="6">
        <v>0.82953703703703707</v>
      </c>
      <c r="CO49" s="6">
        <v>0.82954861111111111</v>
      </c>
      <c r="CP49" s="6">
        <v>0.82956018518518526</v>
      </c>
      <c r="CQ49" s="6">
        <v>0.82957175925925919</v>
      </c>
      <c r="CR49" s="6">
        <v>0.82958333333333334</v>
      </c>
      <c r="CS49" s="6">
        <v>0.82959490740740749</v>
      </c>
      <c r="CT49" s="6">
        <v>0.82960648148148142</v>
      </c>
      <c r="CU49" s="6">
        <v>0.82961805555555557</v>
      </c>
      <c r="CV49" s="6">
        <v>0.82962962962962961</v>
      </c>
      <c r="CW49" s="6">
        <v>0.82964120370370376</v>
      </c>
      <c r="CX49" s="6">
        <v>0.82965277777777768</v>
      </c>
      <c r="CY49" s="6">
        <v>0.82966435185185183</v>
      </c>
      <c r="CZ49" s="6">
        <v>0.82967592592592598</v>
      </c>
      <c r="DA49" s="6">
        <v>0.82968750000000002</v>
      </c>
      <c r="DB49" s="6">
        <v>0.82969907407407406</v>
      </c>
      <c r="DC49" s="6">
        <v>0.8297106481481481</v>
      </c>
      <c r="DD49" s="6">
        <v>0.82972222222222225</v>
      </c>
      <c r="DE49" s="6">
        <v>0.8297337962962964</v>
      </c>
      <c r="DF49" s="6">
        <v>0.82974537037037033</v>
      </c>
      <c r="DG49" s="6">
        <v>0.82975694444444448</v>
      </c>
      <c r="DH49" s="6">
        <v>0.82976851851851852</v>
      </c>
      <c r="DI49" s="6">
        <v>0.82978009259259267</v>
      </c>
      <c r="DJ49" s="6">
        <v>0.82979166666666659</v>
      </c>
      <c r="DK49" s="6">
        <v>0.82980324074074074</v>
      </c>
      <c r="DL49" s="6">
        <v>0.82981481481481489</v>
      </c>
      <c r="DM49" s="6">
        <v>0.82982638888888882</v>
      </c>
      <c r="DN49" s="6">
        <v>0.82983796296296297</v>
      </c>
      <c r="DO49" s="84">
        <v>0.82984953703703701</v>
      </c>
      <c r="DP49" s="6">
        <v>0.82986111111111116</v>
      </c>
      <c r="DQ49" s="6">
        <v>0.82987268518518509</v>
      </c>
      <c r="DR49" s="6">
        <v>0.82988425925925924</v>
      </c>
      <c r="DS49" s="6">
        <v>0.82989583333333339</v>
      </c>
      <c r="DT49" s="6">
        <v>0.82990740740740743</v>
      </c>
      <c r="DU49" s="6">
        <v>0.82991898148148147</v>
      </c>
      <c r="DV49" s="6">
        <v>0.8299305555555555</v>
      </c>
      <c r="DW49" s="6">
        <v>0.82994212962962965</v>
      </c>
      <c r="DX49" s="6">
        <v>0.8299537037037038</v>
      </c>
      <c r="DY49" s="6">
        <v>0.82996527777777773</v>
      </c>
      <c r="DZ49" s="6">
        <v>0.82997685185185188</v>
      </c>
      <c r="EA49" s="6">
        <v>0.82998842592592592</v>
      </c>
      <c r="EB49" s="6">
        <v>0.83000000000000007</v>
      </c>
      <c r="EC49" s="6">
        <v>0.830011574074074</v>
      </c>
      <c r="ED49" s="6">
        <v>0.83002314814814815</v>
      </c>
      <c r="EE49" s="6">
        <v>0.8300347222222223</v>
      </c>
      <c r="EF49" s="6">
        <v>0.83004629629629623</v>
      </c>
    </row>
    <row r="50" spans="1:328" x14ac:dyDescent="0.25">
      <c r="A50" s="104"/>
      <c r="B50">
        <v>87</v>
      </c>
      <c r="C50">
        <v>88</v>
      </c>
      <c r="D50">
        <v>88</v>
      </c>
      <c r="E50">
        <v>89</v>
      </c>
      <c r="F50">
        <v>90</v>
      </c>
      <c r="G50">
        <v>89</v>
      </c>
      <c r="H50">
        <v>87</v>
      </c>
      <c r="I50">
        <v>83</v>
      </c>
      <c r="J50">
        <v>81</v>
      </c>
      <c r="K50">
        <v>80</v>
      </c>
      <c r="L50">
        <v>79</v>
      </c>
      <c r="M50">
        <v>78</v>
      </c>
      <c r="N50">
        <v>77</v>
      </c>
      <c r="O50">
        <v>77</v>
      </c>
      <c r="P50">
        <v>77</v>
      </c>
      <c r="Q50">
        <v>76</v>
      </c>
      <c r="R50">
        <v>75</v>
      </c>
      <c r="S50">
        <v>72</v>
      </c>
      <c r="T50">
        <v>71</v>
      </c>
      <c r="U50">
        <v>70</v>
      </c>
      <c r="V50">
        <v>70</v>
      </c>
      <c r="W50">
        <v>70</v>
      </c>
      <c r="X50">
        <v>68</v>
      </c>
      <c r="Y50">
        <v>69</v>
      </c>
      <c r="Z50" s="79">
        <v>70</v>
      </c>
      <c r="AA50">
        <v>71</v>
      </c>
      <c r="AB50">
        <v>72</v>
      </c>
      <c r="AC50">
        <v>74</v>
      </c>
      <c r="AD50">
        <v>75</v>
      </c>
      <c r="AE50">
        <v>78</v>
      </c>
      <c r="AF50">
        <v>79</v>
      </c>
      <c r="AG50">
        <v>82</v>
      </c>
      <c r="AH50">
        <v>84</v>
      </c>
      <c r="AI50">
        <v>85</v>
      </c>
      <c r="AJ50">
        <v>85</v>
      </c>
      <c r="AK50">
        <v>84</v>
      </c>
      <c r="AL50">
        <v>83</v>
      </c>
      <c r="AM50">
        <v>80</v>
      </c>
      <c r="AN50">
        <v>79</v>
      </c>
      <c r="AO50">
        <v>78</v>
      </c>
      <c r="AP50" s="79">
        <v>76</v>
      </c>
      <c r="AQ50">
        <v>74</v>
      </c>
      <c r="AR50">
        <v>72</v>
      </c>
      <c r="AS50">
        <v>72</v>
      </c>
      <c r="AT50">
        <v>70</v>
      </c>
      <c r="AU50">
        <v>69</v>
      </c>
      <c r="AV50">
        <v>69</v>
      </c>
      <c r="AW50">
        <v>69</v>
      </c>
      <c r="AX50">
        <v>71</v>
      </c>
      <c r="AY50">
        <v>71</v>
      </c>
      <c r="AZ50">
        <v>71</v>
      </c>
      <c r="BA50">
        <v>71</v>
      </c>
      <c r="BB50" s="79">
        <v>70</v>
      </c>
      <c r="BC50">
        <v>69</v>
      </c>
      <c r="BD50">
        <v>68</v>
      </c>
      <c r="BE50">
        <v>67</v>
      </c>
      <c r="BF50">
        <v>68</v>
      </c>
      <c r="BG50">
        <v>68</v>
      </c>
      <c r="BH50">
        <v>68</v>
      </c>
      <c r="BI50">
        <v>69</v>
      </c>
      <c r="BJ50">
        <v>69</v>
      </c>
      <c r="BK50">
        <v>70</v>
      </c>
      <c r="BL50">
        <v>69</v>
      </c>
      <c r="BM50">
        <v>70</v>
      </c>
      <c r="BN50">
        <v>70</v>
      </c>
      <c r="BO50">
        <v>70</v>
      </c>
      <c r="BP50">
        <v>69</v>
      </c>
      <c r="BQ50">
        <v>69</v>
      </c>
      <c r="BR50">
        <v>69</v>
      </c>
      <c r="BS50">
        <v>69</v>
      </c>
      <c r="BT50">
        <v>69</v>
      </c>
      <c r="BU50">
        <v>69</v>
      </c>
      <c r="BV50">
        <v>69</v>
      </c>
      <c r="BW50">
        <v>71</v>
      </c>
      <c r="BX50">
        <v>71</v>
      </c>
      <c r="BY50">
        <v>71</v>
      </c>
      <c r="BZ50">
        <v>71</v>
      </c>
      <c r="CA50">
        <v>71</v>
      </c>
      <c r="CB50">
        <v>72</v>
      </c>
      <c r="CC50">
        <v>72</v>
      </c>
      <c r="CD50">
        <v>75</v>
      </c>
      <c r="CE50">
        <v>76</v>
      </c>
      <c r="CF50">
        <v>76</v>
      </c>
      <c r="CG50">
        <v>77</v>
      </c>
      <c r="CH50">
        <v>80</v>
      </c>
      <c r="CI50">
        <v>81</v>
      </c>
      <c r="CJ50">
        <v>82</v>
      </c>
      <c r="CK50">
        <v>84</v>
      </c>
      <c r="CL50">
        <v>85</v>
      </c>
      <c r="CM50">
        <v>83</v>
      </c>
      <c r="CN50">
        <v>82</v>
      </c>
      <c r="CO50">
        <v>80</v>
      </c>
      <c r="CP50">
        <v>78</v>
      </c>
      <c r="CQ50">
        <v>77</v>
      </c>
      <c r="CR50">
        <v>76</v>
      </c>
      <c r="CS50">
        <v>75</v>
      </c>
      <c r="CT50">
        <v>76</v>
      </c>
      <c r="CU50">
        <v>75</v>
      </c>
      <c r="CV50">
        <v>74</v>
      </c>
      <c r="CW50">
        <v>73</v>
      </c>
      <c r="CX50">
        <v>71</v>
      </c>
      <c r="CY50">
        <v>70</v>
      </c>
      <c r="CZ50">
        <v>68</v>
      </c>
      <c r="DA50">
        <v>67</v>
      </c>
      <c r="DB50">
        <v>66</v>
      </c>
      <c r="DC50">
        <v>66</v>
      </c>
      <c r="DD50">
        <v>67</v>
      </c>
      <c r="DE50">
        <v>68</v>
      </c>
      <c r="DF50">
        <v>68</v>
      </c>
      <c r="DG50">
        <v>72</v>
      </c>
      <c r="DH50">
        <v>74</v>
      </c>
      <c r="DI50">
        <v>77</v>
      </c>
      <c r="DJ50">
        <v>77</v>
      </c>
      <c r="DK50">
        <v>77</v>
      </c>
      <c r="DL50">
        <v>76</v>
      </c>
      <c r="DM50">
        <v>74</v>
      </c>
      <c r="DN50">
        <v>73</v>
      </c>
      <c r="DO50" s="79">
        <v>73</v>
      </c>
      <c r="DP50">
        <v>73</v>
      </c>
      <c r="DQ50">
        <v>75</v>
      </c>
      <c r="DR50">
        <v>77</v>
      </c>
      <c r="DS50">
        <v>77</v>
      </c>
      <c r="DT50">
        <v>77</v>
      </c>
      <c r="DU50">
        <v>79</v>
      </c>
      <c r="DV50">
        <v>77</v>
      </c>
      <c r="DW50">
        <v>77</v>
      </c>
      <c r="DX50">
        <v>74</v>
      </c>
      <c r="DY50">
        <v>73</v>
      </c>
      <c r="DZ50">
        <v>72</v>
      </c>
      <c r="EA50">
        <v>70</v>
      </c>
      <c r="EB50">
        <v>69</v>
      </c>
      <c r="EC50">
        <v>70</v>
      </c>
      <c r="ED50">
        <v>75</v>
      </c>
      <c r="EE50">
        <v>77</v>
      </c>
      <c r="EF50">
        <v>79</v>
      </c>
    </row>
    <row r="51" spans="1:328" x14ac:dyDescent="0.25">
      <c r="A51" s="104">
        <v>5</v>
      </c>
      <c r="B51" s="6">
        <v>0.36025462962962962</v>
      </c>
      <c r="C51" s="6">
        <v>0.86026620370370377</v>
      </c>
      <c r="D51" s="6">
        <v>0.86027777777777781</v>
      </c>
      <c r="E51" s="6">
        <v>0.86028935185185185</v>
      </c>
      <c r="F51" s="6">
        <v>0.86030092592592589</v>
      </c>
      <c r="G51" s="6">
        <v>0.86031250000000004</v>
      </c>
      <c r="H51" s="6">
        <v>0.86032407407407396</v>
      </c>
      <c r="I51" s="6">
        <v>0.86033564814814811</v>
      </c>
      <c r="J51" s="6">
        <v>0.86034722222222226</v>
      </c>
      <c r="K51" s="6">
        <v>0.8603587962962963</v>
      </c>
      <c r="L51" s="6">
        <v>0.86037037037037034</v>
      </c>
      <c r="M51" s="6">
        <v>0.86038194444444438</v>
      </c>
      <c r="N51" s="6">
        <v>0.86039351851851853</v>
      </c>
      <c r="O51" s="6">
        <v>0.86040509259259268</v>
      </c>
      <c r="P51" s="6">
        <v>0.86041666666666661</v>
      </c>
      <c r="Q51" s="6">
        <v>0.86042824074074076</v>
      </c>
      <c r="R51" s="6">
        <v>0.8604398148148148</v>
      </c>
      <c r="S51" s="6">
        <v>0.86045138888888895</v>
      </c>
      <c r="T51" s="6">
        <v>0.86046296296296287</v>
      </c>
      <c r="U51" s="6">
        <v>0.86047453703703702</v>
      </c>
      <c r="V51" s="6">
        <v>0.86048611111111117</v>
      </c>
      <c r="W51" s="6">
        <v>0.86050925925925925</v>
      </c>
      <c r="X51" s="6">
        <v>0.86052083333333329</v>
      </c>
      <c r="Y51" s="6">
        <v>0.86053240740740744</v>
      </c>
      <c r="Z51" s="6">
        <v>0.86054398148148137</v>
      </c>
      <c r="AA51" s="6">
        <v>0.86055555555555552</v>
      </c>
      <c r="AB51" s="6">
        <v>0.86056712962962967</v>
      </c>
      <c r="AC51" s="6">
        <v>0.86057870370370371</v>
      </c>
      <c r="AD51" s="6">
        <v>0.86059027777777775</v>
      </c>
      <c r="AE51" s="6">
        <v>0.86060185185185178</v>
      </c>
      <c r="AF51" s="6">
        <v>0.86061342592592593</v>
      </c>
      <c r="AG51" s="6">
        <v>0.86062500000000008</v>
      </c>
      <c r="AH51" s="6">
        <v>0.86063657407407401</v>
      </c>
      <c r="AI51" s="6">
        <v>0.86064814814814816</v>
      </c>
      <c r="AJ51" s="84">
        <v>0.8606597222222222</v>
      </c>
      <c r="AK51" s="6">
        <v>0.86067129629629635</v>
      </c>
      <c r="AL51" s="6">
        <v>0.86068287037037028</v>
      </c>
      <c r="AM51" s="6">
        <v>0.86069444444444443</v>
      </c>
      <c r="AN51" s="6">
        <v>0.86070601851851858</v>
      </c>
      <c r="AO51" s="6">
        <v>0.86071759259259262</v>
      </c>
      <c r="AP51" s="6">
        <v>0.86072916666666666</v>
      </c>
      <c r="AQ51" s="6">
        <v>0.8607407407407407</v>
      </c>
      <c r="AR51" s="6">
        <v>0.86075231481481485</v>
      </c>
      <c r="AS51" s="6">
        <v>0.86076388888888899</v>
      </c>
      <c r="AT51" s="6">
        <v>0.86077546296296292</v>
      </c>
      <c r="AU51" s="6">
        <v>0.86078703703703707</v>
      </c>
      <c r="AV51" s="6">
        <v>0.86079861111111111</v>
      </c>
      <c r="AW51" s="6">
        <v>0.86081018518518526</v>
      </c>
      <c r="AX51" s="6">
        <v>0.86082175925925919</v>
      </c>
      <c r="AY51" s="6">
        <v>0.86083333333333334</v>
      </c>
      <c r="AZ51" s="84">
        <v>0.86084490740740749</v>
      </c>
      <c r="BA51" s="6">
        <v>0.86085648148148142</v>
      </c>
      <c r="BB51" s="6">
        <v>0.86086805555555557</v>
      </c>
      <c r="BC51" s="6">
        <v>0.86087962962962961</v>
      </c>
      <c r="BD51" s="6">
        <v>0.86089120370370376</v>
      </c>
      <c r="BE51" s="6">
        <v>0.86090277777777768</v>
      </c>
      <c r="BF51" s="6">
        <v>0.86091435185185183</v>
      </c>
      <c r="BG51" s="6">
        <v>0.86092592592592598</v>
      </c>
      <c r="BH51" s="6">
        <v>0.86093750000000002</v>
      </c>
      <c r="BI51" s="6">
        <v>0.86094907407407406</v>
      </c>
      <c r="BJ51" s="6">
        <v>0.86097222222222225</v>
      </c>
      <c r="BK51" s="6">
        <v>0.8609837962962964</v>
      </c>
      <c r="BL51" s="6">
        <v>0.86099537037037033</v>
      </c>
      <c r="BM51" s="6">
        <v>0.86100694444444448</v>
      </c>
      <c r="BN51" s="6">
        <v>0.86101851851851852</v>
      </c>
      <c r="BO51" s="84">
        <v>0.86103009259259267</v>
      </c>
      <c r="BP51" s="6">
        <v>0.86104166666666659</v>
      </c>
      <c r="BQ51" s="6">
        <v>0.86105324074074074</v>
      </c>
      <c r="BR51" s="6">
        <v>0.86106481481481489</v>
      </c>
      <c r="BS51" s="6">
        <v>0.86107638888888882</v>
      </c>
      <c r="BT51" s="6">
        <v>0.86108796296296297</v>
      </c>
      <c r="BU51" s="6">
        <v>0.86109953703703701</v>
      </c>
      <c r="BV51" s="6">
        <v>0.86111111111111116</v>
      </c>
      <c r="BW51" s="6">
        <v>0.86112268518518509</v>
      </c>
      <c r="BX51" s="6">
        <v>0.86113425925925924</v>
      </c>
      <c r="BY51" s="6">
        <v>0.86114583333333339</v>
      </c>
      <c r="BZ51" s="6">
        <v>0.86115740740740743</v>
      </c>
      <c r="CA51" s="6">
        <v>0.86116898148148147</v>
      </c>
      <c r="CB51" s="6">
        <v>0.8611805555555555</v>
      </c>
      <c r="CC51" s="6">
        <v>0.86119212962962965</v>
      </c>
      <c r="CD51" s="6">
        <v>0.8612037037037038</v>
      </c>
      <c r="CE51" s="6">
        <v>0.86121527777777773</v>
      </c>
      <c r="CF51" s="6">
        <v>0.86122685185185188</v>
      </c>
      <c r="CG51" s="6">
        <v>0.86123842592592592</v>
      </c>
      <c r="CH51" s="6">
        <v>0.86125000000000007</v>
      </c>
      <c r="CI51" s="6">
        <v>0.861261574074074</v>
      </c>
      <c r="CJ51" s="6">
        <v>0.86127314814814815</v>
      </c>
      <c r="CK51" s="6">
        <v>0.8612847222222223</v>
      </c>
      <c r="CL51" s="6">
        <v>0.86129629629629623</v>
      </c>
      <c r="CM51" s="6">
        <v>0.86130787037037038</v>
      </c>
      <c r="CN51" s="6">
        <v>0.86131944444444442</v>
      </c>
      <c r="CO51" s="6">
        <v>0.86133101851851857</v>
      </c>
      <c r="CP51" s="6">
        <v>0.86134259259259249</v>
      </c>
      <c r="CQ51" s="6">
        <v>0.86135416666666664</v>
      </c>
      <c r="CR51" s="6">
        <v>0.86136574074074079</v>
      </c>
      <c r="CS51" s="6">
        <v>0.86137731481481483</v>
      </c>
      <c r="CT51" s="6">
        <v>0.86138888888888887</v>
      </c>
      <c r="CU51" s="6">
        <v>0.86140046296296291</v>
      </c>
      <c r="CV51" s="6">
        <v>0.86142361111111121</v>
      </c>
      <c r="CW51" s="6">
        <v>0.86143518518518514</v>
      </c>
      <c r="CX51" s="6">
        <v>0.86144675925925929</v>
      </c>
      <c r="CY51" s="6">
        <v>0.86145833333333333</v>
      </c>
      <c r="CZ51" s="6">
        <v>0.86146990740740748</v>
      </c>
      <c r="DA51" s="6">
        <v>0.8614814814814814</v>
      </c>
      <c r="DB51" s="6">
        <v>0.86149305555555555</v>
      </c>
      <c r="DC51" s="6">
        <v>0.8615046296296297</v>
      </c>
      <c r="DD51" s="6">
        <v>0.86151620370370363</v>
      </c>
      <c r="DE51" s="6">
        <v>0.86152777777777778</v>
      </c>
      <c r="DF51" s="6">
        <v>0.86153935185185182</v>
      </c>
      <c r="DG51" s="6">
        <v>0.86155092592592597</v>
      </c>
      <c r="DH51" s="6">
        <v>0.8615624999999999</v>
      </c>
      <c r="DI51" s="6">
        <v>0.86157407407407405</v>
      </c>
      <c r="DJ51" s="6">
        <v>0.8615856481481482</v>
      </c>
      <c r="DK51" s="6">
        <v>0.86159722222222224</v>
      </c>
      <c r="DL51" s="6">
        <v>0.86160879629629628</v>
      </c>
      <c r="DM51" s="6">
        <v>0.86162037037037031</v>
      </c>
      <c r="DN51" s="6">
        <v>0.86163194444444446</v>
      </c>
      <c r="DO51" s="6">
        <v>0.86164351851851861</v>
      </c>
      <c r="DP51" s="6">
        <v>0.86165509259259254</v>
      </c>
      <c r="DQ51" s="6">
        <v>0.86166666666666669</v>
      </c>
      <c r="DR51" s="6">
        <v>0.86167824074074073</v>
      </c>
      <c r="DS51" s="6">
        <v>0.86168981481481488</v>
      </c>
      <c r="DT51" s="6">
        <v>0.86170138888888881</v>
      </c>
      <c r="DU51" s="6">
        <v>0.86171296296296296</v>
      </c>
      <c r="DV51" s="6">
        <v>0.86172453703703711</v>
      </c>
      <c r="DW51" s="6">
        <v>0.86173611111111104</v>
      </c>
      <c r="DX51" s="6">
        <v>0.86174768518518519</v>
      </c>
      <c r="DY51" s="6">
        <v>0.86175925925925922</v>
      </c>
      <c r="DZ51" s="6">
        <v>0.86177083333333337</v>
      </c>
      <c r="EA51" s="6">
        <v>0.8617824074074073</v>
      </c>
      <c r="EB51" s="6">
        <v>0.86179398148148145</v>
      </c>
      <c r="EC51" s="6">
        <v>0.8618055555555556</v>
      </c>
      <c r="ED51" s="6">
        <v>0.86181712962962964</v>
      </c>
      <c r="EE51" s="6">
        <v>0.86182870370370368</v>
      </c>
      <c r="EF51" s="6">
        <v>0.86184027777777772</v>
      </c>
      <c r="EG51" s="6">
        <v>0.86186342592592602</v>
      </c>
      <c r="EH51" s="6">
        <v>0.86187499999999995</v>
      </c>
      <c r="EI51" s="6">
        <v>0.8618865740740741</v>
      </c>
      <c r="EJ51" s="6">
        <v>0.86189814814814814</v>
      </c>
      <c r="EK51" s="6">
        <v>0.86190972222222229</v>
      </c>
      <c r="EL51" s="6">
        <v>0.86192129629629621</v>
      </c>
      <c r="EM51" s="6">
        <v>0.86193287037037036</v>
      </c>
      <c r="EN51" s="6">
        <v>0.86194444444444451</v>
      </c>
      <c r="EO51" s="6">
        <v>0.86195601851851855</v>
      </c>
      <c r="EP51" s="6">
        <v>0.86196759259259259</v>
      </c>
      <c r="EQ51" s="6">
        <v>0.86197916666666663</v>
      </c>
      <c r="ER51" s="84">
        <v>0.86199074074074078</v>
      </c>
      <c r="ES51" s="6">
        <v>0.86200231481481471</v>
      </c>
      <c r="ET51" s="6">
        <v>0.86201388888888886</v>
      </c>
      <c r="EU51" s="6">
        <v>0.86202546296296301</v>
      </c>
      <c r="EV51" s="6">
        <v>0.86203703703703705</v>
      </c>
      <c r="EW51" s="6">
        <v>0.86204861111111108</v>
      </c>
      <c r="EX51" s="6">
        <v>0.86206018518518512</v>
      </c>
      <c r="EY51" s="6">
        <v>0.86207175925925927</v>
      </c>
      <c r="EZ51" s="6">
        <v>0.86208333333333342</v>
      </c>
      <c r="FA51" s="6">
        <v>0.86209490740740735</v>
      </c>
      <c r="FB51" s="6">
        <v>0.8621064814814815</v>
      </c>
      <c r="FC51" s="6">
        <v>0.86211805555555554</v>
      </c>
      <c r="FD51" s="6">
        <v>0.86212962962962969</v>
      </c>
      <c r="FE51" s="6">
        <v>0.86214120370370362</v>
      </c>
      <c r="FF51" s="6">
        <v>0.86215277777777777</v>
      </c>
      <c r="FG51" s="6">
        <v>0.86216435185185192</v>
      </c>
      <c r="FH51" s="6">
        <v>0.86217592592592596</v>
      </c>
      <c r="FI51" s="6">
        <v>0.8621875</v>
      </c>
      <c r="FJ51" s="6">
        <v>0.86219907407407403</v>
      </c>
      <c r="FK51" s="6">
        <v>0.86221064814814818</v>
      </c>
      <c r="FL51" s="6">
        <v>0.86222222222222233</v>
      </c>
      <c r="FM51" s="6">
        <v>0.86223379629629626</v>
      </c>
      <c r="FN51" s="6">
        <v>0.86224537037037041</v>
      </c>
      <c r="FO51" s="6">
        <v>0.86225694444444445</v>
      </c>
      <c r="FP51" s="6">
        <v>0.86226851851851849</v>
      </c>
      <c r="FQ51" s="6">
        <v>0.86229166666666668</v>
      </c>
      <c r="FR51" s="6">
        <v>0.86230324074074083</v>
      </c>
      <c r="FS51" s="6">
        <v>0.86231481481481476</v>
      </c>
      <c r="FT51" s="6">
        <v>0.86232638888888891</v>
      </c>
      <c r="FU51" s="6">
        <v>0.86233796296296295</v>
      </c>
      <c r="FV51" s="6">
        <v>0.86234953703703709</v>
      </c>
      <c r="FW51" s="6">
        <v>0.86236111111111102</v>
      </c>
      <c r="FX51" s="6">
        <v>0.86237268518518517</v>
      </c>
      <c r="FY51" s="6">
        <v>0.86238425925925932</v>
      </c>
      <c r="FZ51" s="6">
        <v>0.86239583333333336</v>
      </c>
      <c r="GA51" s="6">
        <v>0.8624074074074074</v>
      </c>
      <c r="GB51" s="6">
        <v>0.86241898148148144</v>
      </c>
      <c r="GC51" s="6">
        <v>0.86243055555555559</v>
      </c>
      <c r="GD51" s="6">
        <v>0.86244212962962974</v>
      </c>
      <c r="GE51" s="6">
        <v>0.86245370370370367</v>
      </c>
      <c r="GF51" s="6">
        <v>0.86246527777777782</v>
      </c>
      <c r="GG51" s="6">
        <v>0.86247685185185186</v>
      </c>
      <c r="GH51" s="6">
        <v>0.86248842592592589</v>
      </c>
      <c r="GI51" s="6">
        <v>0.86249999999999993</v>
      </c>
      <c r="GJ51" s="6">
        <v>0.86251157407407408</v>
      </c>
      <c r="GK51" s="6">
        <v>0.86252314814814823</v>
      </c>
      <c r="GL51" s="6">
        <v>0.86253472222222216</v>
      </c>
      <c r="GM51" s="6">
        <v>0.86254629629629631</v>
      </c>
      <c r="GN51" s="6">
        <v>0.86255787037037035</v>
      </c>
      <c r="GO51" s="6">
        <v>0.8625694444444445</v>
      </c>
      <c r="GP51" s="6">
        <v>0.86258101851851843</v>
      </c>
      <c r="GQ51" s="6">
        <v>0.86259259259259258</v>
      </c>
      <c r="GR51" s="6">
        <v>0.86260416666666673</v>
      </c>
      <c r="GS51" s="6">
        <v>0.86261574074074077</v>
      </c>
      <c r="GT51" s="6">
        <v>0.86262731481481481</v>
      </c>
      <c r="GU51" s="6">
        <v>0.86263888888888884</v>
      </c>
      <c r="GV51" s="6">
        <v>0.86265046296296299</v>
      </c>
      <c r="GW51" s="6">
        <v>0.86266203703703714</v>
      </c>
      <c r="GX51" s="6">
        <v>0.86267361111111107</v>
      </c>
      <c r="GY51" s="6">
        <v>0.86268518518518522</v>
      </c>
      <c r="GZ51" s="6">
        <v>0.86269675925925926</v>
      </c>
      <c r="HA51" s="6">
        <v>0.8627083333333333</v>
      </c>
      <c r="HB51" s="6">
        <v>0.86271990740740734</v>
      </c>
      <c r="HC51" s="6">
        <v>0.86274305555555564</v>
      </c>
      <c r="HD51" s="6">
        <v>0.86275462962962957</v>
      </c>
      <c r="HE51" s="6">
        <v>0.86276620370370372</v>
      </c>
      <c r="HF51" s="6">
        <v>0.86277777777777775</v>
      </c>
      <c r="HG51" s="6">
        <v>0.8627893518518519</v>
      </c>
      <c r="HH51" s="6">
        <v>0.86280092592592583</v>
      </c>
      <c r="HI51" s="6">
        <v>0.86281249999999998</v>
      </c>
      <c r="HJ51" s="6">
        <v>0.86282407407407413</v>
      </c>
      <c r="HK51" s="6">
        <v>0.86283564814814817</v>
      </c>
      <c r="HL51" s="6">
        <v>0.86284722222222221</v>
      </c>
      <c r="HM51" s="6">
        <v>0.86285879629629625</v>
      </c>
      <c r="HN51" s="6">
        <v>0.8628703703703704</v>
      </c>
      <c r="HO51" s="6">
        <v>0.86288194444444455</v>
      </c>
      <c r="HP51" s="6">
        <v>0.86289351851851848</v>
      </c>
      <c r="HQ51" s="6">
        <v>0.86290509259259263</v>
      </c>
      <c r="HR51" s="6">
        <v>0.86291666666666667</v>
      </c>
      <c r="HS51" s="6">
        <v>0.8629282407407407</v>
      </c>
      <c r="HT51" s="6">
        <v>0.86293981481481474</v>
      </c>
      <c r="HU51" s="6">
        <v>0.86295138888888889</v>
      </c>
      <c r="HV51" s="6">
        <v>0.86296296296296304</v>
      </c>
      <c r="HW51" s="6">
        <v>0.86297453703703697</v>
      </c>
      <c r="HX51" s="6">
        <v>0.86298611111111112</v>
      </c>
      <c r="HY51" s="6">
        <v>0.86299768518518516</v>
      </c>
      <c r="HZ51" s="6">
        <v>0.86300925925925931</v>
      </c>
      <c r="IA51" s="6">
        <v>0.86302083333333324</v>
      </c>
      <c r="IB51" s="6">
        <v>0.86303240740740739</v>
      </c>
      <c r="IC51" s="6">
        <v>0.86304398148148154</v>
      </c>
      <c r="ID51" s="6">
        <v>0.86305555555555558</v>
      </c>
      <c r="IE51" s="6">
        <v>0.86306712962962961</v>
      </c>
      <c r="IF51" s="6">
        <v>0.86307870370370365</v>
      </c>
      <c r="IG51" s="6">
        <v>0.8630902777777778</v>
      </c>
      <c r="IH51" s="6">
        <v>0.86310185185185195</v>
      </c>
      <c r="II51" s="6">
        <v>0.86311342592592588</v>
      </c>
      <c r="IJ51" s="6">
        <v>0.86312500000000003</v>
      </c>
      <c r="IK51" s="6">
        <v>0.86313657407407407</v>
      </c>
      <c r="IL51" s="6">
        <v>0.86315972222222215</v>
      </c>
      <c r="IM51" s="6">
        <v>0.8631712962962963</v>
      </c>
      <c r="IN51" s="6">
        <v>0.86318287037037045</v>
      </c>
      <c r="IO51" s="6">
        <v>0.86319444444444438</v>
      </c>
      <c r="IP51" s="6">
        <v>0.86320601851851853</v>
      </c>
      <c r="IQ51" s="6">
        <v>0.86321759259259256</v>
      </c>
      <c r="IR51" s="6">
        <v>0.86322916666666671</v>
      </c>
      <c r="IS51" s="6">
        <v>0.86324074074074064</v>
      </c>
      <c r="IT51" s="6">
        <v>0.86325231481481479</v>
      </c>
      <c r="IU51" s="6">
        <v>0.86326388888888894</v>
      </c>
      <c r="IV51" s="6">
        <v>0.86327546296296298</v>
      </c>
      <c r="IW51" s="6">
        <v>0.86328703703703702</v>
      </c>
      <c r="IX51" s="6">
        <v>0.86329861111111106</v>
      </c>
      <c r="IY51" s="6">
        <v>0.86331018518518521</v>
      </c>
      <c r="IZ51" s="6">
        <v>0.86332175925925936</v>
      </c>
      <c r="JA51" s="6">
        <v>0.86333333333333329</v>
      </c>
      <c r="JB51" s="6">
        <v>0.86334490740740744</v>
      </c>
      <c r="JC51" s="6">
        <v>0.86335648148148147</v>
      </c>
      <c r="JD51" s="6">
        <v>0.86336805555555562</v>
      </c>
      <c r="JE51" s="6">
        <v>0.86337962962962955</v>
      </c>
      <c r="JF51" s="6">
        <v>0.8633912037037037</v>
      </c>
      <c r="JG51" s="6">
        <v>0.86340277777777785</v>
      </c>
      <c r="JH51" s="6">
        <v>0.86341435185185189</v>
      </c>
      <c r="JI51" s="6">
        <v>0.86342592592592593</v>
      </c>
      <c r="JJ51" s="6">
        <v>0.86343749999999997</v>
      </c>
      <c r="JK51" s="6">
        <v>0.86344907407407412</v>
      </c>
      <c r="JL51" s="6">
        <v>0.86346064814814805</v>
      </c>
      <c r="JM51" s="6">
        <v>0.8634722222222222</v>
      </c>
      <c r="JN51" s="6">
        <v>0.86348379629629635</v>
      </c>
      <c r="JO51" s="6">
        <v>0.86349537037037039</v>
      </c>
      <c r="JP51" s="6">
        <v>0.86350694444444442</v>
      </c>
      <c r="JQ51" s="6">
        <v>0.86351851851851846</v>
      </c>
      <c r="JR51" s="6">
        <v>0.86353009259259261</v>
      </c>
      <c r="JS51" s="6">
        <v>0.86354166666666676</v>
      </c>
      <c r="JT51" s="6">
        <v>0.86355324074074069</v>
      </c>
      <c r="JU51" s="6">
        <v>0.86356481481481484</v>
      </c>
      <c r="JV51" s="6">
        <v>0.86358796296296303</v>
      </c>
      <c r="JW51" s="6">
        <v>0.86359953703703696</v>
      </c>
      <c r="JX51" s="6">
        <v>0.86361111111111111</v>
      </c>
      <c r="JY51" s="6">
        <v>0.86362268518518526</v>
      </c>
      <c r="JZ51" s="6">
        <v>0.8636342592592593</v>
      </c>
      <c r="KA51" s="6">
        <v>0.86364583333333333</v>
      </c>
      <c r="KB51" s="6">
        <v>0.86365740740740737</v>
      </c>
      <c r="KC51" s="6">
        <v>0.86366898148148152</v>
      </c>
      <c r="KD51" s="6">
        <v>0.86368055555555545</v>
      </c>
      <c r="KE51" s="6">
        <v>0.8636921296296296</v>
      </c>
      <c r="KF51" s="6">
        <v>0.86370370370370375</v>
      </c>
      <c r="KG51" s="6">
        <v>0.86371527777777779</v>
      </c>
      <c r="KH51" s="6">
        <v>0.86372685185185183</v>
      </c>
      <c r="KI51" s="6">
        <v>0.86373842592592587</v>
      </c>
      <c r="KJ51" s="6">
        <v>0.86375000000000002</v>
      </c>
      <c r="KK51" s="6">
        <v>0.86376157407407417</v>
      </c>
      <c r="KL51" s="6">
        <v>0.8637731481481481</v>
      </c>
      <c r="KM51" s="6">
        <v>0.86378472222222225</v>
      </c>
      <c r="KN51" s="6">
        <v>0.86379629629629628</v>
      </c>
      <c r="KO51" s="6">
        <v>0.86380787037037043</v>
      </c>
      <c r="KP51" s="6">
        <v>0.86381944444444436</v>
      </c>
      <c r="KQ51" s="6">
        <v>0.86383101851851851</v>
      </c>
      <c r="KR51" s="6">
        <v>0.86384259259259266</v>
      </c>
      <c r="KS51" s="6">
        <v>0.8638541666666667</v>
      </c>
      <c r="KT51" s="6">
        <v>0.86386574074074074</v>
      </c>
      <c r="KU51" s="6">
        <v>0.86387731481481478</v>
      </c>
      <c r="KV51" s="6">
        <v>0.86388888888888893</v>
      </c>
      <c r="KW51" s="6">
        <v>0.86390046296296286</v>
      </c>
      <c r="KX51" s="6">
        <v>0.86391203703703701</v>
      </c>
      <c r="KY51" s="6">
        <v>0.86392361111111116</v>
      </c>
      <c r="KZ51" s="6">
        <v>0.86393518518518519</v>
      </c>
      <c r="LA51" s="6">
        <v>0.86394675925925923</v>
      </c>
      <c r="LB51" s="6">
        <v>0.86395833333333327</v>
      </c>
      <c r="LC51" s="6">
        <v>0.86396990740740742</v>
      </c>
      <c r="LD51" s="6">
        <v>0.86398148148148157</v>
      </c>
      <c r="LE51" s="6">
        <v>0.86400462962962965</v>
      </c>
      <c r="LF51" s="6">
        <v>0.86401620370370369</v>
      </c>
      <c r="LG51" s="6">
        <v>0.86402777777777784</v>
      </c>
      <c r="LH51" s="6">
        <v>0.86403935185185177</v>
      </c>
      <c r="LI51" s="6">
        <v>0.86405092592592592</v>
      </c>
      <c r="LJ51" s="6">
        <v>0.86406250000000007</v>
      </c>
      <c r="LK51" s="6">
        <v>0.86407407407407411</v>
      </c>
      <c r="LL51" s="6">
        <v>0.86408564814814814</v>
      </c>
      <c r="LM51" s="6">
        <v>0.86409722222222218</v>
      </c>
      <c r="LN51" s="6">
        <v>0.86410879629629633</v>
      </c>
      <c r="LO51" s="6">
        <v>0.86412037037037026</v>
      </c>
      <c r="LP51" s="6">
        <v>0.86413194444444441</v>
      </c>
    </row>
    <row r="52" spans="1:328" x14ac:dyDescent="0.25">
      <c r="A52" s="104"/>
      <c r="B52">
        <v>79</v>
      </c>
      <c r="C52">
        <v>80</v>
      </c>
      <c r="D52">
        <v>81</v>
      </c>
      <c r="E52">
        <v>83</v>
      </c>
      <c r="F52">
        <v>84</v>
      </c>
      <c r="G52">
        <v>85</v>
      </c>
      <c r="H52">
        <v>85</v>
      </c>
      <c r="I52">
        <v>85</v>
      </c>
      <c r="J52">
        <v>85</v>
      </c>
      <c r="K52">
        <v>85</v>
      </c>
      <c r="L52">
        <v>84</v>
      </c>
      <c r="M52">
        <v>83</v>
      </c>
      <c r="N52">
        <v>83</v>
      </c>
      <c r="O52">
        <v>82</v>
      </c>
      <c r="P52">
        <v>81</v>
      </c>
      <c r="Q52">
        <v>80</v>
      </c>
      <c r="R52">
        <v>80</v>
      </c>
      <c r="S52">
        <v>79</v>
      </c>
      <c r="T52">
        <v>79</v>
      </c>
      <c r="U52">
        <v>78</v>
      </c>
      <c r="V52">
        <v>78</v>
      </c>
      <c r="W52">
        <v>79</v>
      </c>
      <c r="X52">
        <v>79</v>
      </c>
      <c r="Y52">
        <v>78</v>
      </c>
      <c r="Z52">
        <v>76</v>
      </c>
      <c r="AA52">
        <v>77</v>
      </c>
      <c r="AB52">
        <v>76</v>
      </c>
      <c r="AC52">
        <v>76</v>
      </c>
      <c r="AD52">
        <v>77</v>
      </c>
      <c r="AE52">
        <v>80</v>
      </c>
      <c r="AF52">
        <v>82</v>
      </c>
      <c r="AG52">
        <v>84</v>
      </c>
      <c r="AH52">
        <v>83</v>
      </c>
      <c r="AI52">
        <v>85</v>
      </c>
      <c r="AJ52" s="79">
        <v>85</v>
      </c>
      <c r="AK52">
        <v>87</v>
      </c>
      <c r="AL52">
        <v>87</v>
      </c>
      <c r="AM52">
        <v>90</v>
      </c>
      <c r="AN52">
        <v>90</v>
      </c>
      <c r="AO52">
        <v>89</v>
      </c>
      <c r="AP52">
        <v>84</v>
      </c>
      <c r="AQ52">
        <v>82</v>
      </c>
      <c r="AR52">
        <v>80</v>
      </c>
      <c r="AS52">
        <v>78</v>
      </c>
      <c r="AT52">
        <v>76</v>
      </c>
      <c r="AU52">
        <v>76</v>
      </c>
      <c r="AV52">
        <v>76</v>
      </c>
      <c r="AW52">
        <v>78</v>
      </c>
      <c r="AX52">
        <v>79</v>
      </c>
      <c r="AY52">
        <v>79</v>
      </c>
      <c r="AZ52" s="79">
        <v>78</v>
      </c>
      <c r="BA52">
        <v>77</v>
      </c>
      <c r="BB52">
        <v>77</v>
      </c>
      <c r="BC52">
        <v>76</v>
      </c>
      <c r="BD52">
        <v>76</v>
      </c>
      <c r="BE52">
        <v>76</v>
      </c>
      <c r="BF52">
        <v>77</v>
      </c>
      <c r="BG52">
        <v>78</v>
      </c>
      <c r="BH52">
        <v>79</v>
      </c>
      <c r="BI52">
        <v>79</v>
      </c>
      <c r="BJ52">
        <v>79</v>
      </c>
      <c r="BK52">
        <v>77</v>
      </c>
      <c r="BL52">
        <v>77</v>
      </c>
      <c r="BM52">
        <v>78</v>
      </c>
      <c r="BN52">
        <v>79</v>
      </c>
      <c r="BO52" s="79">
        <v>80</v>
      </c>
      <c r="BP52">
        <v>83</v>
      </c>
      <c r="BQ52">
        <v>84</v>
      </c>
      <c r="BR52">
        <v>84</v>
      </c>
      <c r="BS52">
        <v>84</v>
      </c>
      <c r="BT52">
        <v>83</v>
      </c>
      <c r="BU52">
        <v>83</v>
      </c>
      <c r="BV52">
        <v>83</v>
      </c>
      <c r="BW52">
        <v>85</v>
      </c>
      <c r="BX52">
        <v>86</v>
      </c>
      <c r="BY52">
        <v>87</v>
      </c>
      <c r="BZ52">
        <v>87</v>
      </c>
      <c r="CA52">
        <v>87</v>
      </c>
      <c r="CB52">
        <v>86</v>
      </c>
      <c r="CC52">
        <v>86</v>
      </c>
      <c r="CD52">
        <v>86</v>
      </c>
      <c r="CE52">
        <v>86</v>
      </c>
      <c r="CF52">
        <v>86</v>
      </c>
      <c r="CG52">
        <v>86</v>
      </c>
      <c r="CH52">
        <v>87</v>
      </c>
      <c r="CI52">
        <v>87</v>
      </c>
      <c r="CJ52">
        <v>87</v>
      </c>
      <c r="CK52">
        <v>87</v>
      </c>
      <c r="CL52">
        <v>86</v>
      </c>
      <c r="CM52">
        <v>85</v>
      </c>
      <c r="CN52">
        <v>85</v>
      </c>
      <c r="CO52">
        <v>85</v>
      </c>
      <c r="CP52">
        <v>85</v>
      </c>
      <c r="CQ52">
        <v>87</v>
      </c>
      <c r="CR52">
        <v>89</v>
      </c>
      <c r="CS52">
        <v>89</v>
      </c>
      <c r="CT52">
        <v>90</v>
      </c>
      <c r="CU52">
        <v>89</v>
      </c>
      <c r="CV52">
        <v>89</v>
      </c>
      <c r="CW52">
        <v>88</v>
      </c>
      <c r="CX52">
        <v>89</v>
      </c>
      <c r="CY52">
        <v>90</v>
      </c>
      <c r="CZ52">
        <v>91</v>
      </c>
      <c r="DA52">
        <v>92</v>
      </c>
      <c r="DB52">
        <v>93</v>
      </c>
      <c r="DC52">
        <v>93</v>
      </c>
      <c r="DD52">
        <v>93</v>
      </c>
      <c r="DE52">
        <v>94</v>
      </c>
      <c r="DF52">
        <v>95</v>
      </c>
      <c r="DG52">
        <v>96</v>
      </c>
      <c r="DH52">
        <v>97</v>
      </c>
      <c r="DI52">
        <v>98</v>
      </c>
      <c r="DJ52">
        <v>99</v>
      </c>
      <c r="DK52">
        <v>100</v>
      </c>
      <c r="DL52">
        <v>100</v>
      </c>
      <c r="DM52">
        <v>99</v>
      </c>
      <c r="DN52">
        <v>98</v>
      </c>
      <c r="DO52">
        <v>98</v>
      </c>
      <c r="DP52">
        <v>98</v>
      </c>
      <c r="DQ52">
        <v>98</v>
      </c>
      <c r="DR52">
        <v>98</v>
      </c>
      <c r="DS52">
        <v>99</v>
      </c>
      <c r="DT52">
        <v>97</v>
      </c>
      <c r="DU52">
        <v>96</v>
      </c>
      <c r="DV52">
        <v>94</v>
      </c>
      <c r="DW52">
        <v>92</v>
      </c>
      <c r="DX52">
        <v>91</v>
      </c>
      <c r="DY52">
        <v>92</v>
      </c>
      <c r="DZ52">
        <v>93</v>
      </c>
      <c r="EA52">
        <v>95</v>
      </c>
      <c r="EB52">
        <v>96</v>
      </c>
      <c r="EC52">
        <v>98</v>
      </c>
      <c r="ED52">
        <v>99</v>
      </c>
      <c r="EE52">
        <v>99</v>
      </c>
      <c r="EF52">
        <v>99</v>
      </c>
      <c r="EG52">
        <v>98</v>
      </c>
      <c r="EH52">
        <v>97</v>
      </c>
      <c r="EI52">
        <v>95</v>
      </c>
      <c r="EJ52">
        <v>94</v>
      </c>
      <c r="EK52">
        <v>95</v>
      </c>
      <c r="EL52">
        <v>97</v>
      </c>
      <c r="EM52">
        <v>98</v>
      </c>
      <c r="EN52">
        <v>99</v>
      </c>
      <c r="EO52">
        <v>100</v>
      </c>
      <c r="EP52">
        <v>100</v>
      </c>
      <c r="EQ52">
        <v>99</v>
      </c>
      <c r="ER52" s="79">
        <v>98</v>
      </c>
      <c r="ES52">
        <v>97</v>
      </c>
      <c r="ET52">
        <v>96</v>
      </c>
      <c r="EU52">
        <v>97</v>
      </c>
      <c r="EV52">
        <v>98</v>
      </c>
      <c r="EW52">
        <v>99</v>
      </c>
      <c r="EX52">
        <v>101</v>
      </c>
      <c r="EY52">
        <v>102</v>
      </c>
      <c r="EZ52">
        <v>102</v>
      </c>
      <c r="FA52">
        <v>99</v>
      </c>
      <c r="FB52">
        <v>97</v>
      </c>
      <c r="FC52">
        <v>91</v>
      </c>
      <c r="FD52">
        <v>88</v>
      </c>
      <c r="FE52">
        <v>87</v>
      </c>
      <c r="FF52">
        <v>87</v>
      </c>
      <c r="FG52">
        <v>90</v>
      </c>
      <c r="FH52">
        <v>95</v>
      </c>
      <c r="FI52">
        <v>96</v>
      </c>
      <c r="FJ52">
        <v>97</v>
      </c>
      <c r="FK52">
        <v>96</v>
      </c>
      <c r="FL52">
        <v>94</v>
      </c>
      <c r="FM52">
        <v>91</v>
      </c>
      <c r="FN52">
        <v>88</v>
      </c>
      <c r="FO52">
        <v>86</v>
      </c>
      <c r="FP52">
        <v>85</v>
      </c>
      <c r="FQ52">
        <v>86</v>
      </c>
      <c r="FR52">
        <v>89</v>
      </c>
      <c r="FS52">
        <v>91</v>
      </c>
      <c r="FT52">
        <v>95</v>
      </c>
      <c r="FU52">
        <v>96</v>
      </c>
      <c r="FV52">
        <v>97</v>
      </c>
      <c r="FW52">
        <v>96</v>
      </c>
      <c r="FX52">
        <v>96</v>
      </c>
      <c r="FY52">
        <v>97</v>
      </c>
      <c r="FZ52">
        <v>98</v>
      </c>
      <c r="GA52">
        <v>99</v>
      </c>
      <c r="GB52">
        <v>100</v>
      </c>
      <c r="GC52">
        <v>101</v>
      </c>
      <c r="GD52">
        <v>100</v>
      </c>
      <c r="GE52">
        <v>99</v>
      </c>
      <c r="GF52">
        <v>98</v>
      </c>
      <c r="GG52">
        <v>97</v>
      </c>
      <c r="GH52">
        <v>96</v>
      </c>
      <c r="GI52">
        <v>95</v>
      </c>
      <c r="GJ52">
        <v>95</v>
      </c>
      <c r="GK52">
        <v>96</v>
      </c>
      <c r="GL52">
        <v>97</v>
      </c>
      <c r="GM52">
        <v>98</v>
      </c>
      <c r="GN52">
        <v>99</v>
      </c>
      <c r="GO52">
        <v>99</v>
      </c>
      <c r="GP52">
        <v>97</v>
      </c>
      <c r="GQ52">
        <v>97</v>
      </c>
      <c r="GR52">
        <v>97</v>
      </c>
      <c r="GS52">
        <v>97</v>
      </c>
      <c r="GT52">
        <v>91</v>
      </c>
      <c r="GU52">
        <v>89</v>
      </c>
      <c r="GV52">
        <v>88</v>
      </c>
      <c r="GW52">
        <v>88</v>
      </c>
      <c r="GX52">
        <v>90</v>
      </c>
      <c r="GY52">
        <v>95</v>
      </c>
      <c r="GZ52">
        <v>96</v>
      </c>
      <c r="HA52">
        <v>98</v>
      </c>
      <c r="HB52">
        <v>99</v>
      </c>
      <c r="HC52">
        <v>98</v>
      </c>
      <c r="HD52">
        <v>96</v>
      </c>
      <c r="HE52">
        <v>95</v>
      </c>
      <c r="HF52">
        <v>92</v>
      </c>
      <c r="HG52">
        <v>92</v>
      </c>
      <c r="HH52">
        <v>93</v>
      </c>
      <c r="HI52">
        <v>96</v>
      </c>
      <c r="HJ52">
        <v>95</v>
      </c>
      <c r="HK52">
        <v>98</v>
      </c>
      <c r="HL52">
        <v>100</v>
      </c>
      <c r="HM52">
        <v>101</v>
      </c>
      <c r="HN52">
        <v>99</v>
      </c>
      <c r="HO52">
        <v>98</v>
      </c>
      <c r="HP52">
        <v>95</v>
      </c>
      <c r="HQ52">
        <v>92</v>
      </c>
      <c r="HR52">
        <v>91</v>
      </c>
      <c r="HS52">
        <v>94</v>
      </c>
      <c r="HT52">
        <v>96</v>
      </c>
      <c r="HU52">
        <v>99</v>
      </c>
      <c r="HV52">
        <v>97</v>
      </c>
      <c r="HW52">
        <v>97</v>
      </c>
      <c r="HX52">
        <v>96</v>
      </c>
      <c r="HY52">
        <v>91</v>
      </c>
      <c r="HZ52">
        <v>90</v>
      </c>
      <c r="IA52">
        <v>89</v>
      </c>
      <c r="IB52">
        <v>89</v>
      </c>
      <c r="IC52">
        <v>90</v>
      </c>
      <c r="ID52">
        <v>90</v>
      </c>
      <c r="IE52">
        <v>89</v>
      </c>
      <c r="IF52">
        <v>89</v>
      </c>
      <c r="IG52">
        <v>89</v>
      </c>
      <c r="IH52">
        <v>89</v>
      </c>
      <c r="II52">
        <v>91</v>
      </c>
      <c r="IJ52">
        <v>94</v>
      </c>
      <c r="IK52">
        <v>95</v>
      </c>
      <c r="IL52">
        <v>95</v>
      </c>
      <c r="IM52">
        <v>97</v>
      </c>
      <c r="IN52">
        <v>98</v>
      </c>
      <c r="IO52">
        <v>98</v>
      </c>
      <c r="IP52">
        <v>98</v>
      </c>
      <c r="IQ52">
        <v>95</v>
      </c>
      <c r="IR52">
        <v>93</v>
      </c>
      <c r="IS52">
        <v>91</v>
      </c>
      <c r="IT52">
        <v>90</v>
      </c>
      <c r="IU52">
        <v>90</v>
      </c>
      <c r="IV52">
        <v>90</v>
      </c>
      <c r="IW52">
        <v>90</v>
      </c>
      <c r="IX52">
        <v>90</v>
      </c>
      <c r="IY52">
        <v>90</v>
      </c>
      <c r="IZ52">
        <v>90</v>
      </c>
      <c r="JA52">
        <v>90</v>
      </c>
      <c r="JB52">
        <v>90</v>
      </c>
      <c r="JC52">
        <v>90</v>
      </c>
      <c r="JD52">
        <v>90</v>
      </c>
      <c r="JE52">
        <v>90</v>
      </c>
      <c r="JF52">
        <v>90</v>
      </c>
      <c r="JG52">
        <v>86</v>
      </c>
      <c r="JH52">
        <v>86</v>
      </c>
      <c r="JI52">
        <v>86</v>
      </c>
      <c r="JJ52">
        <v>86</v>
      </c>
      <c r="JK52">
        <v>86</v>
      </c>
      <c r="JL52">
        <v>86</v>
      </c>
      <c r="JM52">
        <v>86</v>
      </c>
      <c r="JN52">
        <v>86</v>
      </c>
      <c r="JO52">
        <v>86</v>
      </c>
      <c r="JP52">
        <v>86</v>
      </c>
      <c r="JQ52">
        <v>86</v>
      </c>
      <c r="JR52">
        <v>86</v>
      </c>
      <c r="JS52">
        <v>85</v>
      </c>
      <c r="JT52">
        <v>85</v>
      </c>
      <c r="JU52">
        <v>85</v>
      </c>
      <c r="JV52">
        <v>86</v>
      </c>
      <c r="JW52">
        <v>88</v>
      </c>
      <c r="JX52">
        <v>88</v>
      </c>
      <c r="JY52">
        <v>89</v>
      </c>
      <c r="JZ52">
        <v>88</v>
      </c>
      <c r="KA52">
        <v>85</v>
      </c>
      <c r="KB52">
        <v>84</v>
      </c>
      <c r="KC52">
        <v>83</v>
      </c>
      <c r="KD52">
        <v>84</v>
      </c>
      <c r="KE52">
        <v>85</v>
      </c>
      <c r="KF52">
        <v>87</v>
      </c>
      <c r="KG52">
        <v>88</v>
      </c>
      <c r="KH52">
        <v>88</v>
      </c>
      <c r="KI52">
        <v>85</v>
      </c>
      <c r="KJ52">
        <v>82</v>
      </c>
      <c r="KK52">
        <v>81</v>
      </c>
      <c r="KL52">
        <v>81</v>
      </c>
      <c r="KM52">
        <v>80</v>
      </c>
      <c r="KN52">
        <v>80</v>
      </c>
      <c r="KO52">
        <v>79</v>
      </c>
      <c r="KP52">
        <v>80</v>
      </c>
      <c r="KQ52">
        <v>80</v>
      </c>
      <c r="KR52">
        <v>81</v>
      </c>
      <c r="KS52">
        <v>83</v>
      </c>
      <c r="KT52">
        <v>84</v>
      </c>
      <c r="KU52">
        <v>84</v>
      </c>
      <c r="KV52">
        <v>83</v>
      </c>
      <c r="KW52">
        <v>81</v>
      </c>
      <c r="KX52">
        <v>79</v>
      </c>
      <c r="KY52">
        <v>77</v>
      </c>
      <c r="KZ52">
        <v>74</v>
      </c>
      <c r="LA52">
        <v>74</v>
      </c>
      <c r="LB52">
        <v>75</v>
      </c>
      <c r="LC52">
        <v>79</v>
      </c>
      <c r="LD52">
        <v>81</v>
      </c>
      <c r="LE52">
        <v>83</v>
      </c>
      <c r="LF52">
        <v>84</v>
      </c>
      <c r="LG52">
        <v>84</v>
      </c>
      <c r="LH52">
        <v>82</v>
      </c>
      <c r="LI52">
        <v>77</v>
      </c>
      <c r="LJ52">
        <v>75</v>
      </c>
      <c r="LK52">
        <v>73</v>
      </c>
      <c r="LL52">
        <v>73</v>
      </c>
      <c r="LM52">
        <v>74</v>
      </c>
      <c r="LN52">
        <v>76</v>
      </c>
      <c r="LO52">
        <v>78</v>
      </c>
      <c r="LP52">
        <v>81</v>
      </c>
    </row>
    <row r="53" spans="1:328" x14ac:dyDescent="0.25">
      <c r="A53" s="104">
        <v>6</v>
      </c>
      <c r="B53" s="6">
        <v>0.23665509259259257</v>
      </c>
      <c r="C53" s="6">
        <v>0.73666666666666669</v>
      </c>
      <c r="D53" s="6">
        <v>0.73667824074074073</v>
      </c>
      <c r="E53" s="6">
        <v>0.73668981481481488</v>
      </c>
      <c r="F53" s="6">
        <v>0.73670138888888881</v>
      </c>
      <c r="G53" s="6">
        <v>0.73671296296296296</v>
      </c>
      <c r="H53" s="6">
        <v>0.73672453703703711</v>
      </c>
      <c r="I53" s="6">
        <v>0.73673611111111104</v>
      </c>
      <c r="J53" s="6">
        <v>0.73674768518518519</v>
      </c>
      <c r="K53" s="6">
        <v>0.73675925925925922</v>
      </c>
      <c r="L53" s="6">
        <v>0.73677083333333337</v>
      </c>
      <c r="M53" s="6">
        <v>0.7367824074074073</v>
      </c>
      <c r="N53" s="6">
        <v>0.73679398148148145</v>
      </c>
      <c r="O53" s="6">
        <v>0.7368055555555556</v>
      </c>
      <c r="P53" s="6">
        <v>0.73681712962962964</v>
      </c>
      <c r="Q53" s="84">
        <v>0.73682870370370368</v>
      </c>
      <c r="R53" s="6">
        <v>0.73684027777777772</v>
      </c>
      <c r="S53" s="6">
        <v>0.73685185185185187</v>
      </c>
      <c r="T53" s="6">
        <v>0.73686342592592602</v>
      </c>
      <c r="U53" s="6">
        <v>0.73687499999999995</v>
      </c>
      <c r="V53" s="6">
        <v>0.7368865740740741</v>
      </c>
      <c r="W53" s="6">
        <v>0.73689814814814814</v>
      </c>
      <c r="X53" s="6">
        <v>0.73690972222222229</v>
      </c>
      <c r="Y53" s="6">
        <v>0.73692129629629621</v>
      </c>
      <c r="Z53" s="6">
        <v>0.73693287037037036</v>
      </c>
      <c r="AA53" s="6">
        <v>0.73694444444444451</v>
      </c>
      <c r="AB53" s="6">
        <v>0.73695601851851855</v>
      </c>
      <c r="AC53" s="6">
        <v>0.73696759259259259</v>
      </c>
      <c r="AD53" s="6">
        <v>0.73697916666666663</v>
      </c>
      <c r="AE53" s="6">
        <v>0.73699074074074078</v>
      </c>
      <c r="AF53" s="6">
        <v>0.73700231481481471</v>
      </c>
      <c r="AG53" s="6">
        <v>0.73701388888888886</v>
      </c>
      <c r="AH53" s="84">
        <v>0.73702546296296301</v>
      </c>
      <c r="AI53" s="6">
        <v>0.73703703703703705</v>
      </c>
      <c r="AJ53" s="6">
        <v>0.73704861111111108</v>
      </c>
      <c r="AK53" s="6">
        <v>0.73707175925925927</v>
      </c>
      <c r="AL53" s="6">
        <v>0.73708333333333342</v>
      </c>
      <c r="AM53" s="6">
        <v>0.73709490740740735</v>
      </c>
      <c r="AN53" s="6">
        <v>0.7371064814814815</v>
      </c>
      <c r="AO53" s="6">
        <v>0.73711805555555554</v>
      </c>
      <c r="AP53" s="6">
        <v>0.73712962962962969</v>
      </c>
      <c r="AQ53" s="6">
        <v>0.73714120370370362</v>
      </c>
      <c r="AR53" s="6">
        <v>0.73715277777777777</v>
      </c>
      <c r="AS53" s="6">
        <v>0.73716435185185192</v>
      </c>
      <c r="AT53" s="6">
        <v>0.73717592592592596</v>
      </c>
      <c r="AU53" s="6">
        <v>0.7371875</v>
      </c>
      <c r="AV53" s="6">
        <v>0.73719907407407403</v>
      </c>
      <c r="AW53" s="6">
        <v>0.73721064814814818</v>
      </c>
      <c r="AX53" s="6">
        <v>0.73722222222222233</v>
      </c>
      <c r="AY53" s="6">
        <v>0.73723379629629626</v>
      </c>
      <c r="AZ53" s="6">
        <v>0.73724537037037041</v>
      </c>
      <c r="BA53" s="6">
        <v>0.73725694444444445</v>
      </c>
      <c r="BB53" s="6">
        <v>0.73726851851851849</v>
      </c>
      <c r="BC53" s="6">
        <v>0.73728009259259253</v>
      </c>
      <c r="BD53" s="6">
        <v>0.73729166666666668</v>
      </c>
      <c r="BE53" s="6">
        <v>0.73730324074074083</v>
      </c>
      <c r="BF53" s="84">
        <v>0.73731481481481476</v>
      </c>
      <c r="BG53" s="6">
        <v>0.73732638888888891</v>
      </c>
      <c r="BH53" s="6">
        <v>0.73733796296296295</v>
      </c>
      <c r="BI53" s="6">
        <v>0.73734953703703709</v>
      </c>
      <c r="BJ53" s="6">
        <v>0.73736111111111102</v>
      </c>
      <c r="BK53" s="6">
        <v>0.73737268518518517</v>
      </c>
      <c r="BL53" s="6">
        <v>0.73738425925925932</v>
      </c>
      <c r="BM53" s="6">
        <v>0.73739583333333336</v>
      </c>
      <c r="BN53" s="6">
        <v>0.7374074074074074</v>
      </c>
      <c r="BO53" s="6">
        <v>0.73741898148148144</v>
      </c>
      <c r="BP53" s="6">
        <v>0.73743055555555559</v>
      </c>
      <c r="BQ53" s="6">
        <v>0.73744212962962974</v>
      </c>
      <c r="BR53" s="6">
        <v>0.73745370370370367</v>
      </c>
      <c r="BS53" s="6">
        <v>0.73746527777777782</v>
      </c>
      <c r="BT53" s="6">
        <v>0.73747685185185186</v>
      </c>
      <c r="BU53" s="6">
        <v>0.73748842592592589</v>
      </c>
      <c r="BV53" s="6">
        <v>0.73749999999999993</v>
      </c>
      <c r="BW53" s="6">
        <v>0.73751157407407408</v>
      </c>
      <c r="BX53" s="6">
        <v>0.73752314814814823</v>
      </c>
      <c r="BY53" s="6">
        <v>0.73753472222222216</v>
      </c>
      <c r="BZ53" s="6">
        <v>0.73754629629629631</v>
      </c>
      <c r="CA53" s="6">
        <v>0.7375694444444445</v>
      </c>
      <c r="CB53" s="6">
        <v>0.73758101851851843</v>
      </c>
      <c r="CC53" s="6">
        <v>0.73759259259259258</v>
      </c>
      <c r="CD53" s="6">
        <v>0.73760416666666673</v>
      </c>
      <c r="CE53" s="6">
        <v>0.73761574074074077</v>
      </c>
      <c r="CF53" s="6">
        <v>0.73762731481481481</v>
      </c>
      <c r="CG53" s="6">
        <v>0.73763888888888884</v>
      </c>
      <c r="CH53" s="6">
        <v>0.73765046296296299</v>
      </c>
      <c r="CI53" s="6">
        <v>0.73766203703703714</v>
      </c>
      <c r="CJ53" s="6">
        <v>0.73767361111111107</v>
      </c>
      <c r="CK53" s="6">
        <v>0.73768518518518522</v>
      </c>
      <c r="CL53" s="6">
        <v>0.73769675925925926</v>
      </c>
      <c r="CM53" s="6">
        <v>0.7377083333333333</v>
      </c>
      <c r="CN53" s="6">
        <v>0.73771990740740734</v>
      </c>
      <c r="CO53" s="6">
        <v>0.73773148148148149</v>
      </c>
      <c r="CP53" s="6">
        <v>0.73774305555555564</v>
      </c>
      <c r="CQ53" s="6">
        <v>0.73775462962962957</v>
      </c>
      <c r="CR53" s="6">
        <v>0.73776620370370372</v>
      </c>
      <c r="CS53" s="6">
        <v>0.73777777777777775</v>
      </c>
      <c r="CT53" s="6">
        <v>0.7377893518518519</v>
      </c>
      <c r="CU53" s="6">
        <v>0.73780092592592583</v>
      </c>
      <c r="CV53" s="6">
        <v>0.73781249999999998</v>
      </c>
      <c r="CW53" s="6">
        <v>0.73782407407407413</v>
      </c>
      <c r="CX53" s="6">
        <v>0.73783564814814817</v>
      </c>
      <c r="CY53" s="6">
        <v>0.73784722222222221</v>
      </c>
      <c r="CZ53" s="6">
        <v>0.73785879629629625</v>
      </c>
      <c r="DA53" s="6">
        <v>0.7378703703703704</v>
      </c>
      <c r="DB53" s="6">
        <v>0.73788194444444455</v>
      </c>
      <c r="DC53" s="6">
        <v>0.73789351851851848</v>
      </c>
      <c r="DD53" s="6">
        <v>0.73790509259259263</v>
      </c>
      <c r="DE53" s="6">
        <v>0.73791666666666667</v>
      </c>
      <c r="DF53" s="6">
        <v>0.7379282407407407</v>
      </c>
      <c r="DG53" s="6">
        <v>0.73793981481481474</v>
      </c>
      <c r="DH53" s="6">
        <v>0.73795138888888889</v>
      </c>
      <c r="DI53" s="6">
        <v>0.73796296296296304</v>
      </c>
      <c r="DJ53" s="6">
        <v>0.73797453703703697</v>
      </c>
      <c r="DK53" s="6">
        <v>0.73798611111111112</v>
      </c>
      <c r="DL53" s="6">
        <v>0.73799768518518516</v>
      </c>
      <c r="DM53" s="6">
        <v>0.73800925925925931</v>
      </c>
      <c r="DN53" s="6">
        <v>0.73802083333333324</v>
      </c>
      <c r="DO53" s="6">
        <v>0.73803240740740739</v>
      </c>
      <c r="DP53" s="6">
        <v>0.73804398148148154</v>
      </c>
      <c r="DQ53" s="6">
        <v>0.73805555555555558</v>
      </c>
      <c r="DR53" s="6">
        <v>0.73806712962962961</v>
      </c>
      <c r="DS53" s="6">
        <v>0.73807870370370365</v>
      </c>
      <c r="DT53" s="84">
        <v>0.7380902777777778</v>
      </c>
      <c r="DU53" s="6">
        <v>0.73810185185185195</v>
      </c>
      <c r="DV53" s="6">
        <v>0.73811342592592588</v>
      </c>
      <c r="DW53" s="6">
        <v>0.73812500000000003</v>
      </c>
      <c r="DX53" s="6">
        <v>0.73813657407407407</v>
      </c>
      <c r="DY53" s="6">
        <v>0.73814814814814811</v>
      </c>
      <c r="DZ53" s="6">
        <v>0.73815972222222215</v>
      </c>
      <c r="EA53" s="6">
        <v>0.73818287037037045</v>
      </c>
      <c r="EB53" s="6">
        <v>0.73819444444444438</v>
      </c>
      <c r="EC53" s="6">
        <v>0.73820601851851853</v>
      </c>
      <c r="ED53" s="6">
        <v>0.73821759259259256</v>
      </c>
      <c r="EE53" s="6">
        <v>0.73822916666666671</v>
      </c>
      <c r="EF53" s="6">
        <v>0.73824074074074064</v>
      </c>
      <c r="EG53" s="6">
        <v>0.73825231481481479</v>
      </c>
      <c r="EH53" s="6">
        <v>0.73826388888888894</v>
      </c>
      <c r="EI53" s="6">
        <v>0.73827546296296298</v>
      </c>
      <c r="EJ53" s="6">
        <v>0.73828703703703702</v>
      </c>
      <c r="EK53" s="6">
        <v>0.73829861111111106</v>
      </c>
      <c r="EL53" s="6">
        <v>0.73831018518518521</v>
      </c>
      <c r="EM53" s="6">
        <v>0.73832175925925936</v>
      </c>
      <c r="EN53" s="6">
        <v>0.73833333333333329</v>
      </c>
      <c r="EO53" s="6">
        <v>0.73834490740740744</v>
      </c>
      <c r="EP53" s="6">
        <v>0.73835648148148147</v>
      </c>
      <c r="EQ53" s="6">
        <v>0.73836805555555562</v>
      </c>
    </row>
    <row r="54" spans="1:328" x14ac:dyDescent="0.25">
      <c r="A54" s="104"/>
      <c r="B54">
        <v>71</v>
      </c>
      <c r="C54">
        <v>72</v>
      </c>
      <c r="D54">
        <v>73</v>
      </c>
      <c r="E54">
        <v>75</v>
      </c>
      <c r="F54">
        <v>76</v>
      </c>
      <c r="G54">
        <v>77</v>
      </c>
      <c r="H54">
        <v>77</v>
      </c>
      <c r="I54">
        <v>78</v>
      </c>
      <c r="J54">
        <v>77</v>
      </c>
      <c r="K54">
        <v>76</v>
      </c>
      <c r="L54">
        <v>75</v>
      </c>
      <c r="M54">
        <v>73</v>
      </c>
      <c r="N54">
        <v>72</v>
      </c>
      <c r="O54">
        <v>72</v>
      </c>
      <c r="P54">
        <v>71</v>
      </c>
      <c r="Q54" s="79">
        <v>71</v>
      </c>
      <c r="R54">
        <v>71</v>
      </c>
      <c r="S54">
        <v>71</v>
      </c>
      <c r="T54">
        <v>71</v>
      </c>
      <c r="U54">
        <v>72</v>
      </c>
      <c r="V54">
        <v>72</v>
      </c>
      <c r="W54">
        <v>72</v>
      </c>
      <c r="X54">
        <v>72</v>
      </c>
      <c r="Y54">
        <v>72</v>
      </c>
      <c r="Z54">
        <v>72</v>
      </c>
      <c r="AA54">
        <v>72</v>
      </c>
      <c r="AB54">
        <v>71</v>
      </c>
      <c r="AC54">
        <v>71</v>
      </c>
      <c r="AD54">
        <v>70</v>
      </c>
      <c r="AE54">
        <v>70</v>
      </c>
      <c r="AF54">
        <v>70</v>
      </c>
      <c r="AG54">
        <v>70</v>
      </c>
      <c r="AH54" s="79">
        <v>71</v>
      </c>
      <c r="AI54">
        <v>71</v>
      </c>
      <c r="AJ54">
        <v>71</v>
      </c>
      <c r="AK54">
        <v>71</v>
      </c>
      <c r="AL54">
        <v>71</v>
      </c>
      <c r="AM54">
        <v>71</v>
      </c>
      <c r="AN54">
        <v>71</v>
      </c>
      <c r="AO54">
        <v>71</v>
      </c>
      <c r="AP54">
        <v>72</v>
      </c>
      <c r="AQ54">
        <v>72</v>
      </c>
      <c r="AR54">
        <v>72</v>
      </c>
      <c r="AS54">
        <v>72</v>
      </c>
      <c r="AT54">
        <v>72</v>
      </c>
      <c r="AU54">
        <v>72</v>
      </c>
      <c r="AV54">
        <v>72</v>
      </c>
      <c r="AW54">
        <v>72</v>
      </c>
      <c r="AX54">
        <v>72</v>
      </c>
      <c r="AY54">
        <v>73</v>
      </c>
      <c r="AZ54">
        <v>73</v>
      </c>
      <c r="BA54">
        <v>73</v>
      </c>
      <c r="BB54">
        <v>73</v>
      </c>
      <c r="BC54">
        <v>72</v>
      </c>
      <c r="BD54">
        <v>73</v>
      </c>
      <c r="BE54">
        <v>72</v>
      </c>
      <c r="BF54" s="79">
        <v>72</v>
      </c>
      <c r="BG54">
        <v>72</v>
      </c>
      <c r="BH54">
        <v>72</v>
      </c>
      <c r="BI54">
        <v>72</v>
      </c>
      <c r="BJ54">
        <v>73</v>
      </c>
      <c r="BK54">
        <v>73</v>
      </c>
      <c r="BL54">
        <v>74</v>
      </c>
      <c r="BM54">
        <v>74</v>
      </c>
      <c r="BN54">
        <v>74</v>
      </c>
      <c r="BO54">
        <v>74</v>
      </c>
      <c r="BP54">
        <v>73</v>
      </c>
      <c r="BQ54">
        <v>72</v>
      </c>
      <c r="BR54">
        <v>72</v>
      </c>
      <c r="BS54">
        <v>72</v>
      </c>
      <c r="BT54">
        <v>71</v>
      </c>
      <c r="BU54">
        <v>71</v>
      </c>
      <c r="BV54">
        <v>71</v>
      </c>
      <c r="BW54">
        <v>71</v>
      </c>
      <c r="BX54">
        <v>71</v>
      </c>
      <c r="BY54">
        <v>71</v>
      </c>
      <c r="BZ54">
        <v>71</v>
      </c>
      <c r="CA54">
        <v>70</v>
      </c>
      <c r="CB54">
        <v>71</v>
      </c>
      <c r="CC54">
        <v>71</v>
      </c>
      <c r="CD54">
        <v>71</v>
      </c>
      <c r="CE54">
        <v>72</v>
      </c>
      <c r="CF54">
        <v>72</v>
      </c>
      <c r="CG54">
        <v>72</v>
      </c>
      <c r="CH54">
        <v>72</v>
      </c>
      <c r="CI54">
        <v>72</v>
      </c>
      <c r="CJ54">
        <v>72</v>
      </c>
      <c r="CK54">
        <v>72</v>
      </c>
      <c r="CL54">
        <v>72</v>
      </c>
      <c r="CM54">
        <v>71</v>
      </c>
      <c r="CN54">
        <v>72</v>
      </c>
      <c r="CO54">
        <v>72</v>
      </c>
      <c r="CP54">
        <v>71</v>
      </c>
      <c r="CQ54">
        <v>71</v>
      </c>
      <c r="CR54">
        <v>71</v>
      </c>
      <c r="CS54">
        <v>70</v>
      </c>
      <c r="CT54">
        <v>71</v>
      </c>
      <c r="CU54">
        <v>71</v>
      </c>
      <c r="CV54">
        <v>71</v>
      </c>
      <c r="CW54">
        <v>72</v>
      </c>
      <c r="CX54">
        <v>72</v>
      </c>
      <c r="CY54">
        <v>73</v>
      </c>
      <c r="CZ54">
        <v>73</v>
      </c>
      <c r="DA54">
        <v>73</v>
      </c>
      <c r="DB54">
        <v>74</v>
      </c>
      <c r="DC54">
        <v>74</v>
      </c>
      <c r="DD54">
        <v>75</v>
      </c>
      <c r="DE54">
        <v>76</v>
      </c>
      <c r="DF54">
        <v>79</v>
      </c>
      <c r="DG54">
        <v>80</v>
      </c>
      <c r="DH54">
        <v>81</v>
      </c>
      <c r="DI54">
        <v>80</v>
      </c>
      <c r="DJ54">
        <v>80</v>
      </c>
      <c r="DK54">
        <v>80</v>
      </c>
      <c r="DL54">
        <v>79</v>
      </c>
      <c r="DM54">
        <v>77</v>
      </c>
      <c r="DN54">
        <v>77</v>
      </c>
      <c r="DO54">
        <v>77</v>
      </c>
      <c r="DP54">
        <v>77</v>
      </c>
      <c r="DQ54">
        <v>77</v>
      </c>
      <c r="DR54">
        <v>76</v>
      </c>
      <c r="DS54">
        <v>76</v>
      </c>
      <c r="DT54" s="79">
        <v>76</v>
      </c>
      <c r="DU54">
        <v>76</v>
      </c>
      <c r="DV54">
        <v>76</v>
      </c>
      <c r="DW54">
        <v>75</v>
      </c>
      <c r="DX54">
        <v>75</v>
      </c>
      <c r="DY54">
        <v>74</v>
      </c>
      <c r="DZ54">
        <v>74</v>
      </c>
      <c r="EA54">
        <v>73</v>
      </c>
      <c r="EB54">
        <v>74</v>
      </c>
      <c r="EC54">
        <v>74</v>
      </c>
      <c r="ED54">
        <v>74</v>
      </c>
      <c r="EE54">
        <v>75</v>
      </c>
      <c r="EF54">
        <v>74</v>
      </c>
      <c r="EG54">
        <v>74</v>
      </c>
      <c r="EH54">
        <v>73</v>
      </c>
      <c r="EI54">
        <v>72</v>
      </c>
      <c r="EJ54">
        <v>72</v>
      </c>
      <c r="EK54">
        <v>71</v>
      </c>
      <c r="EL54">
        <v>70</v>
      </c>
      <c r="EM54">
        <v>71</v>
      </c>
      <c r="EN54">
        <v>71</v>
      </c>
      <c r="EO54">
        <v>72</v>
      </c>
      <c r="EP54">
        <v>71</v>
      </c>
      <c r="EQ54">
        <v>71</v>
      </c>
    </row>
    <row r="55" spans="1:328" x14ac:dyDescent="0.25">
      <c r="A55" s="104">
        <v>7</v>
      </c>
      <c r="B55" s="6">
        <v>0.26650462962962962</v>
      </c>
      <c r="C55" s="6">
        <v>0.76651620370370377</v>
      </c>
      <c r="D55" s="6">
        <v>0.76652777777777781</v>
      </c>
      <c r="E55" s="6">
        <v>0.76653935185185185</v>
      </c>
      <c r="F55" s="6">
        <v>0.76655092592592589</v>
      </c>
      <c r="G55" s="6">
        <v>0.76656250000000004</v>
      </c>
      <c r="H55" s="6">
        <v>0.76657407407407396</v>
      </c>
      <c r="I55" s="6">
        <v>0.76658564814814811</v>
      </c>
      <c r="J55" s="6">
        <v>0.76659722222222226</v>
      </c>
      <c r="K55" s="6">
        <v>0.7666087962962963</v>
      </c>
      <c r="L55" s="6">
        <v>0.76662037037037034</v>
      </c>
      <c r="M55" s="6">
        <v>0.76663194444444438</v>
      </c>
      <c r="N55" s="6">
        <v>0.76664351851851853</v>
      </c>
      <c r="O55" s="6">
        <v>0.76665509259259268</v>
      </c>
      <c r="P55" s="6">
        <v>0.76666666666666661</v>
      </c>
      <c r="Q55" s="6">
        <v>0.76667824074074076</v>
      </c>
      <c r="R55" s="6">
        <v>0.7666898148148148</v>
      </c>
      <c r="S55" s="6">
        <v>0.76670138888888895</v>
      </c>
      <c r="T55" s="6">
        <v>0.76671296296296287</v>
      </c>
      <c r="U55" s="6">
        <v>0.76672453703703702</v>
      </c>
      <c r="V55" s="6">
        <v>0.76673611111111117</v>
      </c>
      <c r="W55" s="6">
        <v>0.76674768518518521</v>
      </c>
      <c r="X55" s="6">
        <v>0.76675925925925925</v>
      </c>
      <c r="Y55" s="6">
        <v>0.76677083333333329</v>
      </c>
      <c r="Z55" s="6">
        <v>0.76678240740740744</v>
      </c>
      <c r="AA55" s="6">
        <v>0.76679398148148159</v>
      </c>
      <c r="AB55" s="6">
        <v>0.76680555555555552</v>
      </c>
      <c r="AC55" s="6">
        <v>0.76681712962962967</v>
      </c>
      <c r="AD55" s="6">
        <v>0.76682870370370371</v>
      </c>
      <c r="AE55" s="6">
        <v>0.76684027777777775</v>
      </c>
      <c r="AF55" s="6">
        <v>0.76685185185185178</v>
      </c>
      <c r="AG55" s="6">
        <v>0.76686342592592593</v>
      </c>
      <c r="AH55" s="6">
        <v>0.76687500000000008</v>
      </c>
      <c r="AI55" s="84">
        <v>0.76688657407407401</v>
      </c>
      <c r="AJ55" s="6">
        <v>0.7669097222222222</v>
      </c>
      <c r="AK55" s="6">
        <v>0.76692129629629635</v>
      </c>
      <c r="AL55" s="6">
        <v>0.76693287037037028</v>
      </c>
      <c r="AM55" s="6">
        <v>0.76694444444444443</v>
      </c>
      <c r="AN55" s="6">
        <v>0.76695601851851858</v>
      </c>
      <c r="AO55" s="6">
        <v>0.76696759259259262</v>
      </c>
      <c r="AP55" s="6">
        <v>0.76697916666666666</v>
      </c>
      <c r="AQ55" s="6">
        <v>0.7669907407407407</v>
      </c>
      <c r="AR55" s="6">
        <v>0.76700231481481485</v>
      </c>
      <c r="AS55" s="6">
        <v>0.76701388888888899</v>
      </c>
      <c r="AT55" s="6">
        <v>0.76702546296296292</v>
      </c>
      <c r="AU55" s="6">
        <v>0.76703703703703707</v>
      </c>
      <c r="AV55" s="6">
        <v>0.76704861111111111</v>
      </c>
      <c r="AW55" s="6">
        <v>0.76706018518518515</v>
      </c>
      <c r="AX55" s="6">
        <v>0.76707175925925919</v>
      </c>
      <c r="AY55" s="6">
        <v>0.76708333333333334</v>
      </c>
      <c r="AZ55" s="6">
        <v>0.76709490740740749</v>
      </c>
      <c r="BA55" s="6">
        <v>0.76710648148148142</v>
      </c>
      <c r="BB55" s="6">
        <v>0.76711805555555557</v>
      </c>
      <c r="BC55" s="6">
        <v>0.76712962962962961</v>
      </c>
      <c r="BD55" s="6">
        <v>0.76714120370370376</v>
      </c>
      <c r="BE55" s="6">
        <v>0.76715277777777768</v>
      </c>
      <c r="BF55" s="6">
        <v>0.76716435185185183</v>
      </c>
      <c r="BG55" s="6">
        <v>0.76717592592592598</v>
      </c>
      <c r="BH55" s="6">
        <v>0.76718750000000002</v>
      </c>
      <c r="BI55" s="84">
        <v>0.76719907407407406</v>
      </c>
      <c r="BJ55" s="6">
        <v>0.7672106481481481</v>
      </c>
      <c r="BK55" s="6">
        <v>0.76722222222222225</v>
      </c>
      <c r="BL55" s="6">
        <v>0.7672337962962964</v>
      </c>
      <c r="BM55" s="6">
        <v>0.76724537037037033</v>
      </c>
      <c r="BN55" s="6">
        <v>0.76725694444444448</v>
      </c>
      <c r="BO55" s="6">
        <v>0.76726851851851852</v>
      </c>
      <c r="BP55" s="6">
        <v>0.76728009259259267</v>
      </c>
      <c r="BQ55" s="6">
        <v>0.76729166666666659</v>
      </c>
      <c r="BR55" s="6">
        <v>0.76730324074074074</v>
      </c>
      <c r="BS55" s="6">
        <v>0.76731481481481489</v>
      </c>
      <c r="BT55" s="6">
        <v>0.76732638888888882</v>
      </c>
      <c r="BU55" s="6">
        <v>0.76733796296296297</v>
      </c>
      <c r="BV55" s="6">
        <v>0.76734953703703701</v>
      </c>
      <c r="BW55" s="6">
        <v>0.76736111111111116</v>
      </c>
      <c r="BX55" s="6">
        <v>0.76737268518518509</v>
      </c>
      <c r="BY55" s="6">
        <v>0.76738425925925924</v>
      </c>
      <c r="BZ55" s="6">
        <v>0.76739583333333339</v>
      </c>
      <c r="CA55" s="6">
        <v>0.76740740740740743</v>
      </c>
      <c r="CB55" s="6">
        <v>0.76741898148148147</v>
      </c>
      <c r="CC55" s="6">
        <v>0.7674305555555555</v>
      </c>
      <c r="CD55" s="6">
        <v>0.76744212962962965</v>
      </c>
      <c r="CE55" s="6">
        <v>0.76746527777777773</v>
      </c>
      <c r="CF55" s="6">
        <v>0.76747685185185188</v>
      </c>
      <c r="CG55" s="6">
        <v>0.76748842592592592</v>
      </c>
      <c r="CH55" s="6">
        <v>0.76750000000000007</v>
      </c>
      <c r="CI55" s="6">
        <v>0.767511574074074</v>
      </c>
      <c r="CJ55" s="6">
        <v>0.76752314814814815</v>
      </c>
      <c r="CK55" s="6">
        <v>0.7675347222222223</v>
      </c>
      <c r="CL55" s="6">
        <v>0.76754629629629623</v>
      </c>
      <c r="CM55" s="6">
        <v>0.76755787037037038</v>
      </c>
      <c r="CN55" s="6">
        <v>0.76756944444444442</v>
      </c>
      <c r="CO55" s="6">
        <v>0.76758101851851857</v>
      </c>
      <c r="CP55" s="6">
        <v>0.76759259259259249</v>
      </c>
      <c r="CQ55" s="6">
        <v>0.76760416666666664</v>
      </c>
      <c r="CR55" s="6">
        <v>0.76761574074074079</v>
      </c>
      <c r="CS55" s="6">
        <v>0.76762731481481483</v>
      </c>
      <c r="CT55" s="6">
        <v>0.76763888888888887</v>
      </c>
      <c r="CU55" s="6">
        <v>0.76765046296296291</v>
      </c>
      <c r="CV55" s="6">
        <v>0.76766203703703706</v>
      </c>
      <c r="CW55" s="6">
        <v>0.76767361111111121</v>
      </c>
      <c r="CX55" s="6">
        <v>0.76768518518518514</v>
      </c>
      <c r="CY55" s="6">
        <v>0.76769675925925929</v>
      </c>
      <c r="CZ55" s="6">
        <v>0.76770833333333333</v>
      </c>
      <c r="DA55" s="6">
        <v>0.76771990740740748</v>
      </c>
      <c r="DB55" s="6">
        <v>0.7677314814814814</v>
      </c>
      <c r="DC55" s="6">
        <v>0.76774305555555555</v>
      </c>
      <c r="DD55" s="6">
        <v>0.7677546296296297</v>
      </c>
      <c r="DE55" s="6">
        <v>0.76776620370370363</v>
      </c>
      <c r="DF55" s="6">
        <v>0.76777777777777778</v>
      </c>
      <c r="DG55" s="6">
        <v>0.76778935185185182</v>
      </c>
      <c r="DH55" s="6">
        <v>0.76780092592592597</v>
      </c>
      <c r="DI55" s="6">
        <v>0.7678124999999999</v>
      </c>
      <c r="DJ55" s="6">
        <v>0.76782407407407405</v>
      </c>
      <c r="DK55" s="6">
        <v>0.7678356481481482</v>
      </c>
      <c r="DL55" s="6">
        <v>0.76784722222222224</v>
      </c>
      <c r="DM55" s="6">
        <v>0.76785879629629628</v>
      </c>
      <c r="DN55" s="6">
        <v>0.76787037037037031</v>
      </c>
      <c r="DO55" s="6">
        <v>0.76788194444444446</v>
      </c>
      <c r="DP55" s="6">
        <v>0.76789351851851861</v>
      </c>
      <c r="DQ55" s="6">
        <v>0.76790509259259254</v>
      </c>
      <c r="DR55" s="6">
        <v>0.76791666666666669</v>
      </c>
      <c r="DS55" s="6">
        <v>0.76792824074074073</v>
      </c>
      <c r="DT55" s="6">
        <v>0.76793981481481488</v>
      </c>
      <c r="DU55" s="6">
        <v>0.76795138888888881</v>
      </c>
      <c r="DV55" s="6">
        <v>0.76796296296296296</v>
      </c>
      <c r="DW55" s="6">
        <v>0.76797453703703711</v>
      </c>
      <c r="DX55" s="6">
        <v>0.76798611111111104</v>
      </c>
      <c r="DY55" s="6">
        <v>0.76800925925925922</v>
      </c>
      <c r="DZ55" s="6">
        <v>0.76802083333333337</v>
      </c>
      <c r="EA55" s="6">
        <v>0.7680324074074073</v>
      </c>
      <c r="EB55" s="6">
        <v>0.76804398148148145</v>
      </c>
      <c r="EC55" s="6">
        <v>0.7680555555555556</v>
      </c>
      <c r="ED55" s="6">
        <v>0.76806712962962964</v>
      </c>
      <c r="EE55" s="6">
        <v>0.76807870370370368</v>
      </c>
      <c r="EF55" s="6">
        <v>0.76809027777777772</v>
      </c>
      <c r="EG55" s="6">
        <v>0.76810185185185187</v>
      </c>
      <c r="EH55" s="6">
        <v>0.76811342592592602</v>
      </c>
      <c r="EI55" s="6">
        <v>0.76812499999999995</v>
      </c>
      <c r="EJ55" s="6">
        <v>0.7681365740740741</v>
      </c>
      <c r="EK55" s="6">
        <v>0.76814814814814814</v>
      </c>
      <c r="EL55" s="6">
        <v>0.76815972222222229</v>
      </c>
      <c r="EM55" s="6">
        <v>0.76817129629629621</v>
      </c>
      <c r="EN55" s="6">
        <v>0.76818287037037036</v>
      </c>
      <c r="EO55" s="6">
        <v>0.76819444444444451</v>
      </c>
      <c r="EP55" s="6">
        <v>0.76820601851851855</v>
      </c>
      <c r="EQ55" s="6">
        <v>0.76821759259259259</v>
      </c>
      <c r="ER55" s="6">
        <v>0.76822916666666663</v>
      </c>
      <c r="ES55" s="6">
        <v>0.76824074074074078</v>
      </c>
      <c r="ET55" s="6">
        <v>0.76825231481481471</v>
      </c>
      <c r="EU55" s="6">
        <v>0.76826388888888886</v>
      </c>
      <c r="EV55" s="6">
        <v>0.76827546296296301</v>
      </c>
      <c r="EW55" s="6">
        <v>0.76828703703703705</v>
      </c>
      <c r="EX55" s="6">
        <v>0.76829861111111108</v>
      </c>
      <c r="EY55" s="6">
        <v>0.76831018518518512</v>
      </c>
      <c r="EZ55" s="6">
        <v>0.76832175925925927</v>
      </c>
      <c r="FA55" s="6">
        <v>0.76833333333333342</v>
      </c>
      <c r="FB55" s="6">
        <v>0.76834490740740735</v>
      </c>
      <c r="FC55" s="6">
        <v>0.7683564814814815</v>
      </c>
      <c r="FD55" s="6">
        <v>0.76836805555555554</v>
      </c>
      <c r="FE55" s="6">
        <v>0.76837962962962969</v>
      </c>
      <c r="FF55" s="6">
        <v>0.76839120370370362</v>
      </c>
      <c r="FG55" s="6">
        <v>0.76840277777777777</v>
      </c>
      <c r="FH55" s="6">
        <v>0.76841435185185192</v>
      </c>
      <c r="FI55" s="6">
        <v>0.76842592592592596</v>
      </c>
      <c r="FJ55" s="6">
        <v>0.7684375</v>
      </c>
      <c r="FK55" s="6">
        <v>0.76844907407407403</v>
      </c>
      <c r="FL55" s="6">
        <v>0.76846064814814818</v>
      </c>
      <c r="FM55" s="84">
        <v>0.76847222222222233</v>
      </c>
      <c r="FN55" s="6">
        <v>0.76848379629629626</v>
      </c>
      <c r="FO55" s="6">
        <v>0.76849537037037041</v>
      </c>
      <c r="FP55" s="6">
        <v>0.76850694444444445</v>
      </c>
      <c r="FQ55" s="6">
        <v>0.76851851851851849</v>
      </c>
      <c r="FR55" s="6">
        <v>0.76853009259259253</v>
      </c>
      <c r="FS55" s="6">
        <v>0.76854166666666668</v>
      </c>
      <c r="FT55" s="6">
        <v>0.76855324074074083</v>
      </c>
      <c r="FU55" s="6">
        <v>0.76857638888888891</v>
      </c>
      <c r="FV55" s="6">
        <v>0.76858796296296295</v>
      </c>
      <c r="FW55" s="6">
        <v>0.76859953703703709</v>
      </c>
      <c r="FX55" s="6">
        <v>0.76861111111111102</v>
      </c>
      <c r="FY55" s="6">
        <v>0.76862268518518517</v>
      </c>
      <c r="FZ55" s="6">
        <v>0.76863425925925932</v>
      </c>
      <c r="GA55" s="6">
        <v>0.76864583333333336</v>
      </c>
      <c r="GB55" s="6">
        <v>0.7686574074074074</v>
      </c>
      <c r="GC55" s="6">
        <v>0.76866898148148144</v>
      </c>
      <c r="GD55" s="6">
        <v>0.76868055555555559</v>
      </c>
      <c r="GE55" s="6">
        <v>0.76869212962962974</v>
      </c>
      <c r="GF55" s="6">
        <v>0.76870370370370367</v>
      </c>
      <c r="GG55" s="84">
        <v>0.76871527777777782</v>
      </c>
      <c r="GH55" s="6">
        <v>0.76872685185185186</v>
      </c>
      <c r="GI55" s="6">
        <v>0.76873842592592589</v>
      </c>
      <c r="GJ55" s="6">
        <v>0.76874999999999993</v>
      </c>
      <c r="GK55" s="6">
        <v>0.76876157407407408</v>
      </c>
      <c r="GL55" s="6">
        <v>0.76877314814814823</v>
      </c>
      <c r="GM55" s="6">
        <v>0.76878472222222216</v>
      </c>
      <c r="GN55" s="6">
        <v>0.76879629629629631</v>
      </c>
      <c r="GO55" s="6">
        <v>0.76880787037037035</v>
      </c>
      <c r="GP55" s="6">
        <v>0.7688194444444445</v>
      </c>
      <c r="GQ55" s="6">
        <v>0.76883101851851843</v>
      </c>
      <c r="GR55" s="6">
        <v>0.76884259259259258</v>
      </c>
      <c r="GS55" s="6">
        <v>0.76885416666666673</v>
      </c>
      <c r="GT55" s="6">
        <v>0.76886574074074077</v>
      </c>
      <c r="GU55" s="6">
        <v>0.76887731481481481</v>
      </c>
      <c r="GV55" s="6">
        <v>0.76888888888888884</v>
      </c>
      <c r="GW55" s="6">
        <v>0.76890046296296299</v>
      </c>
      <c r="GX55" s="6">
        <v>0.76891203703703714</v>
      </c>
      <c r="GY55" s="6">
        <v>0.76892361111111107</v>
      </c>
      <c r="GZ55" s="6">
        <v>0.76893518518518522</v>
      </c>
      <c r="HA55" s="6">
        <v>0.76894675925925926</v>
      </c>
      <c r="HB55" s="6">
        <v>0.7689583333333333</v>
      </c>
      <c r="HC55" s="6">
        <v>0.76896990740740734</v>
      </c>
      <c r="HD55" s="6">
        <v>0.76898148148148149</v>
      </c>
      <c r="HE55" s="6">
        <v>0.76899305555555564</v>
      </c>
      <c r="HF55" s="6">
        <v>0.76900462962962957</v>
      </c>
      <c r="HG55" s="6">
        <v>0.76901620370370372</v>
      </c>
      <c r="HH55" s="6">
        <v>0.76902777777777775</v>
      </c>
      <c r="HI55" s="6">
        <v>0.7690393518518519</v>
      </c>
      <c r="HJ55" s="6">
        <v>0.76905092592592583</v>
      </c>
      <c r="HK55" s="6">
        <v>0.76907407407407413</v>
      </c>
      <c r="HL55" s="6">
        <v>0.76908564814814817</v>
      </c>
      <c r="HM55" s="6">
        <v>0.76909722222222221</v>
      </c>
      <c r="HN55" s="6">
        <v>0.76910879629629625</v>
      </c>
      <c r="HO55" s="6">
        <v>0.7691203703703704</v>
      </c>
      <c r="HP55" s="6">
        <v>0.76913194444444455</v>
      </c>
      <c r="HQ55" s="6">
        <v>0.76914351851851848</v>
      </c>
      <c r="HR55" s="6">
        <v>0.76915509259259263</v>
      </c>
      <c r="HS55" s="6">
        <v>0.76916666666666667</v>
      </c>
      <c r="HT55" s="6">
        <v>0.7691782407407407</v>
      </c>
      <c r="HU55" s="6">
        <v>0.76918981481481474</v>
      </c>
      <c r="HV55" s="6">
        <v>0.76920138888888889</v>
      </c>
      <c r="HW55" s="6">
        <v>0.76921296296296304</v>
      </c>
      <c r="HX55" s="6">
        <v>0.76922453703703697</v>
      </c>
      <c r="HY55" s="6">
        <v>0.76923611111111112</v>
      </c>
      <c r="HZ55" s="6">
        <v>0.76924768518518516</v>
      </c>
      <c r="IA55" s="6">
        <v>0.76925925925925931</v>
      </c>
      <c r="IB55" s="6">
        <v>0.76927083333333324</v>
      </c>
      <c r="IC55" s="6">
        <v>0.76928240740740739</v>
      </c>
      <c r="ID55" s="6">
        <v>0.76929398148148154</v>
      </c>
      <c r="IE55" s="6">
        <v>0.76930555555555558</v>
      </c>
      <c r="IF55" s="6">
        <v>0.76931712962962961</v>
      </c>
      <c r="IG55" s="6">
        <v>0.76932870370370365</v>
      </c>
      <c r="IH55" s="6">
        <v>0.7693402777777778</v>
      </c>
      <c r="II55" s="6">
        <v>0.76935185185185195</v>
      </c>
      <c r="IJ55" s="6">
        <v>0.76936342592592588</v>
      </c>
      <c r="IK55" s="6">
        <v>0.76937500000000003</v>
      </c>
      <c r="IL55" s="6">
        <v>0.76938657407407407</v>
      </c>
      <c r="IM55" s="6">
        <v>0.76939814814814822</v>
      </c>
      <c r="IN55" s="6">
        <v>0.76940972222222215</v>
      </c>
      <c r="IO55" s="6">
        <v>0.7694212962962963</v>
      </c>
      <c r="IP55" s="6">
        <v>0.76943287037037045</v>
      </c>
      <c r="IQ55" s="6">
        <v>0.76944444444444438</v>
      </c>
      <c r="IR55" s="6">
        <v>0.76945601851851853</v>
      </c>
      <c r="IS55" s="6">
        <v>0.76946759259259256</v>
      </c>
      <c r="IT55" s="6">
        <v>0.76947916666666671</v>
      </c>
      <c r="IU55" s="6">
        <v>0.76949074074074064</v>
      </c>
      <c r="IV55" s="6">
        <v>0.76950231481481479</v>
      </c>
      <c r="IW55" s="6">
        <v>0.76951388888888894</v>
      </c>
      <c r="IX55" s="6">
        <v>0.76952546296296298</v>
      </c>
      <c r="IY55" s="6">
        <v>0.76954861111111106</v>
      </c>
      <c r="IZ55" s="6">
        <v>0.76956018518518521</v>
      </c>
      <c r="JA55" s="6">
        <v>0.76957175925925936</v>
      </c>
      <c r="JB55" s="6">
        <v>0.76958333333333329</v>
      </c>
      <c r="JC55" s="6">
        <v>0.76959490740740744</v>
      </c>
      <c r="JD55" s="6">
        <v>0.76960648148148147</v>
      </c>
      <c r="JE55" s="6">
        <v>0.76961805555555562</v>
      </c>
      <c r="JF55" s="6">
        <v>0.76962962962962955</v>
      </c>
      <c r="JG55" s="6">
        <v>0.7696412037037037</v>
      </c>
      <c r="JH55" s="6">
        <v>0.76965277777777785</v>
      </c>
      <c r="JI55" s="6">
        <v>0.76966435185185178</v>
      </c>
      <c r="JJ55" s="6">
        <v>0.76967592592592593</v>
      </c>
      <c r="JK55" s="6">
        <v>0.76968749999999997</v>
      </c>
      <c r="JL55" s="6">
        <v>0.76969907407407412</v>
      </c>
      <c r="JM55" s="6">
        <v>0.76971064814814805</v>
      </c>
      <c r="JN55" s="6">
        <v>0.7697222222222222</v>
      </c>
      <c r="JO55" s="6">
        <v>0.76973379629629635</v>
      </c>
      <c r="JP55" s="6">
        <v>0.76974537037037039</v>
      </c>
      <c r="JQ55" s="6">
        <v>0.76975694444444442</v>
      </c>
      <c r="JR55" s="6">
        <v>0.76976851851851846</v>
      </c>
      <c r="JS55" s="6">
        <v>0.76978009259259261</v>
      </c>
      <c r="JT55" s="6">
        <v>0.76979166666666676</v>
      </c>
      <c r="JU55" s="6">
        <v>0.76980324074074069</v>
      </c>
      <c r="JV55" s="6">
        <v>0.76981481481481484</v>
      </c>
      <c r="JW55" s="6">
        <v>0.76982638888888888</v>
      </c>
      <c r="JX55" s="6">
        <v>0.76983796296296303</v>
      </c>
      <c r="JY55" s="6">
        <v>0.76984953703703696</v>
      </c>
    </row>
    <row r="56" spans="1:328" x14ac:dyDescent="0.25">
      <c r="A56" s="104"/>
      <c r="B56">
        <v>69</v>
      </c>
      <c r="C56">
        <v>70</v>
      </c>
      <c r="D56">
        <v>71</v>
      </c>
      <c r="E56">
        <v>75</v>
      </c>
      <c r="F56">
        <v>76</v>
      </c>
      <c r="G56">
        <v>79</v>
      </c>
      <c r="H56">
        <v>80</v>
      </c>
      <c r="I56">
        <v>79</v>
      </c>
      <c r="J56">
        <v>79</v>
      </c>
      <c r="K56">
        <v>77</v>
      </c>
      <c r="L56">
        <v>77</v>
      </c>
      <c r="M56">
        <v>76</v>
      </c>
      <c r="N56">
        <v>76</v>
      </c>
      <c r="O56">
        <v>77</v>
      </c>
      <c r="P56">
        <v>79</v>
      </c>
      <c r="Q56">
        <v>81</v>
      </c>
      <c r="R56">
        <v>81</v>
      </c>
      <c r="S56">
        <v>81</v>
      </c>
      <c r="T56">
        <v>80</v>
      </c>
      <c r="U56">
        <v>78</v>
      </c>
      <c r="V56">
        <v>78</v>
      </c>
      <c r="W56">
        <v>77</v>
      </c>
      <c r="X56">
        <v>76</v>
      </c>
      <c r="Y56">
        <v>77</v>
      </c>
      <c r="Z56">
        <v>78</v>
      </c>
      <c r="AA56">
        <v>81</v>
      </c>
      <c r="AB56">
        <v>81</v>
      </c>
      <c r="AC56">
        <v>81</v>
      </c>
      <c r="AD56">
        <v>80</v>
      </c>
      <c r="AE56">
        <v>79</v>
      </c>
      <c r="AF56">
        <v>78</v>
      </c>
      <c r="AG56">
        <v>77</v>
      </c>
      <c r="AH56">
        <v>76</v>
      </c>
      <c r="AI56" s="79">
        <v>76</v>
      </c>
      <c r="AJ56">
        <v>76</v>
      </c>
      <c r="AK56">
        <v>76</v>
      </c>
      <c r="AL56">
        <v>74</v>
      </c>
      <c r="AM56">
        <v>73</v>
      </c>
      <c r="AN56">
        <v>70</v>
      </c>
      <c r="AO56">
        <v>70</v>
      </c>
      <c r="AP56">
        <v>70</v>
      </c>
      <c r="AQ56">
        <v>70</v>
      </c>
      <c r="AR56">
        <v>73</v>
      </c>
      <c r="AS56">
        <v>75</v>
      </c>
      <c r="AT56">
        <v>77</v>
      </c>
      <c r="AU56">
        <v>77</v>
      </c>
      <c r="AV56">
        <v>76</v>
      </c>
      <c r="AW56">
        <v>75</v>
      </c>
      <c r="AX56">
        <v>74</v>
      </c>
      <c r="AY56">
        <v>73</v>
      </c>
      <c r="AZ56">
        <v>72</v>
      </c>
      <c r="BA56">
        <v>72</v>
      </c>
      <c r="BB56">
        <v>75</v>
      </c>
      <c r="BC56">
        <v>77</v>
      </c>
      <c r="BD56">
        <v>78</v>
      </c>
      <c r="BE56">
        <v>78</v>
      </c>
      <c r="BF56">
        <v>76</v>
      </c>
      <c r="BG56">
        <v>75</v>
      </c>
      <c r="BH56">
        <v>73</v>
      </c>
      <c r="BI56" s="79">
        <v>70</v>
      </c>
      <c r="BJ56">
        <v>70</v>
      </c>
      <c r="BK56">
        <v>70</v>
      </c>
      <c r="BL56">
        <v>72</v>
      </c>
      <c r="BM56">
        <v>74</v>
      </c>
      <c r="BN56">
        <v>77</v>
      </c>
      <c r="BO56">
        <v>81</v>
      </c>
      <c r="BP56">
        <v>82</v>
      </c>
      <c r="BQ56">
        <v>82</v>
      </c>
      <c r="BR56">
        <v>79</v>
      </c>
      <c r="BS56">
        <v>79</v>
      </c>
      <c r="BT56">
        <v>78</v>
      </c>
      <c r="BU56">
        <v>76</v>
      </c>
      <c r="BV56">
        <v>74</v>
      </c>
      <c r="BW56">
        <v>75</v>
      </c>
      <c r="BX56">
        <v>76</v>
      </c>
      <c r="BY56">
        <v>78</v>
      </c>
      <c r="BZ56">
        <v>79</v>
      </c>
      <c r="CA56">
        <v>80</v>
      </c>
      <c r="CB56">
        <v>82</v>
      </c>
      <c r="CC56">
        <v>83</v>
      </c>
      <c r="CD56">
        <v>84</v>
      </c>
      <c r="CE56">
        <v>83</v>
      </c>
      <c r="CF56">
        <v>83</v>
      </c>
      <c r="CG56">
        <v>82</v>
      </c>
      <c r="CH56">
        <v>82</v>
      </c>
      <c r="CI56">
        <v>81</v>
      </c>
      <c r="CJ56">
        <v>81</v>
      </c>
      <c r="CK56">
        <v>81</v>
      </c>
      <c r="CL56">
        <v>83</v>
      </c>
      <c r="CM56">
        <v>85</v>
      </c>
      <c r="CN56">
        <v>88</v>
      </c>
      <c r="CO56">
        <v>88</v>
      </c>
      <c r="CP56">
        <v>88</v>
      </c>
      <c r="CQ56">
        <v>86</v>
      </c>
      <c r="CR56">
        <v>83</v>
      </c>
      <c r="CS56">
        <v>81</v>
      </c>
      <c r="CT56">
        <v>78</v>
      </c>
      <c r="CU56">
        <v>76</v>
      </c>
      <c r="CV56">
        <v>73</v>
      </c>
      <c r="CW56">
        <v>73</v>
      </c>
      <c r="CX56">
        <v>77</v>
      </c>
      <c r="CY56">
        <v>79</v>
      </c>
      <c r="CZ56">
        <v>84</v>
      </c>
      <c r="DA56">
        <v>85</v>
      </c>
      <c r="DB56">
        <v>85</v>
      </c>
      <c r="DC56">
        <v>83</v>
      </c>
      <c r="DD56">
        <v>79</v>
      </c>
      <c r="DE56">
        <v>77</v>
      </c>
      <c r="DF56">
        <v>76</v>
      </c>
      <c r="DG56">
        <v>74</v>
      </c>
      <c r="DH56">
        <v>75</v>
      </c>
      <c r="DI56">
        <v>76</v>
      </c>
      <c r="DJ56">
        <v>79</v>
      </c>
      <c r="DK56">
        <v>80</v>
      </c>
      <c r="DL56">
        <v>81</v>
      </c>
      <c r="DM56">
        <v>83</v>
      </c>
      <c r="DN56">
        <v>84</v>
      </c>
      <c r="DO56">
        <v>85</v>
      </c>
      <c r="DP56">
        <v>85</v>
      </c>
      <c r="DQ56">
        <v>83</v>
      </c>
      <c r="DR56">
        <v>82</v>
      </c>
      <c r="DS56">
        <v>81</v>
      </c>
      <c r="DT56">
        <v>81</v>
      </c>
      <c r="DU56">
        <v>81</v>
      </c>
      <c r="DV56">
        <v>82</v>
      </c>
      <c r="DW56">
        <v>84</v>
      </c>
      <c r="DX56">
        <v>85</v>
      </c>
      <c r="DY56">
        <v>84</v>
      </c>
      <c r="DZ56">
        <v>83</v>
      </c>
      <c r="EA56">
        <v>83</v>
      </c>
      <c r="EB56">
        <v>83</v>
      </c>
      <c r="EC56">
        <v>83</v>
      </c>
      <c r="ED56">
        <v>86</v>
      </c>
      <c r="EE56">
        <v>87</v>
      </c>
      <c r="EF56">
        <v>87</v>
      </c>
      <c r="EG56">
        <v>87</v>
      </c>
      <c r="EH56">
        <v>86</v>
      </c>
      <c r="EI56">
        <v>84</v>
      </c>
      <c r="EJ56">
        <v>82</v>
      </c>
      <c r="EK56">
        <v>82</v>
      </c>
      <c r="EL56">
        <v>83</v>
      </c>
      <c r="EM56">
        <v>85</v>
      </c>
      <c r="EN56">
        <v>89</v>
      </c>
      <c r="EO56">
        <v>92</v>
      </c>
      <c r="EP56">
        <v>93</v>
      </c>
      <c r="EQ56">
        <v>92</v>
      </c>
      <c r="ER56">
        <v>91</v>
      </c>
      <c r="ES56">
        <v>90</v>
      </c>
      <c r="ET56">
        <v>88</v>
      </c>
      <c r="EU56">
        <v>87</v>
      </c>
      <c r="EV56">
        <v>86</v>
      </c>
      <c r="EW56">
        <v>87</v>
      </c>
      <c r="EX56">
        <v>87</v>
      </c>
      <c r="EY56">
        <v>89</v>
      </c>
      <c r="EZ56">
        <v>89</v>
      </c>
      <c r="FA56">
        <v>91</v>
      </c>
      <c r="FB56">
        <v>91</v>
      </c>
      <c r="FC56">
        <v>90</v>
      </c>
      <c r="FD56">
        <v>89</v>
      </c>
      <c r="FE56">
        <v>88</v>
      </c>
      <c r="FF56">
        <v>87</v>
      </c>
      <c r="FG56">
        <v>88</v>
      </c>
      <c r="FH56">
        <v>88</v>
      </c>
      <c r="FI56">
        <v>90</v>
      </c>
      <c r="FJ56">
        <v>91</v>
      </c>
      <c r="FK56">
        <v>92</v>
      </c>
      <c r="FL56">
        <v>92</v>
      </c>
      <c r="FM56" s="79">
        <v>91</v>
      </c>
      <c r="FN56">
        <v>90</v>
      </c>
      <c r="FO56">
        <v>89</v>
      </c>
      <c r="FP56">
        <v>87</v>
      </c>
      <c r="FQ56">
        <v>87</v>
      </c>
      <c r="FR56">
        <v>87</v>
      </c>
      <c r="FS56">
        <v>87</v>
      </c>
      <c r="FT56">
        <v>87</v>
      </c>
      <c r="FU56">
        <v>88</v>
      </c>
      <c r="FV56">
        <v>87</v>
      </c>
      <c r="FW56">
        <v>84</v>
      </c>
      <c r="FX56">
        <v>83</v>
      </c>
      <c r="FY56">
        <v>81</v>
      </c>
      <c r="FZ56">
        <v>80</v>
      </c>
      <c r="GA56">
        <v>79</v>
      </c>
      <c r="GB56">
        <v>82</v>
      </c>
      <c r="GC56">
        <v>83</v>
      </c>
      <c r="GD56">
        <v>85</v>
      </c>
      <c r="GE56">
        <v>87</v>
      </c>
      <c r="GF56">
        <v>87</v>
      </c>
      <c r="GG56" s="79">
        <v>86</v>
      </c>
      <c r="GH56">
        <v>86</v>
      </c>
      <c r="GI56">
        <v>87</v>
      </c>
      <c r="GJ56">
        <v>87</v>
      </c>
      <c r="GK56">
        <v>89</v>
      </c>
      <c r="GL56">
        <v>89</v>
      </c>
      <c r="GM56">
        <v>90</v>
      </c>
      <c r="GN56">
        <v>91</v>
      </c>
      <c r="GO56">
        <v>92</v>
      </c>
      <c r="GP56">
        <v>93</v>
      </c>
      <c r="GQ56">
        <v>92</v>
      </c>
      <c r="GR56">
        <v>91</v>
      </c>
      <c r="GS56">
        <v>88</v>
      </c>
      <c r="GT56">
        <v>87</v>
      </c>
      <c r="GU56">
        <v>87</v>
      </c>
      <c r="GV56">
        <v>87</v>
      </c>
      <c r="GW56">
        <v>87</v>
      </c>
      <c r="GX56">
        <v>87</v>
      </c>
      <c r="GY56">
        <v>88</v>
      </c>
      <c r="GZ56">
        <v>88</v>
      </c>
      <c r="HA56">
        <v>88</v>
      </c>
      <c r="HB56">
        <v>88</v>
      </c>
      <c r="HC56">
        <v>88</v>
      </c>
      <c r="HD56">
        <v>88</v>
      </c>
      <c r="HE56">
        <v>88</v>
      </c>
      <c r="HF56">
        <v>88</v>
      </c>
      <c r="HG56">
        <v>87</v>
      </c>
      <c r="HH56">
        <v>85</v>
      </c>
      <c r="HI56">
        <v>84</v>
      </c>
      <c r="HJ56">
        <v>83</v>
      </c>
      <c r="HK56">
        <v>82</v>
      </c>
      <c r="HL56">
        <v>83</v>
      </c>
      <c r="HM56">
        <v>84</v>
      </c>
      <c r="HN56">
        <v>87</v>
      </c>
      <c r="HO56">
        <v>89</v>
      </c>
      <c r="HP56">
        <v>92</v>
      </c>
      <c r="HQ56">
        <v>93</v>
      </c>
      <c r="HR56">
        <v>94</v>
      </c>
      <c r="HS56">
        <v>93</v>
      </c>
      <c r="HT56">
        <v>89</v>
      </c>
      <c r="HU56">
        <v>86</v>
      </c>
      <c r="HV56">
        <v>86</v>
      </c>
      <c r="HW56">
        <v>82</v>
      </c>
      <c r="HX56">
        <v>80</v>
      </c>
      <c r="HY56">
        <v>77</v>
      </c>
      <c r="HZ56">
        <v>77</v>
      </c>
      <c r="IA56">
        <v>77</v>
      </c>
      <c r="IB56">
        <v>80</v>
      </c>
      <c r="IC56">
        <v>82</v>
      </c>
      <c r="ID56">
        <v>85</v>
      </c>
      <c r="IE56">
        <v>86</v>
      </c>
      <c r="IF56">
        <v>88</v>
      </c>
      <c r="IG56">
        <v>89</v>
      </c>
      <c r="IH56">
        <v>88</v>
      </c>
      <c r="II56">
        <v>86</v>
      </c>
      <c r="IJ56">
        <v>85</v>
      </c>
      <c r="IK56">
        <v>83</v>
      </c>
      <c r="IL56">
        <v>84</v>
      </c>
      <c r="IM56">
        <v>86</v>
      </c>
      <c r="IN56">
        <v>89</v>
      </c>
      <c r="IO56">
        <v>91</v>
      </c>
      <c r="IP56">
        <v>92</v>
      </c>
      <c r="IQ56">
        <v>90</v>
      </c>
      <c r="IR56">
        <v>87</v>
      </c>
      <c r="IS56">
        <v>85</v>
      </c>
      <c r="IT56">
        <v>81</v>
      </c>
      <c r="IU56">
        <v>79</v>
      </c>
      <c r="IV56">
        <v>78</v>
      </c>
      <c r="IW56">
        <v>79</v>
      </c>
      <c r="IX56">
        <v>80</v>
      </c>
      <c r="IY56">
        <v>83</v>
      </c>
      <c r="IZ56">
        <v>83</v>
      </c>
      <c r="JA56">
        <v>84</v>
      </c>
      <c r="JB56">
        <v>83</v>
      </c>
      <c r="JC56">
        <v>83</v>
      </c>
      <c r="JD56">
        <v>82</v>
      </c>
      <c r="JE56">
        <v>80</v>
      </c>
      <c r="JF56">
        <v>79</v>
      </c>
      <c r="JG56">
        <v>79</v>
      </c>
      <c r="JH56">
        <v>79</v>
      </c>
      <c r="JI56">
        <v>79</v>
      </c>
      <c r="JJ56">
        <v>79</v>
      </c>
      <c r="JK56">
        <v>80</v>
      </c>
      <c r="JL56">
        <v>81</v>
      </c>
      <c r="JM56">
        <v>79</v>
      </c>
      <c r="JN56">
        <v>79</v>
      </c>
      <c r="JO56">
        <v>78</v>
      </c>
      <c r="JP56">
        <v>77</v>
      </c>
      <c r="JQ56">
        <v>76</v>
      </c>
      <c r="JR56">
        <v>76</v>
      </c>
      <c r="JS56">
        <v>78</v>
      </c>
      <c r="JT56">
        <v>79</v>
      </c>
      <c r="JU56">
        <v>81</v>
      </c>
      <c r="JV56">
        <v>82</v>
      </c>
      <c r="JW56">
        <v>84</v>
      </c>
      <c r="JX56">
        <v>85</v>
      </c>
      <c r="JY56">
        <v>86</v>
      </c>
    </row>
    <row r="57" spans="1:328" x14ac:dyDescent="0.25">
      <c r="A57" s="104">
        <v>8</v>
      </c>
      <c r="B57" s="6">
        <v>0.29256944444444444</v>
      </c>
      <c r="C57" s="6">
        <v>0.79258101851851848</v>
      </c>
      <c r="D57" s="6">
        <v>0.79259259259259263</v>
      </c>
      <c r="E57" s="6">
        <v>0.79260416666666667</v>
      </c>
      <c r="F57" s="6">
        <v>0.7926157407407407</v>
      </c>
      <c r="G57" s="6">
        <v>0.79262731481481474</v>
      </c>
      <c r="H57" s="6">
        <v>0.79263888888888889</v>
      </c>
      <c r="I57" s="6">
        <v>0.79265046296296304</v>
      </c>
      <c r="J57" s="6">
        <v>0.79266203703703697</v>
      </c>
      <c r="K57" s="6">
        <v>0.79267361111111112</v>
      </c>
      <c r="L57" s="6">
        <v>0.79268518518518516</v>
      </c>
      <c r="M57" s="6">
        <v>0.79269675925925931</v>
      </c>
      <c r="N57" s="6">
        <v>0.79270833333333324</v>
      </c>
      <c r="O57" s="6">
        <v>0.79271990740740739</v>
      </c>
      <c r="P57" s="6">
        <v>0.79273148148148154</v>
      </c>
      <c r="Q57" s="6">
        <v>0.79274305555555558</v>
      </c>
      <c r="R57" s="6">
        <v>0.79275462962962961</v>
      </c>
      <c r="S57" s="6">
        <v>0.79276620370370365</v>
      </c>
      <c r="T57" s="6">
        <v>0.7927777777777778</v>
      </c>
      <c r="U57" s="6">
        <v>0.79278935185185195</v>
      </c>
      <c r="V57" s="6">
        <v>0.79280092592592588</v>
      </c>
      <c r="W57" s="6">
        <v>0.79281250000000003</v>
      </c>
      <c r="X57" s="6">
        <v>0.79282407407407407</v>
      </c>
      <c r="Y57" s="6">
        <v>0.79283564814814822</v>
      </c>
      <c r="Z57" s="6">
        <v>0.79284722222222215</v>
      </c>
      <c r="AA57" s="6">
        <v>0.7928587962962963</v>
      </c>
      <c r="AB57" s="84">
        <v>0.79287037037037045</v>
      </c>
      <c r="AC57" s="6">
        <v>0.79288194444444438</v>
      </c>
      <c r="AD57" s="6">
        <v>0.79289351851851853</v>
      </c>
      <c r="AE57" s="6">
        <v>0.79290509259259256</v>
      </c>
      <c r="AF57" s="6">
        <v>0.79291666666666671</v>
      </c>
      <c r="AG57" s="6">
        <v>0.79292824074074064</v>
      </c>
      <c r="AH57" s="6">
        <v>0.79293981481481479</v>
      </c>
      <c r="AI57" s="6">
        <v>0.79295138888888894</v>
      </c>
      <c r="AJ57" s="6">
        <v>0.79296296296296298</v>
      </c>
      <c r="AK57" s="6">
        <v>0.79297453703703702</v>
      </c>
      <c r="AL57" s="6">
        <v>0.79298611111111106</v>
      </c>
      <c r="AM57" s="6">
        <v>0.79299768518518521</v>
      </c>
      <c r="AN57" s="6">
        <v>0.79300925925925936</v>
      </c>
      <c r="AO57" s="6">
        <v>0.79302083333333329</v>
      </c>
      <c r="AP57" s="84">
        <v>0.79303240740740744</v>
      </c>
      <c r="AQ57" s="6">
        <v>0.79304398148148147</v>
      </c>
      <c r="AR57" s="6">
        <v>0.79305555555555562</v>
      </c>
      <c r="AS57" s="6">
        <v>0.79306712962962955</v>
      </c>
      <c r="AT57" s="6">
        <v>0.7930787037037037</v>
      </c>
      <c r="AU57" s="6">
        <v>0.79309027777777785</v>
      </c>
      <c r="AV57" s="6">
        <v>0.79310185185185178</v>
      </c>
      <c r="AW57" s="6">
        <v>0.79311342592592593</v>
      </c>
      <c r="AX57" s="6">
        <v>0.79312499999999997</v>
      </c>
      <c r="AY57" s="6">
        <v>0.79313657407407412</v>
      </c>
      <c r="AZ57" s="6">
        <v>0.79314814814814805</v>
      </c>
      <c r="BA57" s="6">
        <v>0.7931597222222222</v>
      </c>
      <c r="BB57" s="6">
        <v>0.79318287037037039</v>
      </c>
      <c r="BC57" s="6">
        <v>0.79319444444444442</v>
      </c>
      <c r="BD57" s="6">
        <v>0.79320601851851846</v>
      </c>
      <c r="BE57" s="6">
        <v>0.79321759259259261</v>
      </c>
      <c r="BF57" s="6">
        <v>0.79322916666666676</v>
      </c>
      <c r="BG57" s="6">
        <v>0.79324074074074069</v>
      </c>
      <c r="BH57" s="6">
        <v>0.79325231481481484</v>
      </c>
      <c r="BI57" s="84">
        <v>0.79326388888888888</v>
      </c>
      <c r="BJ57" s="6">
        <v>0.79327546296296303</v>
      </c>
      <c r="BK57" s="6">
        <v>0.79328703703703696</v>
      </c>
      <c r="BL57" s="6">
        <v>0.79329861111111111</v>
      </c>
      <c r="BM57" s="6">
        <v>0.79331018518518526</v>
      </c>
      <c r="BN57" s="6">
        <v>0.7933217592592593</v>
      </c>
      <c r="BO57" s="6">
        <v>0.79333333333333333</v>
      </c>
      <c r="BP57" s="6">
        <v>0.79334490740740737</v>
      </c>
      <c r="BQ57" s="6">
        <v>0.79335648148148152</v>
      </c>
      <c r="BR57" s="6">
        <v>0.79336805555555545</v>
      </c>
      <c r="BS57" s="6">
        <v>0.7933796296296296</v>
      </c>
      <c r="BT57" s="6">
        <v>0.79339120370370375</v>
      </c>
      <c r="BU57" s="6">
        <v>0.79340277777777779</v>
      </c>
      <c r="BV57" s="6">
        <v>0.79341435185185183</v>
      </c>
      <c r="BW57" s="6">
        <v>0.79342592592592587</v>
      </c>
      <c r="BX57" s="6">
        <v>0.79343750000000002</v>
      </c>
      <c r="BY57" s="6">
        <v>0.79344907407407417</v>
      </c>
      <c r="BZ57" s="6">
        <v>0.7934606481481481</v>
      </c>
      <c r="CA57" s="6">
        <v>0.79347222222222225</v>
      </c>
      <c r="CB57" s="6">
        <v>0.79348379629629628</v>
      </c>
      <c r="CC57" s="6">
        <v>0.79349537037037043</v>
      </c>
      <c r="CD57" s="6">
        <v>0.79350694444444436</v>
      </c>
      <c r="CE57" s="6">
        <v>0.79351851851851851</v>
      </c>
      <c r="CF57" s="6">
        <v>0.79353009259259266</v>
      </c>
      <c r="CG57" s="84">
        <v>0.7935416666666667</v>
      </c>
      <c r="CH57" s="6">
        <v>0.79355324074074074</v>
      </c>
      <c r="CI57" s="6">
        <v>0.79356481481481478</v>
      </c>
      <c r="CJ57" s="6">
        <v>0.79357638888888893</v>
      </c>
      <c r="CK57" s="6">
        <v>0.79358796296296286</v>
      </c>
      <c r="CL57" s="6">
        <v>0.79359953703703701</v>
      </c>
      <c r="CM57" s="6">
        <v>0.79361111111111116</v>
      </c>
      <c r="CN57" s="6">
        <v>0.79362268518518519</v>
      </c>
      <c r="CO57" s="6">
        <v>0.79363425925925923</v>
      </c>
      <c r="CP57" s="6">
        <v>0.79364583333333327</v>
      </c>
      <c r="CQ57" s="6">
        <v>0.79365740740740742</v>
      </c>
      <c r="CR57" s="6">
        <v>0.79366898148148157</v>
      </c>
      <c r="CS57" s="6">
        <v>0.7936805555555555</v>
      </c>
      <c r="CT57" s="6">
        <v>0.79369212962962965</v>
      </c>
      <c r="CU57" s="6">
        <v>0.79370370370370369</v>
      </c>
      <c r="CV57" s="6">
        <v>0.79371527777777784</v>
      </c>
      <c r="CW57" s="6">
        <v>0.79372685185185177</v>
      </c>
      <c r="CX57" s="6">
        <v>0.79373842592592592</v>
      </c>
      <c r="CY57" s="6">
        <v>0.79375000000000007</v>
      </c>
      <c r="CZ57" s="6">
        <v>0.79376157407407411</v>
      </c>
      <c r="DA57" s="6">
        <v>0.79378472222222218</v>
      </c>
      <c r="DB57" s="6">
        <v>0.79379629629629633</v>
      </c>
      <c r="DC57" s="6">
        <v>0.79380787037037026</v>
      </c>
      <c r="DD57" s="6">
        <v>0.79381944444444441</v>
      </c>
      <c r="DE57" s="6">
        <v>0.79383101851851856</v>
      </c>
      <c r="DF57" s="6">
        <v>0.7938425925925926</v>
      </c>
      <c r="DG57" s="6">
        <v>0.79385416666666664</v>
      </c>
      <c r="DH57" s="6">
        <v>0.79386574074074068</v>
      </c>
      <c r="DI57" s="6">
        <v>0.79387731481481483</v>
      </c>
      <c r="DJ57" s="6">
        <v>0.79388888888888898</v>
      </c>
      <c r="DK57" s="6">
        <v>0.79390046296296291</v>
      </c>
      <c r="DL57" s="6">
        <v>0.79391203703703705</v>
      </c>
      <c r="DM57" s="6">
        <v>0.79392361111111109</v>
      </c>
      <c r="DN57" s="6">
        <v>0.79393518518518524</v>
      </c>
      <c r="DO57" s="6">
        <v>0.79394675925925917</v>
      </c>
      <c r="DP57" s="6">
        <v>0.79395833333333332</v>
      </c>
      <c r="DQ57" s="6">
        <v>0.79396990740740747</v>
      </c>
      <c r="DR57" s="6">
        <v>0.79398148148148151</v>
      </c>
      <c r="DS57" s="6">
        <v>0.79399305555555555</v>
      </c>
      <c r="DT57" s="6">
        <v>0.79400462962962959</v>
      </c>
      <c r="DU57" s="6">
        <v>0.79401620370370374</v>
      </c>
      <c r="DV57" s="6">
        <v>0.79402777777777789</v>
      </c>
      <c r="DW57" s="6">
        <v>0.79403935185185182</v>
      </c>
      <c r="DX57" s="6">
        <v>0.79405092592592597</v>
      </c>
      <c r="DY57" s="6">
        <v>0.7940625</v>
      </c>
      <c r="DZ57" s="6">
        <v>0.79407407407407404</v>
      </c>
      <c r="EA57" s="6">
        <v>0.79408564814814808</v>
      </c>
      <c r="EB57" s="6">
        <v>0.79409722222222223</v>
      </c>
      <c r="EC57" s="6">
        <v>0.79410879629629638</v>
      </c>
      <c r="ED57" s="6">
        <v>0.79412037037037031</v>
      </c>
      <c r="EE57" s="6">
        <v>0.79413194444444446</v>
      </c>
      <c r="EF57" s="6">
        <v>0.7941435185185185</v>
      </c>
      <c r="EG57" s="6">
        <v>0.79415509259259265</v>
      </c>
      <c r="EH57" s="6">
        <v>0.79416666666666658</v>
      </c>
      <c r="EI57" s="6">
        <v>0.79417824074074073</v>
      </c>
      <c r="EJ57" s="6">
        <v>0.79418981481481488</v>
      </c>
      <c r="EK57" s="6">
        <v>0.79420138888888892</v>
      </c>
      <c r="EL57" s="6">
        <v>0.79421296296296295</v>
      </c>
      <c r="EM57" s="6">
        <v>0.79422453703703699</v>
      </c>
      <c r="EN57" s="6">
        <v>0.79423611111111114</v>
      </c>
      <c r="EO57" s="6">
        <v>0.79424768518518529</v>
      </c>
      <c r="EP57" s="6">
        <v>0.79425925925925922</v>
      </c>
      <c r="EQ57" s="6">
        <v>0.79427083333333337</v>
      </c>
      <c r="ER57" s="6">
        <v>0.79428240740740741</v>
      </c>
      <c r="ES57" s="6">
        <v>0.79429398148148145</v>
      </c>
      <c r="ET57" s="6">
        <v>0.79430555555555549</v>
      </c>
      <c r="EU57" s="6">
        <v>0.79431712962962964</v>
      </c>
      <c r="EV57" s="6">
        <v>0.79432870370370379</v>
      </c>
    </row>
    <row r="58" spans="1:328" x14ac:dyDescent="0.25">
      <c r="A58" s="104"/>
      <c r="B58">
        <v>81</v>
      </c>
      <c r="C58">
        <v>83</v>
      </c>
      <c r="D58">
        <v>85</v>
      </c>
      <c r="E58">
        <v>89</v>
      </c>
      <c r="F58">
        <v>92</v>
      </c>
      <c r="G58">
        <v>93</v>
      </c>
      <c r="H58">
        <v>94</v>
      </c>
      <c r="I58">
        <v>93</v>
      </c>
      <c r="J58">
        <v>91</v>
      </c>
      <c r="K58">
        <v>90</v>
      </c>
      <c r="L58">
        <v>88</v>
      </c>
      <c r="M58">
        <v>88</v>
      </c>
      <c r="N58">
        <v>89</v>
      </c>
      <c r="O58">
        <v>89</v>
      </c>
      <c r="P58">
        <v>92</v>
      </c>
      <c r="Q58">
        <v>93</v>
      </c>
      <c r="R58">
        <v>94</v>
      </c>
      <c r="S58">
        <v>94</v>
      </c>
      <c r="T58">
        <v>96</v>
      </c>
      <c r="U58">
        <v>97</v>
      </c>
      <c r="V58">
        <v>97</v>
      </c>
      <c r="W58">
        <v>98</v>
      </c>
      <c r="X58">
        <v>97</v>
      </c>
      <c r="Y58">
        <v>96</v>
      </c>
      <c r="Z58">
        <v>96</v>
      </c>
      <c r="AA58">
        <v>95</v>
      </c>
      <c r="AB58" s="79">
        <v>92</v>
      </c>
      <c r="AC58">
        <v>91</v>
      </c>
      <c r="AD58">
        <v>90</v>
      </c>
      <c r="AE58">
        <v>88</v>
      </c>
      <c r="AF58">
        <v>86</v>
      </c>
      <c r="AG58">
        <v>84</v>
      </c>
      <c r="AH58">
        <v>83</v>
      </c>
      <c r="AI58">
        <v>82</v>
      </c>
      <c r="AJ58">
        <v>81</v>
      </c>
      <c r="AK58">
        <v>81</v>
      </c>
      <c r="AL58">
        <v>81</v>
      </c>
      <c r="AM58">
        <v>81</v>
      </c>
      <c r="AN58">
        <v>81</v>
      </c>
      <c r="AO58">
        <v>81</v>
      </c>
      <c r="AP58" s="79">
        <v>81</v>
      </c>
      <c r="AQ58">
        <v>81</v>
      </c>
      <c r="AR58">
        <v>82</v>
      </c>
      <c r="AS58">
        <v>83</v>
      </c>
      <c r="AT58">
        <v>83</v>
      </c>
      <c r="AU58">
        <v>84</v>
      </c>
      <c r="AV58">
        <v>85</v>
      </c>
      <c r="AW58">
        <v>87</v>
      </c>
      <c r="AX58">
        <v>88</v>
      </c>
      <c r="AY58">
        <v>91</v>
      </c>
      <c r="AZ58">
        <v>93</v>
      </c>
      <c r="BA58">
        <v>93</v>
      </c>
      <c r="BB58">
        <v>93</v>
      </c>
      <c r="BC58">
        <v>93</v>
      </c>
      <c r="BD58">
        <v>92</v>
      </c>
      <c r="BE58">
        <v>89</v>
      </c>
      <c r="BF58">
        <v>85</v>
      </c>
      <c r="BG58">
        <v>85</v>
      </c>
      <c r="BH58">
        <v>85</v>
      </c>
      <c r="BI58" s="79">
        <v>86</v>
      </c>
      <c r="BJ58">
        <v>88</v>
      </c>
      <c r="BK58">
        <v>88</v>
      </c>
      <c r="BL58">
        <v>88</v>
      </c>
      <c r="BM58">
        <v>86</v>
      </c>
      <c r="BN58">
        <v>85</v>
      </c>
      <c r="BO58">
        <v>84</v>
      </c>
      <c r="BP58">
        <v>84</v>
      </c>
      <c r="BQ58">
        <v>85</v>
      </c>
      <c r="BR58">
        <v>86</v>
      </c>
      <c r="BS58">
        <v>89</v>
      </c>
      <c r="BT58">
        <v>90</v>
      </c>
      <c r="BU58">
        <v>91</v>
      </c>
      <c r="BV58">
        <v>89</v>
      </c>
      <c r="BW58">
        <v>89</v>
      </c>
      <c r="BX58">
        <v>86</v>
      </c>
      <c r="BY58">
        <v>85</v>
      </c>
      <c r="BZ58">
        <v>84</v>
      </c>
      <c r="CA58">
        <v>85</v>
      </c>
      <c r="CB58">
        <v>86</v>
      </c>
      <c r="CC58">
        <v>87</v>
      </c>
      <c r="CD58">
        <v>89</v>
      </c>
      <c r="CE58">
        <v>88</v>
      </c>
      <c r="CF58">
        <v>88</v>
      </c>
      <c r="CG58" s="79">
        <v>87</v>
      </c>
      <c r="CH58">
        <v>86</v>
      </c>
      <c r="CI58">
        <v>86</v>
      </c>
      <c r="CJ58">
        <v>86</v>
      </c>
      <c r="CK58">
        <v>86</v>
      </c>
      <c r="CL58">
        <v>87</v>
      </c>
      <c r="CM58">
        <v>88</v>
      </c>
      <c r="CN58">
        <v>87</v>
      </c>
      <c r="CO58">
        <v>86</v>
      </c>
      <c r="CP58">
        <v>86</v>
      </c>
      <c r="CQ58">
        <v>86</v>
      </c>
      <c r="CR58">
        <v>86</v>
      </c>
      <c r="CS58">
        <v>87</v>
      </c>
      <c r="CT58">
        <v>90</v>
      </c>
      <c r="CU58">
        <v>95</v>
      </c>
      <c r="CV58">
        <v>97</v>
      </c>
      <c r="CW58">
        <v>97</v>
      </c>
      <c r="CX58">
        <v>97</v>
      </c>
      <c r="CY58">
        <v>95</v>
      </c>
      <c r="CZ58">
        <v>90</v>
      </c>
      <c r="DA58">
        <v>87</v>
      </c>
      <c r="DB58">
        <v>84</v>
      </c>
      <c r="DC58">
        <v>80</v>
      </c>
      <c r="DD58">
        <v>80</v>
      </c>
      <c r="DE58">
        <v>81</v>
      </c>
      <c r="DF58">
        <v>83</v>
      </c>
      <c r="DG58">
        <v>86</v>
      </c>
      <c r="DH58">
        <v>88</v>
      </c>
      <c r="DI58">
        <v>90</v>
      </c>
      <c r="DJ58">
        <v>88</v>
      </c>
      <c r="DK58">
        <v>88</v>
      </c>
      <c r="DL58">
        <v>87</v>
      </c>
      <c r="DM58">
        <v>87</v>
      </c>
      <c r="DN58">
        <v>86</v>
      </c>
      <c r="DO58">
        <v>85</v>
      </c>
      <c r="DP58">
        <v>84</v>
      </c>
      <c r="DQ58">
        <v>83</v>
      </c>
      <c r="DR58">
        <v>82</v>
      </c>
      <c r="DS58">
        <v>81</v>
      </c>
      <c r="DT58">
        <v>82</v>
      </c>
      <c r="DU58">
        <v>82</v>
      </c>
      <c r="DV58">
        <v>83</v>
      </c>
      <c r="DW58">
        <v>83</v>
      </c>
      <c r="DX58">
        <v>83</v>
      </c>
      <c r="DY58">
        <v>84</v>
      </c>
      <c r="DZ58">
        <v>81</v>
      </c>
      <c r="EA58">
        <v>80</v>
      </c>
      <c r="EB58">
        <v>80</v>
      </c>
      <c r="EC58">
        <v>81</v>
      </c>
      <c r="ED58">
        <v>81</v>
      </c>
      <c r="EE58">
        <v>83</v>
      </c>
      <c r="EF58">
        <v>83</v>
      </c>
      <c r="EG58">
        <v>85</v>
      </c>
      <c r="EH58">
        <v>83</v>
      </c>
      <c r="EI58">
        <v>82</v>
      </c>
      <c r="EJ58">
        <v>81</v>
      </c>
      <c r="EK58">
        <v>80</v>
      </c>
      <c r="EL58">
        <v>80</v>
      </c>
      <c r="EM58">
        <v>79</v>
      </c>
      <c r="EN58">
        <v>82</v>
      </c>
      <c r="EO58">
        <v>84</v>
      </c>
      <c r="EP58">
        <v>87</v>
      </c>
      <c r="EQ58">
        <v>91</v>
      </c>
      <c r="ER58">
        <v>93</v>
      </c>
      <c r="ES58">
        <v>95</v>
      </c>
      <c r="ET58">
        <v>94</v>
      </c>
      <c r="EU58">
        <v>93</v>
      </c>
      <c r="EV58">
        <v>91</v>
      </c>
    </row>
    <row r="59" spans="1:328" x14ac:dyDescent="0.25">
      <c r="A59" s="104">
        <v>9</v>
      </c>
      <c r="B59" s="6">
        <v>0.31868055555555558</v>
      </c>
      <c r="C59" s="6">
        <v>0.81869212962962967</v>
      </c>
      <c r="D59" s="6">
        <v>0.8187037037037036</v>
      </c>
      <c r="E59" s="6">
        <v>0.81871527777777775</v>
      </c>
      <c r="F59" s="6">
        <v>0.8187268518518519</v>
      </c>
      <c r="G59" s="6">
        <v>0.81873842592592594</v>
      </c>
      <c r="H59" s="6">
        <v>0.81874999999999998</v>
      </c>
      <c r="I59" s="6">
        <v>0.81876157407407402</v>
      </c>
      <c r="J59" s="6">
        <v>0.81877314814814817</v>
      </c>
      <c r="K59" s="6">
        <v>0.81878472222222232</v>
      </c>
      <c r="L59" s="6">
        <v>0.81879629629629624</v>
      </c>
      <c r="M59" s="6">
        <v>0.81880787037037039</v>
      </c>
      <c r="N59" s="6">
        <v>0.81881944444444443</v>
      </c>
      <c r="O59" s="6">
        <v>0.81883101851851858</v>
      </c>
      <c r="P59" s="6">
        <v>0.81884259259259251</v>
      </c>
      <c r="Q59" s="6">
        <v>0.81885416666666666</v>
      </c>
      <c r="R59" s="6">
        <v>0.81887731481481474</v>
      </c>
      <c r="S59" s="6">
        <v>0.81888888888888889</v>
      </c>
      <c r="T59" s="6">
        <v>0.81890046296296293</v>
      </c>
      <c r="U59" s="6">
        <v>0.81891203703703708</v>
      </c>
      <c r="V59" s="6">
        <v>0.81892361111111101</v>
      </c>
      <c r="W59" s="6">
        <v>0.81893518518518515</v>
      </c>
      <c r="X59" s="6">
        <v>0.8189467592592593</v>
      </c>
      <c r="Y59" s="6">
        <v>0.81895833333333334</v>
      </c>
      <c r="Z59" s="6">
        <v>0.81896990740740738</v>
      </c>
      <c r="AA59" s="6">
        <v>0.81898148148148142</v>
      </c>
      <c r="AB59" s="6">
        <v>0.81899305555555557</v>
      </c>
      <c r="AC59" s="6">
        <v>0.81900462962962972</v>
      </c>
      <c r="AD59" s="6">
        <v>0.81901620370370365</v>
      </c>
      <c r="AE59" s="6">
        <v>0.8190277777777778</v>
      </c>
      <c r="AF59" s="6">
        <v>0.81903935185185184</v>
      </c>
      <c r="AG59" s="6">
        <v>0.81905092592592599</v>
      </c>
      <c r="AH59" s="6">
        <v>0.81906249999999992</v>
      </c>
      <c r="AI59" s="6">
        <v>0.81907407407407407</v>
      </c>
      <c r="AJ59" s="6">
        <v>0.81908564814814822</v>
      </c>
      <c r="AK59" s="6">
        <v>0.81909722222222225</v>
      </c>
      <c r="AL59" s="6">
        <v>0.81910879629629629</v>
      </c>
      <c r="AM59" s="6">
        <v>0.81912037037037033</v>
      </c>
      <c r="AN59" s="84">
        <v>0.81913194444444448</v>
      </c>
      <c r="AO59" s="6">
        <v>0.81914351851851863</v>
      </c>
      <c r="AP59" s="6">
        <v>0.81915509259259256</v>
      </c>
      <c r="AQ59" s="6">
        <v>0.81916666666666671</v>
      </c>
      <c r="AR59" s="6">
        <v>0.81917824074074075</v>
      </c>
      <c r="AS59" s="6">
        <v>0.81918981481481479</v>
      </c>
      <c r="AT59" s="6">
        <v>0.81920138888888883</v>
      </c>
      <c r="AU59" s="6">
        <v>0.81921296296296298</v>
      </c>
      <c r="AV59" s="6">
        <v>0.81922453703703713</v>
      </c>
      <c r="AW59" s="6">
        <v>0.81923611111111105</v>
      </c>
      <c r="AX59" s="6">
        <v>0.8192476851851852</v>
      </c>
      <c r="AY59" s="6">
        <v>0.81925925925925924</v>
      </c>
      <c r="AZ59" s="6">
        <v>0.81927083333333339</v>
      </c>
      <c r="BA59" s="6">
        <v>0.81928240740740732</v>
      </c>
      <c r="BB59" s="6">
        <v>0.81929398148148147</v>
      </c>
      <c r="BC59" s="6">
        <v>0.81930555555555562</v>
      </c>
      <c r="BD59" s="6">
        <v>0.81931712962962966</v>
      </c>
      <c r="BE59" s="6">
        <v>0.8193287037037037</v>
      </c>
      <c r="BF59" s="84">
        <v>0.81934027777777774</v>
      </c>
      <c r="BG59" s="6">
        <v>0.81935185185185189</v>
      </c>
      <c r="BH59" s="6">
        <v>0.81936342592592604</v>
      </c>
      <c r="BI59" s="6">
        <v>0.81937499999999996</v>
      </c>
      <c r="BJ59" s="6">
        <v>0.81938657407407411</v>
      </c>
      <c r="BK59" s="6">
        <v>0.81939814814814815</v>
      </c>
      <c r="BL59" s="6">
        <v>0.81940972222222219</v>
      </c>
      <c r="BM59" s="6">
        <v>0.81942129629629623</v>
      </c>
      <c r="BN59" s="6">
        <v>0.81943287037037038</v>
      </c>
      <c r="BO59" s="6">
        <v>0.81944444444444453</v>
      </c>
      <c r="BP59" s="6">
        <v>0.81945601851851846</v>
      </c>
      <c r="BQ59" s="6">
        <v>0.81946759259259261</v>
      </c>
      <c r="BR59" s="6">
        <v>0.81947916666666665</v>
      </c>
      <c r="BS59" s="6">
        <v>0.8194907407407408</v>
      </c>
      <c r="BT59" s="6">
        <v>0.81951388888888888</v>
      </c>
      <c r="BU59" s="6">
        <v>0.81952546296296302</v>
      </c>
      <c r="BV59" s="6">
        <v>0.81953703703703706</v>
      </c>
      <c r="BW59" s="6">
        <v>0.8195486111111111</v>
      </c>
      <c r="BX59" s="6">
        <v>0.81956018518518514</v>
      </c>
      <c r="BY59" s="6">
        <v>0.81957175925925929</v>
      </c>
      <c r="BZ59" s="6">
        <v>0.81958333333333344</v>
      </c>
      <c r="CA59" s="6">
        <v>0.81959490740740737</v>
      </c>
      <c r="CB59" s="6">
        <v>0.81960648148148152</v>
      </c>
      <c r="CC59" s="6">
        <v>0.81961805555555556</v>
      </c>
      <c r="CD59" s="6">
        <v>0.8196296296296296</v>
      </c>
      <c r="CE59" s="6">
        <v>0.81964120370370364</v>
      </c>
      <c r="CF59" s="6">
        <v>0.81965277777777779</v>
      </c>
      <c r="CG59" s="6">
        <v>0.81966435185185194</v>
      </c>
      <c r="CH59" s="6">
        <v>0.81967592592592586</v>
      </c>
      <c r="CI59" s="6">
        <v>0.81968750000000001</v>
      </c>
      <c r="CJ59" s="6">
        <v>0.81969907407407405</v>
      </c>
      <c r="CK59" s="6">
        <v>0.8197106481481482</v>
      </c>
      <c r="CL59" s="6">
        <v>0.81972222222222213</v>
      </c>
      <c r="CM59" s="6">
        <v>0.81973379629629628</v>
      </c>
      <c r="CN59" s="6">
        <v>0.81974537037037043</v>
      </c>
      <c r="CO59" s="6">
        <v>0.81975694444444447</v>
      </c>
      <c r="CP59" s="6">
        <v>0.81976851851851851</v>
      </c>
      <c r="CQ59" s="6">
        <v>0.81978009259259255</v>
      </c>
      <c r="CR59" s="6">
        <v>0.8197916666666667</v>
      </c>
      <c r="CS59" s="6">
        <v>0.81980324074074085</v>
      </c>
      <c r="CT59" s="6">
        <v>0.81981481481481477</v>
      </c>
      <c r="CU59" s="6">
        <v>0.81982638888888892</v>
      </c>
      <c r="CV59" s="6">
        <v>0.81983796296296296</v>
      </c>
      <c r="CW59" s="6">
        <v>0.819849537037037</v>
      </c>
      <c r="CX59" s="6">
        <v>0.81986111111111104</v>
      </c>
      <c r="CY59" s="6">
        <v>0.81987268518518519</v>
      </c>
      <c r="CZ59" s="6">
        <v>0.81988425925925934</v>
      </c>
      <c r="DA59" s="6">
        <v>0.81989583333333327</v>
      </c>
      <c r="DB59" s="6">
        <v>0.81990740740740742</v>
      </c>
      <c r="DC59" s="6">
        <v>0.81991898148148146</v>
      </c>
      <c r="DD59" s="6">
        <v>0.81993055555555561</v>
      </c>
      <c r="DE59" s="6">
        <v>0.81994212962962953</v>
      </c>
      <c r="DF59" s="6">
        <v>0.81995370370370368</v>
      </c>
      <c r="DG59" s="6">
        <v>0.81996527777777783</v>
      </c>
      <c r="DH59" s="6">
        <v>0.81997685185185187</v>
      </c>
      <c r="DI59" s="6">
        <v>0.81998842592592591</v>
      </c>
      <c r="DJ59" s="6">
        <v>0.82</v>
      </c>
      <c r="DK59" s="6">
        <v>0.8200115740740741</v>
      </c>
      <c r="DL59" s="6">
        <v>0.82002314814814825</v>
      </c>
      <c r="DM59" s="6">
        <v>0.82003472222222218</v>
      </c>
      <c r="DN59" s="6">
        <v>0.82004629629629633</v>
      </c>
      <c r="DO59" s="6">
        <v>0.82005787037037037</v>
      </c>
      <c r="DP59" s="6">
        <v>0.82006944444444441</v>
      </c>
      <c r="DQ59" s="6">
        <v>0.82008101851851845</v>
      </c>
      <c r="DR59" s="6">
        <v>0.8200925925925926</v>
      </c>
      <c r="DS59" s="6">
        <v>0.82010416666666675</v>
      </c>
      <c r="DT59" s="6">
        <v>0.82011574074074067</v>
      </c>
      <c r="DU59" s="6">
        <v>0.82012731481481482</v>
      </c>
      <c r="DV59" s="6">
        <v>0.82013888888888886</v>
      </c>
      <c r="DW59" s="6">
        <v>0.82015046296296301</v>
      </c>
      <c r="DX59" s="6">
        <v>0.82017361111111109</v>
      </c>
      <c r="DY59" s="6">
        <v>0.82018518518518524</v>
      </c>
      <c r="DZ59" s="6">
        <v>0.82019675925925928</v>
      </c>
      <c r="EA59" s="6">
        <v>0.82020833333333332</v>
      </c>
      <c r="EB59" s="6">
        <v>0.82021990740740736</v>
      </c>
      <c r="EC59" s="6">
        <v>0.82023148148148151</v>
      </c>
      <c r="ED59" s="6">
        <v>0.82024305555555566</v>
      </c>
      <c r="EE59" s="6">
        <v>0.82025462962962958</v>
      </c>
      <c r="EF59" s="6">
        <v>0.82026620370370373</v>
      </c>
      <c r="EG59" s="6">
        <v>0.82027777777777777</v>
      </c>
      <c r="EH59" s="6">
        <v>0.82028935185185192</v>
      </c>
      <c r="EI59" s="6">
        <v>0.82030092592592585</v>
      </c>
      <c r="EJ59" s="6">
        <v>0.8203125</v>
      </c>
      <c r="EK59" s="6">
        <v>0.82032407407407415</v>
      </c>
      <c r="EL59" s="6">
        <v>0.82033564814814808</v>
      </c>
      <c r="EM59" s="6">
        <v>0.82034722222222223</v>
      </c>
      <c r="EN59" s="6">
        <v>0.82035879629629627</v>
      </c>
      <c r="EO59" s="84">
        <v>0.82037037037037042</v>
      </c>
      <c r="EP59" s="6">
        <v>0.82038194444444434</v>
      </c>
      <c r="EQ59" s="6">
        <v>0.82039351851851849</v>
      </c>
      <c r="ER59" s="6">
        <v>0.82040509259259264</v>
      </c>
      <c r="ES59" s="6">
        <v>0.82041666666666668</v>
      </c>
      <c r="ET59" s="6">
        <v>0.82042824074074072</v>
      </c>
      <c r="EU59" s="6">
        <v>0.82043981481481476</v>
      </c>
      <c r="EV59" s="6">
        <v>0.82045138888888891</v>
      </c>
      <c r="EW59" s="6">
        <v>0.82046296296296306</v>
      </c>
      <c r="EX59" s="6">
        <v>0.82047453703703699</v>
      </c>
      <c r="EY59" s="6">
        <v>0.82048611111111114</v>
      </c>
      <c r="EZ59" s="6">
        <v>0.82049768518518518</v>
      </c>
      <c r="FA59" s="6">
        <v>0.82050925925925933</v>
      </c>
      <c r="FB59" s="6">
        <v>0.82052083333333325</v>
      </c>
      <c r="FC59" s="6">
        <v>0.8205324074074074</v>
      </c>
      <c r="FD59" s="6">
        <v>0.82054398148148155</v>
      </c>
      <c r="FE59" s="6">
        <v>0.82055555555555559</v>
      </c>
      <c r="FF59" s="6">
        <v>0.82056712962962963</v>
      </c>
      <c r="FG59" s="6">
        <v>0.82057870370370367</v>
      </c>
      <c r="FH59" s="6">
        <v>0.82059027777777782</v>
      </c>
      <c r="FI59" s="6">
        <v>0.82060185185185175</v>
      </c>
      <c r="FJ59" s="84">
        <v>0.8206134259259259</v>
      </c>
      <c r="FK59" s="6">
        <v>0.82062500000000005</v>
      </c>
      <c r="FL59" s="6">
        <v>0.82063657407407409</v>
      </c>
      <c r="FM59" s="6">
        <v>0.82064814814814813</v>
      </c>
      <c r="FN59" s="6">
        <v>0.82065972222222217</v>
      </c>
      <c r="FO59" s="6">
        <v>0.82067129629629632</v>
      </c>
      <c r="FP59" s="6">
        <v>0.82068287037037047</v>
      </c>
      <c r="FQ59" s="6">
        <v>0.82069444444444439</v>
      </c>
      <c r="FR59" s="6">
        <v>0.82070601851851854</v>
      </c>
      <c r="FS59" s="6">
        <v>0.82071759259259258</v>
      </c>
      <c r="FT59" s="6">
        <v>0.82072916666666673</v>
      </c>
      <c r="FU59" s="6">
        <v>0.82074074074074066</v>
      </c>
      <c r="FV59" s="6">
        <v>0.82076388888888896</v>
      </c>
      <c r="FW59" s="6">
        <v>0.820775462962963</v>
      </c>
      <c r="FX59" s="6">
        <v>0.82078703703703704</v>
      </c>
      <c r="FY59" s="6">
        <v>0.82079861111111108</v>
      </c>
      <c r="FZ59" s="6">
        <v>0.82081018518518523</v>
      </c>
      <c r="GA59" s="6">
        <v>0.82082175925925915</v>
      </c>
      <c r="GB59" s="6">
        <v>0.8208333333333333</v>
      </c>
      <c r="GC59" s="6">
        <v>0.82084490740740745</v>
      </c>
      <c r="GD59" s="6">
        <v>0.82085648148148149</v>
      </c>
      <c r="GE59" s="6">
        <v>0.82086805555555553</v>
      </c>
      <c r="GF59" s="6">
        <v>0.82087962962962957</v>
      </c>
      <c r="GG59" s="6">
        <v>0.82089120370370372</v>
      </c>
      <c r="GH59" s="6">
        <v>0.82090277777777787</v>
      </c>
      <c r="GI59" s="6">
        <v>0.8209143518518518</v>
      </c>
      <c r="GJ59" s="6">
        <v>0.82092592592592595</v>
      </c>
      <c r="GK59" s="6">
        <v>0.82093749999999999</v>
      </c>
      <c r="GL59" s="6">
        <v>0.82094907407407414</v>
      </c>
      <c r="GM59" s="6">
        <v>0.82096064814814806</v>
      </c>
      <c r="GN59" s="6">
        <v>0.82097222222222221</v>
      </c>
      <c r="GO59" s="6">
        <v>0.82098379629629636</v>
      </c>
      <c r="GP59" s="6">
        <v>0.8209953703703704</v>
      </c>
      <c r="GQ59" s="6">
        <v>0.82100694444444444</v>
      </c>
      <c r="GR59" s="6">
        <v>0.82101851851851848</v>
      </c>
      <c r="GS59" s="6">
        <v>0.82103009259259263</v>
      </c>
      <c r="GT59" s="6">
        <v>0.82104166666666656</v>
      </c>
      <c r="GU59" s="6">
        <v>0.82105324074074071</v>
      </c>
      <c r="GV59" s="6">
        <v>0.82106481481481486</v>
      </c>
      <c r="GW59" s="6">
        <v>0.8210763888888889</v>
      </c>
      <c r="GX59" s="6">
        <v>0.82108796296296294</v>
      </c>
      <c r="GY59" s="6">
        <v>0.82109953703703698</v>
      </c>
      <c r="GZ59" s="6">
        <v>0.82111111111111112</v>
      </c>
      <c r="HA59" s="6">
        <v>0.82112268518518527</v>
      </c>
      <c r="HB59" s="6">
        <v>0.8211342592592592</v>
      </c>
      <c r="HC59" s="6">
        <v>0.82114583333333335</v>
      </c>
      <c r="HD59" s="6">
        <v>0.82115740740740739</v>
      </c>
      <c r="HE59" s="6">
        <v>0.82116898148148154</v>
      </c>
      <c r="HF59" s="6">
        <v>0.82118055555555547</v>
      </c>
      <c r="HG59" s="6">
        <v>0.82119212962962962</v>
      </c>
      <c r="HH59" s="6">
        <v>0.82120370370370377</v>
      </c>
      <c r="HI59" s="6">
        <v>0.82121527777777781</v>
      </c>
      <c r="HJ59" s="6">
        <v>0.82122685185185185</v>
      </c>
      <c r="HK59" s="6">
        <v>0.82123842592592589</v>
      </c>
      <c r="HL59" s="6">
        <v>0.82125000000000004</v>
      </c>
      <c r="HM59" s="6">
        <v>0.82126157407407396</v>
      </c>
      <c r="HN59" s="6">
        <v>0.82127314814814811</v>
      </c>
      <c r="HO59" s="6">
        <v>0.82128472222222226</v>
      </c>
      <c r="HP59" s="6">
        <v>0.8212962962962963</v>
      </c>
      <c r="HQ59" s="6">
        <v>0.82130787037037034</v>
      </c>
      <c r="HR59" s="6">
        <v>0.82133101851851853</v>
      </c>
      <c r="HS59" s="6">
        <v>0.82134259259259268</v>
      </c>
      <c r="HT59" s="6">
        <v>0.82135416666666661</v>
      </c>
      <c r="HU59" s="6">
        <v>0.82136574074074076</v>
      </c>
      <c r="HV59" s="6">
        <v>0.8213773148148148</v>
      </c>
      <c r="HW59" s="6">
        <v>0.82138888888888895</v>
      </c>
      <c r="HX59" s="6">
        <v>0.82140046296296287</v>
      </c>
      <c r="HY59" s="6">
        <v>0.82141203703703702</v>
      </c>
    </row>
    <row r="60" spans="1:328" x14ac:dyDescent="0.25">
      <c r="A60" s="104"/>
      <c r="B60">
        <v>59</v>
      </c>
      <c r="C60">
        <v>60</v>
      </c>
      <c r="D60">
        <v>62</v>
      </c>
      <c r="E60">
        <v>65</v>
      </c>
      <c r="F60">
        <v>66</v>
      </c>
      <c r="G60">
        <v>67</v>
      </c>
      <c r="H60">
        <v>67</v>
      </c>
      <c r="I60">
        <v>67</v>
      </c>
      <c r="J60">
        <v>67</v>
      </c>
      <c r="K60">
        <v>68</v>
      </c>
      <c r="L60">
        <v>68</v>
      </c>
      <c r="M60">
        <v>66</v>
      </c>
      <c r="N60">
        <v>64</v>
      </c>
      <c r="O60">
        <v>63</v>
      </c>
      <c r="P60">
        <v>64</v>
      </c>
      <c r="Q60">
        <v>63</v>
      </c>
      <c r="R60">
        <v>58</v>
      </c>
      <c r="S60">
        <v>58</v>
      </c>
      <c r="T60">
        <v>59</v>
      </c>
      <c r="U60">
        <v>59</v>
      </c>
      <c r="V60">
        <v>59</v>
      </c>
      <c r="W60">
        <v>60</v>
      </c>
      <c r="X60">
        <v>63</v>
      </c>
      <c r="Y60">
        <v>64</v>
      </c>
      <c r="Z60">
        <v>65</v>
      </c>
      <c r="AA60">
        <v>65</v>
      </c>
      <c r="AB60">
        <v>66</v>
      </c>
      <c r="AC60">
        <v>66</v>
      </c>
      <c r="AD60">
        <v>67</v>
      </c>
      <c r="AE60">
        <v>67</v>
      </c>
      <c r="AF60">
        <v>70</v>
      </c>
      <c r="AG60">
        <v>70</v>
      </c>
      <c r="AH60">
        <v>70</v>
      </c>
      <c r="AI60">
        <v>70</v>
      </c>
      <c r="AJ60">
        <v>70</v>
      </c>
      <c r="AK60">
        <v>69</v>
      </c>
      <c r="AL60">
        <v>68</v>
      </c>
      <c r="AM60">
        <v>67</v>
      </c>
      <c r="AN60" s="79">
        <v>65</v>
      </c>
      <c r="AO60">
        <v>63</v>
      </c>
      <c r="AP60">
        <v>63</v>
      </c>
      <c r="AQ60">
        <v>62</v>
      </c>
      <c r="AR60">
        <v>62</v>
      </c>
      <c r="AS60">
        <v>63</v>
      </c>
      <c r="AT60">
        <v>62</v>
      </c>
      <c r="AU60">
        <v>62</v>
      </c>
      <c r="AV60">
        <v>63</v>
      </c>
      <c r="AW60">
        <v>62</v>
      </c>
      <c r="AX60">
        <v>62</v>
      </c>
      <c r="AY60">
        <v>63</v>
      </c>
      <c r="AZ60">
        <v>67</v>
      </c>
      <c r="BA60">
        <v>66</v>
      </c>
      <c r="BB60">
        <v>67</v>
      </c>
      <c r="BC60">
        <v>67</v>
      </c>
      <c r="BD60">
        <v>65</v>
      </c>
      <c r="BE60">
        <v>65</v>
      </c>
      <c r="BF60" s="79">
        <v>65</v>
      </c>
      <c r="BG60">
        <v>64</v>
      </c>
      <c r="BH60">
        <v>60</v>
      </c>
      <c r="BI60">
        <v>63</v>
      </c>
      <c r="BJ60">
        <v>63</v>
      </c>
      <c r="BK60">
        <v>63</v>
      </c>
      <c r="BL60">
        <v>63</v>
      </c>
      <c r="BM60">
        <v>62</v>
      </c>
      <c r="BN60">
        <v>61</v>
      </c>
      <c r="BO60">
        <v>61</v>
      </c>
      <c r="BP60">
        <v>60</v>
      </c>
      <c r="BQ60">
        <v>61</v>
      </c>
      <c r="BR60">
        <v>62</v>
      </c>
      <c r="BS60">
        <v>61</v>
      </c>
      <c r="BT60">
        <v>62</v>
      </c>
      <c r="BU60">
        <v>61</v>
      </c>
      <c r="BV60">
        <v>61</v>
      </c>
      <c r="BW60">
        <v>62</v>
      </c>
      <c r="BX60">
        <v>61</v>
      </c>
      <c r="BY60">
        <v>62</v>
      </c>
      <c r="BZ60">
        <v>62</v>
      </c>
      <c r="CA60">
        <v>62</v>
      </c>
      <c r="CB60">
        <v>65</v>
      </c>
      <c r="CC60">
        <v>67</v>
      </c>
      <c r="CD60">
        <v>67</v>
      </c>
      <c r="CE60">
        <v>68</v>
      </c>
      <c r="CF60">
        <v>68</v>
      </c>
      <c r="CG60">
        <v>69</v>
      </c>
      <c r="CH60">
        <v>70</v>
      </c>
      <c r="CI60">
        <v>68</v>
      </c>
      <c r="CJ60">
        <v>67</v>
      </c>
      <c r="CK60">
        <v>66</v>
      </c>
      <c r="CL60">
        <v>67</v>
      </c>
      <c r="CM60">
        <v>68</v>
      </c>
      <c r="CN60">
        <v>67</v>
      </c>
      <c r="CO60">
        <v>66</v>
      </c>
      <c r="CP60">
        <v>64</v>
      </c>
      <c r="CQ60">
        <v>62</v>
      </c>
      <c r="CR60">
        <v>61</v>
      </c>
      <c r="CS60">
        <v>60</v>
      </c>
      <c r="CT60">
        <v>60</v>
      </c>
      <c r="CU60">
        <v>60</v>
      </c>
      <c r="CV60">
        <v>61</v>
      </c>
      <c r="CW60">
        <v>61</v>
      </c>
      <c r="CX60">
        <v>62</v>
      </c>
      <c r="CY60">
        <v>61</v>
      </c>
      <c r="CZ60">
        <v>61</v>
      </c>
      <c r="DA60">
        <v>61</v>
      </c>
      <c r="DB60">
        <v>61</v>
      </c>
      <c r="DC60">
        <v>61</v>
      </c>
      <c r="DD60">
        <v>63</v>
      </c>
      <c r="DE60">
        <v>62</v>
      </c>
      <c r="DF60">
        <v>62</v>
      </c>
      <c r="DG60">
        <v>63</v>
      </c>
      <c r="DH60">
        <v>63</v>
      </c>
      <c r="DI60">
        <v>62</v>
      </c>
      <c r="DJ60">
        <v>59</v>
      </c>
      <c r="DK60">
        <v>60</v>
      </c>
      <c r="DL60">
        <v>60</v>
      </c>
      <c r="DM60">
        <v>60</v>
      </c>
      <c r="DN60">
        <v>60</v>
      </c>
      <c r="DO60">
        <v>61</v>
      </c>
      <c r="DP60">
        <v>62</v>
      </c>
      <c r="DQ60">
        <v>62</v>
      </c>
      <c r="DR60">
        <v>61</v>
      </c>
      <c r="DS60">
        <v>61</v>
      </c>
      <c r="DT60">
        <v>61</v>
      </c>
      <c r="DU60">
        <v>61</v>
      </c>
      <c r="DV60">
        <v>61</v>
      </c>
      <c r="DW60">
        <v>61</v>
      </c>
      <c r="DX60">
        <v>62</v>
      </c>
      <c r="DY60">
        <v>61</v>
      </c>
      <c r="DZ60">
        <v>61</v>
      </c>
      <c r="EA60">
        <v>62</v>
      </c>
      <c r="EB60">
        <v>62</v>
      </c>
      <c r="EC60">
        <v>62</v>
      </c>
      <c r="ED60">
        <v>62</v>
      </c>
      <c r="EE60">
        <v>61</v>
      </c>
      <c r="EF60">
        <v>60</v>
      </c>
      <c r="EG60">
        <v>61</v>
      </c>
      <c r="EH60">
        <v>61</v>
      </c>
      <c r="EI60">
        <v>61</v>
      </c>
      <c r="EJ60">
        <v>61</v>
      </c>
      <c r="EK60">
        <v>61</v>
      </c>
      <c r="EL60">
        <v>61</v>
      </c>
      <c r="EM60">
        <v>61</v>
      </c>
      <c r="EN60">
        <v>61</v>
      </c>
      <c r="EO60" s="79">
        <v>61</v>
      </c>
      <c r="EP60">
        <v>60</v>
      </c>
      <c r="EQ60">
        <v>60</v>
      </c>
      <c r="ER60">
        <v>60</v>
      </c>
      <c r="ES60">
        <v>60</v>
      </c>
      <c r="ET60">
        <v>61</v>
      </c>
      <c r="EU60">
        <v>60</v>
      </c>
      <c r="EV60">
        <v>61</v>
      </c>
      <c r="EW60">
        <v>62</v>
      </c>
      <c r="EX60">
        <v>62</v>
      </c>
      <c r="EY60">
        <v>62</v>
      </c>
      <c r="EZ60">
        <v>61</v>
      </c>
      <c r="FA60">
        <v>61</v>
      </c>
      <c r="FB60">
        <v>61</v>
      </c>
      <c r="FC60">
        <v>59</v>
      </c>
      <c r="FD60">
        <v>59</v>
      </c>
      <c r="FE60">
        <v>59</v>
      </c>
      <c r="FF60">
        <v>60</v>
      </c>
      <c r="FG60">
        <v>61</v>
      </c>
      <c r="FH60">
        <v>66</v>
      </c>
      <c r="FI60">
        <v>65</v>
      </c>
      <c r="FJ60" s="79">
        <v>65</v>
      </c>
      <c r="FK60">
        <v>65</v>
      </c>
      <c r="FL60">
        <v>66</v>
      </c>
      <c r="FM60">
        <v>65</v>
      </c>
      <c r="FN60">
        <v>64</v>
      </c>
      <c r="FO60">
        <v>63</v>
      </c>
      <c r="FP60">
        <v>62</v>
      </c>
      <c r="FQ60">
        <v>61</v>
      </c>
      <c r="FR60">
        <v>61</v>
      </c>
      <c r="FS60">
        <v>62</v>
      </c>
      <c r="FT60">
        <v>64</v>
      </c>
      <c r="FU60">
        <v>64</v>
      </c>
      <c r="FV60">
        <v>65</v>
      </c>
      <c r="FW60">
        <v>65</v>
      </c>
      <c r="FX60">
        <v>63</v>
      </c>
      <c r="FY60">
        <v>64</v>
      </c>
      <c r="FZ60">
        <v>63</v>
      </c>
      <c r="GA60">
        <v>61</v>
      </c>
      <c r="GB60">
        <v>60</v>
      </c>
      <c r="GC60">
        <v>61</v>
      </c>
      <c r="GD60">
        <v>61</v>
      </c>
      <c r="GE60">
        <v>62</v>
      </c>
      <c r="GF60">
        <v>62</v>
      </c>
      <c r="GG60">
        <v>62</v>
      </c>
      <c r="GH60">
        <v>62</v>
      </c>
      <c r="GI60">
        <v>62</v>
      </c>
      <c r="GJ60">
        <v>63</v>
      </c>
      <c r="GK60">
        <v>64</v>
      </c>
      <c r="GL60">
        <v>63</v>
      </c>
      <c r="GM60">
        <v>63</v>
      </c>
      <c r="GN60">
        <v>63</v>
      </c>
      <c r="GO60">
        <v>62</v>
      </c>
      <c r="GP60">
        <v>62</v>
      </c>
      <c r="GQ60">
        <v>62</v>
      </c>
      <c r="GR60">
        <v>63</v>
      </c>
      <c r="GS60">
        <v>63</v>
      </c>
      <c r="GT60">
        <v>65</v>
      </c>
      <c r="GU60">
        <v>64</v>
      </c>
      <c r="GV60">
        <v>64</v>
      </c>
      <c r="GW60">
        <v>64</v>
      </c>
      <c r="GX60">
        <v>66</v>
      </c>
      <c r="GY60">
        <v>69</v>
      </c>
      <c r="GZ60">
        <v>68</v>
      </c>
      <c r="HA60">
        <v>69</v>
      </c>
      <c r="HB60">
        <v>75</v>
      </c>
      <c r="HC60">
        <v>78</v>
      </c>
      <c r="HD60">
        <v>82</v>
      </c>
      <c r="HE60">
        <v>84</v>
      </c>
      <c r="HF60">
        <v>86</v>
      </c>
      <c r="HG60">
        <v>82</v>
      </c>
      <c r="HH60">
        <v>82</v>
      </c>
      <c r="HI60">
        <v>81</v>
      </c>
      <c r="HJ60">
        <v>79</v>
      </c>
      <c r="HK60">
        <v>76</v>
      </c>
      <c r="HL60">
        <v>73</v>
      </c>
      <c r="HM60">
        <v>74</v>
      </c>
      <c r="HN60">
        <v>75</v>
      </c>
      <c r="HO60">
        <v>73</v>
      </c>
      <c r="HP60">
        <v>71</v>
      </c>
      <c r="HQ60">
        <v>73</v>
      </c>
      <c r="HR60">
        <v>74</v>
      </c>
      <c r="HS60">
        <v>76</v>
      </c>
      <c r="HT60">
        <v>80</v>
      </c>
      <c r="HU60">
        <v>83</v>
      </c>
      <c r="HV60">
        <v>83</v>
      </c>
      <c r="HW60">
        <v>83</v>
      </c>
      <c r="HX60">
        <v>82</v>
      </c>
      <c r="HY60">
        <v>80</v>
      </c>
    </row>
    <row r="61" spans="1:328" x14ac:dyDescent="0.25">
      <c r="A61" s="104">
        <v>10</v>
      </c>
      <c r="B61" s="6">
        <v>0.5247222222222222</v>
      </c>
      <c r="C61" s="6">
        <v>0.52474537037037039</v>
      </c>
      <c r="D61" s="6">
        <v>0.52476851851851858</v>
      </c>
      <c r="E61" s="6">
        <v>0.52478009259259262</v>
      </c>
      <c r="F61" s="6">
        <v>0.5248032407407407</v>
      </c>
      <c r="G61" s="6">
        <v>0.52481481481481485</v>
      </c>
      <c r="H61" s="6">
        <v>0.52483796296296303</v>
      </c>
      <c r="I61" s="6">
        <v>0.52486111111111111</v>
      </c>
      <c r="J61" s="6">
        <v>0.52487268518518515</v>
      </c>
      <c r="K61" s="6">
        <v>0.52489583333333334</v>
      </c>
      <c r="L61" s="6">
        <v>0.52490740740740738</v>
      </c>
      <c r="M61" s="6">
        <v>0.52493055555555557</v>
      </c>
      <c r="N61" s="6">
        <v>0.52495370370370364</v>
      </c>
      <c r="O61" s="6">
        <v>0.52496527777777779</v>
      </c>
      <c r="P61" s="6">
        <v>0.52498842592592598</v>
      </c>
      <c r="Q61" s="6">
        <v>0.52501157407407406</v>
      </c>
      <c r="R61" s="6">
        <v>0.5250231481481481</v>
      </c>
      <c r="S61" s="84">
        <v>0.52503472222222225</v>
      </c>
      <c r="T61" s="6">
        <v>0.52504629629629629</v>
      </c>
      <c r="U61" s="6">
        <v>0.52505787037037044</v>
      </c>
      <c r="V61" s="6">
        <v>0.52506944444444448</v>
      </c>
      <c r="W61" s="6">
        <v>0.52508101851851852</v>
      </c>
      <c r="X61" s="6">
        <v>0.52510416666666659</v>
      </c>
      <c r="Y61" s="6">
        <v>0.52511574074074074</v>
      </c>
      <c r="Z61" s="6">
        <v>0.52513888888888893</v>
      </c>
      <c r="AA61" s="6">
        <v>0.52515046296296297</v>
      </c>
      <c r="AB61" s="6">
        <v>0.52517361111111105</v>
      </c>
      <c r="AC61" s="6">
        <v>0.5251851851851852</v>
      </c>
      <c r="AD61" s="6">
        <v>0.52520833333333339</v>
      </c>
      <c r="AE61" s="84">
        <v>0.52521990740740743</v>
      </c>
      <c r="AF61" s="6">
        <v>0.5252430555555555</v>
      </c>
      <c r="AG61" s="6">
        <v>0.52525462962962965</v>
      </c>
      <c r="AH61" s="6">
        <v>0.52527777777777784</v>
      </c>
      <c r="AI61" s="6">
        <v>0.52530092592592592</v>
      </c>
      <c r="AJ61" s="6">
        <v>0.52531249999999996</v>
      </c>
      <c r="AK61" s="6">
        <v>0.52532407407407411</v>
      </c>
      <c r="AL61" s="6">
        <v>0.52533564814814815</v>
      </c>
      <c r="AM61" s="6">
        <v>0.52534722222222219</v>
      </c>
      <c r="AN61" s="6">
        <v>0.52537037037037038</v>
      </c>
      <c r="AO61" s="84">
        <v>0.52538194444444442</v>
      </c>
      <c r="AP61" s="6">
        <v>0.5254050925925926</v>
      </c>
      <c r="AQ61" s="6">
        <v>0.52541666666666664</v>
      </c>
      <c r="AR61" s="6">
        <v>0.52542824074074079</v>
      </c>
      <c r="AS61" s="6">
        <v>0.52545138888888887</v>
      </c>
      <c r="AT61" s="6">
        <v>0.52546296296296291</v>
      </c>
      <c r="AU61" s="6">
        <v>0.52547453703703706</v>
      </c>
      <c r="AV61" s="6">
        <v>0.52549768518518525</v>
      </c>
      <c r="AW61" s="6">
        <v>0.52550925925925929</v>
      </c>
      <c r="AX61" s="6">
        <v>0.52553240740740736</v>
      </c>
      <c r="AY61" s="6">
        <v>0.52554398148148151</v>
      </c>
      <c r="AZ61" s="6">
        <v>0.52555555555555555</v>
      </c>
      <c r="BA61" s="6">
        <v>0.5255671296296297</v>
      </c>
      <c r="BB61" s="6">
        <v>0.52557870370370374</v>
      </c>
      <c r="BC61" s="6">
        <v>0.52559027777777778</v>
      </c>
      <c r="BD61" s="6">
        <v>0.52561342592592586</v>
      </c>
      <c r="BE61" s="6">
        <v>0.52562500000000001</v>
      </c>
      <c r="BF61" s="6">
        <v>0.52563657407407405</v>
      </c>
      <c r="BG61" s="6">
        <v>0.5256481481481482</v>
      </c>
      <c r="BH61" s="6">
        <v>0.52565972222222224</v>
      </c>
      <c r="BI61" s="6">
        <v>0.52567129629629628</v>
      </c>
      <c r="BJ61" s="6">
        <v>0.52568287037037031</v>
      </c>
      <c r="BK61" s="6">
        <v>0.52569444444444446</v>
      </c>
      <c r="BL61" s="6">
        <v>0.5257060185185185</v>
      </c>
      <c r="BM61" s="6">
        <v>0.52571759259259265</v>
      </c>
      <c r="BN61" s="6">
        <v>0.52572916666666669</v>
      </c>
      <c r="BO61" s="6">
        <v>0.52574074074074073</v>
      </c>
      <c r="BP61" s="6">
        <v>0.52575231481481477</v>
      </c>
      <c r="BQ61" s="6">
        <v>0.52576388888888892</v>
      </c>
      <c r="BR61" s="84">
        <v>0.52577546296296296</v>
      </c>
      <c r="BS61" s="6">
        <v>0.52578703703703711</v>
      </c>
      <c r="BT61" s="6">
        <v>0.52579861111111115</v>
      </c>
      <c r="BU61" s="6">
        <v>0.52581018518518519</v>
      </c>
      <c r="BV61" s="6">
        <v>0.52582175925925922</v>
      </c>
      <c r="BW61" s="6">
        <v>0.52583333333333326</v>
      </c>
      <c r="BX61" s="6">
        <v>0.52584490740740741</v>
      </c>
      <c r="BY61" s="6">
        <v>0.52585648148148145</v>
      </c>
      <c r="BZ61" s="6">
        <v>0.5258680555555556</v>
      </c>
      <c r="CA61" s="6">
        <v>0.52587962962962964</v>
      </c>
      <c r="CB61" s="6">
        <v>0.52589120370370368</v>
      </c>
      <c r="CC61" s="6">
        <v>0.52590277777777772</v>
      </c>
      <c r="CD61" s="6">
        <v>0.52591435185185187</v>
      </c>
      <c r="CE61" s="6">
        <v>0.52592592592592591</v>
      </c>
      <c r="CF61" s="6">
        <v>0.52593750000000006</v>
      </c>
      <c r="CG61" s="6">
        <v>0.5259490740740741</v>
      </c>
      <c r="CH61" s="6">
        <v>0.52596064814814814</v>
      </c>
      <c r="CI61" s="6">
        <v>0.52597222222222217</v>
      </c>
      <c r="CJ61" s="6">
        <v>0.52598379629629632</v>
      </c>
      <c r="CK61" s="6">
        <v>0.52599537037037036</v>
      </c>
      <c r="CL61" s="6">
        <v>0.52600694444444451</v>
      </c>
      <c r="CM61" s="6">
        <v>0.52601851851851855</v>
      </c>
      <c r="CN61" s="6">
        <v>0.52603009259259259</v>
      </c>
      <c r="CO61" s="6">
        <v>0.52604166666666663</v>
      </c>
      <c r="CP61" s="6">
        <v>0.52605324074074067</v>
      </c>
      <c r="CQ61" s="6">
        <v>0.52606481481481482</v>
      </c>
      <c r="CR61" s="6">
        <v>0.52607638888888886</v>
      </c>
      <c r="CS61" s="6">
        <v>0.52608796296296301</v>
      </c>
      <c r="CT61" s="6">
        <v>0.52609953703703705</v>
      </c>
      <c r="CU61" s="6">
        <v>0.52612268518518512</v>
      </c>
    </row>
    <row r="62" spans="1:328" x14ac:dyDescent="0.25">
      <c r="A62" s="104"/>
      <c r="B62">
        <v>60</v>
      </c>
      <c r="C62">
        <v>63</v>
      </c>
      <c r="D62">
        <v>64</v>
      </c>
      <c r="E62">
        <v>64</v>
      </c>
      <c r="F62">
        <v>62</v>
      </c>
      <c r="G62">
        <v>58</v>
      </c>
      <c r="H62">
        <v>58</v>
      </c>
      <c r="I62">
        <v>61</v>
      </c>
      <c r="J62">
        <v>62</v>
      </c>
      <c r="K62">
        <v>62</v>
      </c>
      <c r="L62">
        <v>62</v>
      </c>
      <c r="M62">
        <v>61</v>
      </c>
      <c r="N62">
        <v>58</v>
      </c>
      <c r="O62">
        <v>56</v>
      </c>
      <c r="P62">
        <v>56</v>
      </c>
      <c r="Q62">
        <v>57</v>
      </c>
      <c r="R62">
        <v>58</v>
      </c>
      <c r="S62" s="79">
        <v>59</v>
      </c>
      <c r="T62">
        <v>58</v>
      </c>
      <c r="U62">
        <v>58</v>
      </c>
      <c r="V62">
        <v>58</v>
      </c>
      <c r="W62">
        <v>58</v>
      </c>
      <c r="X62">
        <v>57</v>
      </c>
      <c r="Y62">
        <v>57</v>
      </c>
      <c r="Z62">
        <v>57</v>
      </c>
      <c r="AA62">
        <v>57</v>
      </c>
      <c r="AB62">
        <v>57</v>
      </c>
      <c r="AC62">
        <v>57</v>
      </c>
      <c r="AD62">
        <v>57</v>
      </c>
      <c r="AE62" s="79">
        <v>57</v>
      </c>
      <c r="AF62">
        <v>57</v>
      </c>
      <c r="AG62">
        <v>58</v>
      </c>
      <c r="AH62">
        <v>58</v>
      </c>
      <c r="AI62">
        <v>59</v>
      </c>
      <c r="AJ62">
        <v>60</v>
      </c>
      <c r="AK62">
        <v>60</v>
      </c>
      <c r="AL62">
        <v>60</v>
      </c>
      <c r="AM62">
        <v>59</v>
      </c>
      <c r="AN62">
        <v>59</v>
      </c>
      <c r="AO62" s="79">
        <v>58</v>
      </c>
      <c r="AP62">
        <v>58</v>
      </c>
      <c r="AQ62">
        <v>58</v>
      </c>
      <c r="AR62">
        <v>58</v>
      </c>
      <c r="AS62">
        <v>58</v>
      </c>
      <c r="AT62">
        <v>58</v>
      </c>
      <c r="AU62">
        <v>57</v>
      </c>
      <c r="AV62">
        <v>57</v>
      </c>
      <c r="AW62">
        <v>57</v>
      </c>
      <c r="AX62">
        <v>57</v>
      </c>
      <c r="AY62">
        <v>58</v>
      </c>
      <c r="AZ62">
        <v>58</v>
      </c>
      <c r="BA62">
        <v>58</v>
      </c>
      <c r="BB62">
        <v>59</v>
      </c>
      <c r="BC62">
        <v>58</v>
      </c>
      <c r="BD62">
        <v>57</v>
      </c>
      <c r="BE62">
        <v>57</v>
      </c>
      <c r="BF62">
        <v>56</v>
      </c>
      <c r="BG62">
        <v>57</v>
      </c>
      <c r="BH62">
        <v>58</v>
      </c>
      <c r="BI62">
        <v>59</v>
      </c>
      <c r="BJ62">
        <v>62</v>
      </c>
      <c r="BK62">
        <v>64</v>
      </c>
      <c r="BL62">
        <v>64</v>
      </c>
      <c r="BM62">
        <v>65</v>
      </c>
      <c r="BN62">
        <v>65</v>
      </c>
      <c r="BO62">
        <v>65</v>
      </c>
      <c r="BP62">
        <v>65</v>
      </c>
      <c r="BQ62">
        <v>64</v>
      </c>
      <c r="BR62" s="79">
        <v>64</v>
      </c>
      <c r="BS62">
        <v>63</v>
      </c>
      <c r="BT62">
        <v>67</v>
      </c>
      <c r="BU62">
        <v>67</v>
      </c>
      <c r="BV62">
        <v>69</v>
      </c>
      <c r="BW62">
        <v>69</v>
      </c>
      <c r="BX62">
        <v>70</v>
      </c>
      <c r="BY62">
        <v>69</v>
      </c>
      <c r="BZ62">
        <v>67</v>
      </c>
      <c r="CA62">
        <v>63</v>
      </c>
      <c r="CB62">
        <v>60</v>
      </c>
      <c r="CC62">
        <v>60</v>
      </c>
      <c r="CD62">
        <v>59</v>
      </c>
      <c r="CE62">
        <v>58</v>
      </c>
      <c r="CF62">
        <v>58</v>
      </c>
      <c r="CG62">
        <v>58</v>
      </c>
      <c r="CH62">
        <v>58</v>
      </c>
      <c r="CI62">
        <v>59</v>
      </c>
      <c r="CJ62">
        <v>59</v>
      </c>
      <c r="CK62">
        <v>59</v>
      </c>
      <c r="CL62">
        <v>59</v>
      </c>
      <c r="CM62">
        <v>59</v>
      </c>
      <c r="CN62">
        <v>58</v>
      </c>
      <c r="CO62">
        <v>57</v>
      </c>
      <c r="CP62">
        <v>57</v>
      </c>
      <c r="CQ62">
        <v>58</v>
      </c>
      <c r="CR62">
        <v>58</v>
      </c>
      <c r="CS62">
        <v>59</v>
      </c>
      <c r="CT62">
        <v>61</v>
      </c>
      <c r="CU62">
        <v>62</v>
      </c>
    </row>
    <row r="63" spans="1:328" x14ac:dyDescent="0.25">
      <c r="A63" s="104">
        <v>11</v>
      </c>
      <c r="B63" s="6">
        <v>4.5509259259259256E-2</v>
      </c>
      <c r="C63" s="6">
        <v>0.54552083333333334</v>
      </c>
      <c r="D63" s="6">
        <v>0.54553240740740738</v>
      </c>
      <c r="E63" s="6">
        <v>0.54554398148148142</v>
      </c>
      <c r="F63" s="6">
        <v>0.54555555555555557</v>
      </c>
      <c r="G63" s="6">
        <v>0.54556712962962961</v>
      </c>
      <c r="H63" s="6">
        <v>0.54557870370370376</v>
      </c>
      <c r="I63" s="6">
        <v>0.5455902777777778</v>
      </c>
      <c r="J63" s="6">
        <v>0.54560185185185184</v>
      </c>
      <c r="K63" s="6">
        <v>0.54561342592592588</v>
      </c>
      <c r="L63" s="84">
        <v>0.54562500000000003</v>
      </c>
      <c r="M63" s="6">
        <v>0.54565972222222225</v>
      </c>
      <c r="N63" s="6">
        <v>0.54567129629629629</v>
      </c>
      <c r="O63" s="6">
        <v>0.54568287037037033</v>
      </c>
      <c r="P63" s="6">
        <v>0.54569444444444437</v>
      </c>
      <c r="Q63" s="6">
        <v>0.54570601851851852</v>
      </c>
      <c r="R63" s="6">
        <v>0.54571759259259256</v>
      </c>
      <c r="S63" s="6">
        <v>0.54572916666666671</v>
      </c>
      <c r="T63" s="6">
        <v>0.54574074074074075</v>
      </c>
      <c r="U63" s="6">
        <v>0.54575231481481479</v>
      </c>
      <c r="V63" s="6">
        <v>0.54576388888888883</v>
      </c>
      <c r="W63" s="6">
        <v>0.54577546296296298</v>
      </c>
      <c r="X63" s="6">
        <v>0.54578703703703701</v>
      </c>
      <c r="Y63" s="6">
        <v>0.54579861111111116</v>
      </c>
      <c r="Z63" s="6">
        <v>0.5458101851851852</v>
      </c>
      <c r="AA63" s="6">
        <v>0.54582175925925924</v>
      </c>
      <c r="AB63" s="84">
        <v>0.54583333333333328</v>
      </c>
      <c r="AC63" s="6">
        <v>0.54584490740740743</v>
      </c>
      <c r="AD63" s="6">
        <v>0.54585648148148147</v>
      </c>
      <c r="AE63" s="6">
        <v>0.54586805555555562</v>
      </c>
      <c r="AF63" s="6">
        <v>0.54587962962962966</v>
      </c>
      <c r="AG63" s="6">
        <v>0.5458912037037037</v>
      </c>
      <c r="AH63" s="6">
        <v>0.54590277777777774</v>
      </c>
      <c r="AI63" s="6">
        <v>0.54591435185185189</v>
      </c>
      <c r="AJ63" s="6">
        <v>0.54592592592592593</v>
      </c>
      <c r="AK63" s="6">
        <v>0.54594907407407411</v>
      </c>
      <c r="AL63" s="6">
        <v>0.54596064814814815</v>
      </c>
      <c r="AM63" s="6">
        <v>0.54597222222222219</v>
      </c>
      <c r="AN63" s="6">
        <v>0.54598379629629623</v>
      </c>
      <c r="AO63" s="6">
        <v>0.54599537037037038</v>
      </c>
      <c r="AP63" s="6">
        <v>0.54600694444444442</v>
      </c>
      <c r="AQ63" s="6">
        <v>0.54601851851851857</v>
      </c>
      <c r="AR63" s="6">
        <v>0.54603009259259261</v>
      </c>
      <c r="AS63" s="6">
        <v>0.54604166666666665</v>
      </c>
      <c r="AT63" s="6">
        <v>0.54605324074074069</v>
      </c>
      <c r="AU63" s="6">
        <v>0.54606481481481484</v>
      </c>
      <c r="AV63" s="6">
        <v>0.54607638888888888</v>
      </c>
      <c r="AW63" s="84">
        <v>0.54608796296296302</v>
      </c>
      <c r="AX63" s="6">
        <v>0.54609953703703706</v>
      </c>
      <c r="AY63" s="6">
        <v>0.5461111111111111</v>
      </c>
      <c r="AZ63" s="6">
        <v>0.54612268518518514</v>
      </c>
      <c r="BA63" s="6">
        <v>0.54613425925925929</v>
      </c>
      <c r="BB63" s="6">
        <v>0.54614583333333333</v>
      </c>
      <c r="BC63" s="6">
        <v>0.54615740740740748</v>
      </c>
      <c r="BD63" s="6">
        <v>0.54618055555555556</v>
      </c>
      <c r="BE63" s="6">
        <v>0.5461921296296296</v>
      </c>
      <c r="BF63" s="6">
        <v>0.54620370370370364</v>
      </c>
      <c r="BG63" s="6">
        <v>0.54621527777777779</v>
      </c>
      <c r="BH63" s="6">
        <v>0.54622685185185182</v>
      </c>
      <c r="BI63" s="6">
        <v>0.54623842592592597</v>
      </c>
      <c r="BJ63" s="6">
        <v>0.54625000000000001</v>
      </c>
      <c r="BK63" s="6">
        <v>0.54626157407407405</v>
      </c>
      <c r="BL63" s="6">
        <v>0.54627314814814809</v>
      </c>
      <c r="BM63" s="6">
        <v>0.54628472222222224</v>
      </c>
      <c r="BN63" s="6">
        <v>0.54629629629629628</v>
      </c>
      <c r="BO63" s="6">
        <v>0.54630787037037043</v>
      </c>
      <c r="BP63" s="6">
        <v>0.54631944444444447</v>
      </c>
      <c r="BQ63" s="6">
        <v>0.54633101851851851</v>
      </c>
      <c r="BR63" s="6">
        <v>0.54634259259259255</v>
      </c>
      <c r="BS63" s="6">
        <v>0.5463541666666667</v>
      </c>
      <c r="BT63" s="6">
        <v>0.54636574074074074</v>
      </c>
      <c r="BU63" s="6">
        <v>0.54637731481481489</v>
      </c>
      <c r="BV63" s="6">
        <v>0.54638888888888892</v>
      </c>
      <c r="BW63" s="6">
        <v>0.54640046296296296</v>
      </c>
      <c r="BX63" s="6">
        <v>0.54642361111111104</v>
      </c>
      <c r="BY63" s="84">
        <v>0.54643518518518519</v>
      </c>
      <c r="BZ63" s="6">
        <v>0.54644675925925923</v>
      </c>
      <c r="CA63" s="6">
        <v>0.54645833333333338</v>
      </c>
      <c r="CB63" s="6">
        <v>0.54646990740740742</v>
      </c>
      <c r="CC63" s="6">
        <v>0.54648148148148146</v>
      </c>
      <c r="CD63" s="6">
        <v>0.5464930555555555</v>
      </c>
      <c r="CE63" s="6">
        <v>0.54650462962962965</v>
      </c>
      <c r="CF63" s="6">
        <v>0.54651620370370368</v>
      </c>
      <c r="CG63" s="6">
        <v>0.54652777777777783</v>
      </c>
      <c r="CH63" s="6">
        <v>0.54653935185185187</v>
      </c>
      <c r="CI63" s="6">
        <v>0.54655092592592591</v>
      </c>
      <c r="CJ63" s="6">
        <v>0.54656249999999995</v>
      </c>
      <c r="CK63" s="6">
        <v>0.5465740740740741</v>
      </c>
      <c r="CL63" s="6">
        <v>0.54658564814814814</v>
      </c>
      <c r="CM63" s="6">
        <v>0.54659722222222229</v>
      </c>
      <c r="CN63" s="6">
        <v>0.54660879629629633</v>
      </c>
      <c r="CO63" s="6">
        <v>0.54662037037037037</v>
      </c>
      <c r="CP63" s="6">
        <v>0.54663194444444441</v>
      </c>
      <c r="CQ63" s="6">
        <v>0.54664351851851845</v>
      </c>
      <c r="CR63" s="6">
        <v>0.54666666666666663</v>
      </c>
      <c r="CS63" s="6">
        <v>0.54667824074074078</v>
      </c>
    </row>
    <row r="64" spans="1:328" x14ac:dyDescent="0.25">
      <c r="A64" s="104"/>
      <c r="B64">
        <v>74</v>
      </c>
      <c r="C64">
        <v>75</v>
      </c>
      <c r="D64">
        <v>77</v>
      </c>
      <c r="E64">
        <v>77</v>
      </c>
      <c r="F64">
        <v>78</v>
      </c>
      <c r="G64">
        <v>79</v>
      </c>
      <c r="H64">
        <v>78</v>
      </c>
      <c r="I64">
        <v>78</v>
      </c>
      <c r="J64">
        <v>76</v>
      </c>
      <c r="K64">
        <v>75</v>
      </c>
      <c r="L64" s="79">
        <v>75</v>
      </c>
      <c r="M64">
        <v>74</v>
      </c>
      <c r="N64">
        <v>73</v>
      </c>
      <c r="O64">
        <v>73</v>
      </c>
      <c r="P64">
        <v>72</v>
      </c>
      <c r="Q64">
        <v>71</v>
      </c>
      <c r="R64">
        <v>71</v>
      </c>
      <c r="S64">
        <v>72</v>
      </c>
      <c r="T64">
        <v>73</v>
      </c>
      <c r="U64">
        <v>73</v>
      </c>
      <c r="V64">
        <v>73</v>
      </c>
      <c r="W64">
        <v>73</v>
      </c>
      <c r="X64">
        <v>73</v>
      </c>
      <c r="Y64">
        <v>74</v>
      </c>
      <c r="Z64">
        <v>74</v>
      </c>
      <c r="AA64">
        <v>74</v>
      </c>
      <c r="AB64" s="79">
        <v>74</v>
      </c>
      <c r="AC64">
        <v>74</v>
      </c>
      <c r="AD64">
        <v>74</v>
      </c>
      <c r="AE64">
        <v>75</v>
      </c>
      <c r="AF64">
        <v>75</v>
      </c>
      <c r="AG64">
        <v>76</v>
      </c>
      <c r="AH64">
        <v>78</v>
      </c>
      <c r="AI64">
        <v>79</v>
      </c>
      <c r="AJ64">
        <v>79</v>
      </c>
      <c r="AK64">
        <v>78</v>
      </c>
      <c r="AL64">
        <v>78</v>
      </c>
      <c r="AM64">
        <v>75</v>
      </c>
      <c r="AN64">
        <v>74</v>
      </c>
      <c r="AO64">
        <v>73</v>
      </c>
      <c r="AP64">
        <v>73</v>
      </c>
      <c r="AQ64">
        <v>74</v>
      </c>
      <c r="AR64">
        <v>76</v>
      </c>
      <c r="AS64">
        <v>77</v>
      </c>
      <c r="AT64">
        <v>77</v>
      </c>
      <c r="AU64">
        <v>76</v>
      </c>
      <c r="AV64">
        <v>75</v>
      </c>
      <c r="AW64" s="79">
        <v>74</v>
      </c>
      <c r="AX64">
        <v>72</v>
      </c>
      <c r="AY64">
        <v>71</v>
      </c>
      <c r="AZ64">
        <v>71</v>
      </c>
      <c r="BA64">
        <v>72</v>
      </c>
      <c r="BB64">
        <v>73</v>
      </c>
      <c r="BC64">
        <v>75</v>
      </c>
      <c r="BD64">
        <v>76</v>
      </c>
      <c r="BE64">
        <v>76</v>
      </c>
      <c r="BF64">
        <v>76</v>
      </c>
      <c r="BG64">
        <v>75</v>
      </c>
      <c r="BH64">
        <v>75</v>
      </c>
      <c r="BI64">
        <v>75</v>
      </c>
      <c r="BJ64">
        <v>75</v>
      </c>
      <c r="BK64">
        <v>76</v>
      </c>
      <c r="BL64">
        <v>76</v>
      </c>
      <c r="BM64">
        <v>76</v>
      </c>
      <c r="BN64">
        <v>76</v>
      </c>
      <c r="BO64">
        <v>75</v>
      </c>
      <c r="BP64">
        <v>75</v>
      </c>
      <c r="BQ64">
        <v>74</v>
      </c>
      <c r="BR64">
        <v>74</v>
      </c>
      <c r="BS64">
        <v>74</v>
      </c>
      <c r="BT64">
        <v>74</v>
      </c>
      <c r="BU64">
        <v>74</v>
      </c>
      <c r="BV64">
        <v>74</v>
      </c>
      <c r="BW64">
        <v>75</v>
      </c>
      <c r="BX64">
        <v>75</v>
      </c>
      <c r="BY64" s="79">
        <v>76</v>
      </c>
      <c r="BZ64">
        <v>76</v>
      </c>
      <c r="CA64">
        <v>77</v>
      </c>
      <c r="CB64">
        <v>78</v>
      </c>
      <c r="CC64">
        <v>79</v>
      </c>
      <c r="CD64">
        <v>79</v>
      </c>
      <c r="CE64">
        <v>79</v>
      </c>
      <c r="CF64">
        <v>77</v>
      </c>
      <c r="CG64">
        <v>76</v>
      </c>
      <c r="CH64">
        <v>75</v>
      </c>
      <c r="CI64">
        <v>75</v>
      </c>
      <c r="CJ64">
        <v>75</v>
      </c>
      <c r="CK64">
        <v>76</v>
      </c>
      <c r="CL64">
        <v>76</v>
      </c>
      <c r="CM64">
        <v>77</v>
      </c>
      <c r="CN64">
        <v>77</v>
      </c>
      <c r="CO64">
        <v>76</v>
      </c>
      <c r="CP64">
        <v>74</v>
      </c>
      <c r="CQ64">
        <v>73</v>
      </c>
      <c r="CR64">
        <v>73</v>
      </c>
      <c r="CS64">
        <v>74</v>
      </c>
    </row>
    <row r="65" spans="1:193" x14ac:dyDescent="0.25">
      <c r="A65" s="104">
        <v>12</v>
      </c>
      <c r="B65" s="6">
        <v>6.368055555555556E-2</v>
      </c>
      <c r="C65" s="6">
        <v>0.56369212962962967</v>
      </c>
      <c r="D65" s="6">
        <v>0.56370370370370371</v>
      </c>
      <c r="E65" s="6">
        <v>0.56371527777777775</v>
      </c>
      <c r="F65" s="6">
        <v>0.56372685185185178</v>
      </c>
      <c r="G65" s="6">
        <v>0.56373842592592593</v>
      </c>
      <c r="H65" s="6">
        <v>0.56374999999999997</v>
      </c>
      <c r="I65" s="6">
        <v>0.56376157407407412</v>
      </c>
      <c r="J65" s="6">
        <v>0.56377314814814816</v>
      </c>
      <c r="K65" s="6">
        <v>0.5637847222222222</v>
      </c>
      <c r="L65" s="6">
        <v>0.56379629629629624</v>
      </c>
      <c r="M65" s="84">
        <v>0.56380787037037039</v>
      </c>
      <c r="N65" s="6">
        <v>0.56381944444444443</v>
      </c>
      <c r="O65" s="6">
        <v>0.56383101851851858</v>
      </c>
      <c r="P65" s="6">
        <v>0.56384259259259262</v>
      </c>
      <c r="Q65" s="6">
        <v>0.56385416666666666</v>
      </c>
      <c r="R65" s="6">
        <v>0.5638657407407407</v>
      </c>
      <c r="S65" s="6">
        <v>0.56387731481481485</v>
      </c>
      <c r="T65" s="6">
        <v>0.56388888888888888</v>
      </c>
      <c r="U65" s="6">
        <v>0.56390046296296303</v>
      </c>
      <c r="V65" s="6">
        <v>0.56391203703703707</v>
      </c>
      <c r="W65" s="6">
        <v>0.56392361111111111</v>
      </c>
      <c r="X65" s="6">
        <v>0.56393518518518515</v>
      </c>
      <c r="Y65" s="6">
        <v>0.56394675925925919</v>
      </c>
      <c r="Z65" s="6">
        <v>0.56395833333333334</v>
      </c>
      <c r="AA65" s="6">
        <v>0.56396990740740738</v>
      </c>
      <c r="AB65" s="6">
        <v>0.56398148148148153</v>
      </c>
      <c r="AC65" s="6">
        <v>0.56399305555555557</v>
      </c>
      <c r="AD65" s="6">
        <v>0.56400462962962961</v>
      </c>
      <c r="AE65" s="84">
        <v>0.56401620370370364</v>
      </c>
      <c r="AF65" s="6">
        <v>0.56402777777777779</v>
      </c>
      <c r="AG65" s="6">
        <v>0.56403935185185183</v>
      </c>
      <c r="AH65" s="6">
        <v>0.56406250000000002</v>
      </c>
      <c r="AI65" s="6">
        <v>0.56407407407407406</v>
      </c>
      <c r="AJ65" s="6">
        <v>0.5640856481481481</v>
      </c>
      <c r="AK65" s="6">
        <v>0.56409722222222225</v>
      </c>
      <c r="AL65" s="6">
        <v>0.56410879629629629</v>
      </c>
      <c r="AM65" s="6">
        <v>0.56412037037037044</v>
      </c>
      <c r="AN65" s="6">
        <v>0.56413194444444448</v>
      </c>
      <c r="AO65" s="6">
        <v>0.56414351851851852</v>
      </c>
      <c r="AP65" s="6">
        <v>0.56415509259259256</v>
      </c>
      <c r="AQ65" s="6">
        <v>0.56416666666666659</v>
      </c>
      <c r="AR65" s="6">
        <v>0.56417824074074074</v>
      </c>
      <c r="AS65" s="6">
        <v>0.56418981481481478</v>
      </c>
      <c r="AT65" s="6">
        <v>0.56420138888888893</v>
      </c>
      <c r="AU65" s="6">
        <v>0.56421296296296297</v>
      </c>
      <c r="AV65" s="6">
        <v>0.56422453703703701</v>
      </c>
      <c r="AW65" s="6">
        <v>0.56423611111111105</v>
      </c>
      <c r="AX65" s="6">
        <v>0.5642476851851852</v>
      </c>
      <c r="AY65" s="6">
        <v>0.56425925925925924</v>
      </c>
      <c r="AZ65" s="6">
        <v>0.56427083333333339</v>
      </c>
      <c r="BA65" s="84">
        <v>0.56428240740740743</v>
      </c>
      <c r="BB65" s="6">
        <v>0.56429398148148147</v>
      </c>
      <c r="BC65" s="6">
        <v>0.5643055555555555</v>
      </c>
      <c r="BD65" s="6">
        <v>0.56431712962962965</v>
      </c>
      <c r="BE65" s="6">
        <v>0.56432870370370369</v>
      </c>
      <c r="BF65" s="6">
        <v>0.56435185185185188</v>
      </c>
      <c r="BG65" s="6">
        <v>0.56436342592592592</v>
      </c>
      <c r="BH65" s="6">
        <v>0.56437499999999996</v>
      </c>
      <c r="BI65" s="6">
        <v>0.56439814814814815</v>
      </c>
      <c r="BJ65" s="6">
        <v>0.56440972222222219</v>
      </c>
      <c r="BK65" s="6">
        <v>0.56443287037037038</v>
      </c>
      <c r="BL65" s="6">
        <v>0.56444444444444442</v>
      </c>
      <c r="BM65" s="6">
        <v>0.5644675925925926</v>
      </c>
      <c r="BN65" s="6">
        <v>0.56447916666666664</v>
      </c>
      <c r="BO65" s="6">
        <v>0.56450231481481483</v>
      </c>
      <c r="BP65" s="6">
        <v>0.56452546296296291</v>
      </c>
      <c r="BQ65" s="6">
        <v>0.56453703703703706</v>
      </c>
      <c r="BR65" s="6">
        <v>0.56456018518518525</v>
      </c>
      <c r="BS65" s="6">
        <v>0.56457175925925929</v>
      </c>
      <c r="BT65" s="6">
        <v>0.56459490740740736</v>
      </c>
      <c r="BU65" s="6">
        <v>0.56460648148148151</v>
      </c>
      <c r="BV65" s="6">
        <v>0.56461805555555555</v>
      </c>
      <c r="BW65" s="6">
        <v>0.5646296296296297</v>
      </c>
      <c r="BX65" s="6">
        <v>0.56464120370370374</v>
      </c>
      <c r="BY65" s="84">
        <v>0.56466435185185182</v>
      </c>
      <c r="BZ65" s="6">
        <v>0.56467592592592586</v>
      </c>
      <c r="CA65" s="6">
        <v>0.56469907407407405</v>
      </c>
      <c r="CB65" s="6">
        <v>0.5647106481481482</v>
      </c>
      <c r="CC65" s="6">
        <v>0.56473379629629628</v>
      </c>
      <c r="CD65" s="6">
        <v>0.56474537037037031</v>
      </c>
      <c r="CE65" s="6">
        <v>0.5647685185185185</v>
      </c>
      <c r="CF65" s="6">
        <v>0.56478009259259265</v>
      </c>
      <c r="CG65" s="6">
        <v>0.56480324074074073</v>
      </c>
      <c r="CH65" s="6">
        <v>0.56481481481481477</v>
      </c>
      <c r="CI65" s="6">
        <v>0.56483796296296296</v>
      </c>
      <c r="CJ65" s="6">
        <v>0.56484953703703711</v>
      </c>
      <c r="CK65" s="6">
        <v>0.56487268518518519</v>
      </c>
    </row>
    <row r="66" spans="1:193" x14ac:dyDescent="0.25">
      <c r="A66" s="104"/>
      <c r="B66">
        <v>69</v>
      </c>
      <c r="C66">
        <v>70</v>
      </c>
      <c r="D66">
        <v>71</v>
      </c>
      <c r="E66">
        <v>72</v>
      </c>
      <c r="F66">
        <v>72</v>
      </c>
      <c r="G66">
        <v>73</v>
      </c>
      <c r="H66">
        <v>73</v>
      </c>
      <c r="I66">
        <v>73</v>
      </c>
      <c r="J66">
        <v>73</v>
      </c>
      <c r="K66">
        <v>73</v>
      </c>
      <c r="L66">
        <v>73</v>
      </c>
      <c r="M66" s="79">
        <v>72</v>
      </c>
      <c r="N66">
        <v>73</v>
      </c>
      <c r="O66">
        <v>73</v>
      </c>
      <c r="P66">
        <v>72</v>
      </c>
      <c r="Q66">
        <v>72</v>
      </c>
      <c r="R66">
        <v>71</v>
      </c>
      <c r="S66">
        <v>71</v>
      </c>
      <c r="T66">
        <v>71</v>
      </c>
      <c r="U66">
        <v>71</v>
      </c>
      <c r="V66">
        <v>71</v>
      </c>
      <c r="W66">
        <v>72</v>
      </c>
      <c r="X66">
        <v>71</v>
      </c>
      <c r="Y66">
        <v>71</v>
      </c>
      <c r="Z66">
        <v>71</v>
      </c>
      <c r="AA66">
        <v>72</v>
      </c>
      <c r="AB66">
        <v>72</v>
      </c>
      <c r="AC66">
        <v>72</v>
      </c>
      <c r="AD66">
        <v>72</v>
      </c>
      <c r="AE66" s="79">
        <v>72</v>
      </c>
      <c r="AF66">
        <v>72</v>
      </c>
      <c r="AG66">
        <v>73</v>
      </c>
      <c r="AH66">
        <v>74</v>
      </c>
      <c r="AI66">
        <v>74</v>
      </c>
      <c r="AJ66">
        <v>75</v>
      </c>
      <c r="AK66">
        <v>76</v>
      </c>
      <c r="AL66">
        <v>76</v>
      </c>
      <c r="AM66">
        <v>75</v>
      </c>
      <c r="AN66">
        <v>74</v>
      </c>
      <c r="AO66">
        <v>73</v>
      </c>
      <c r="AP66">
        <v>73</v>
      </c>
      <c r="AQ66">
        <v>73</v>
      </c>
      <c r="AR66">
        <v>72</v>
      </c>
      <c r="AS66">
        <v>72</v>
      </c>
      <c r="AT66">
        <v>72</v>
      </c>
      <c r="AU66">
        <v>72</v>
      </c>
      <c r="AV66">
        <v>72</v>
      </c>
      <c r="AW66">
        <v>72</v>
      </c>
      <c r="AX66">
        <v>73</v>
      </c>
      <c r="AY66">
        <v>74</v>
      </c>
      <c r="AZ66">
        <v>75</v>
      </c>
      <c r="BA66" s="79">
        <v>75</v>
      </c>
      <c r="BB66">
        <v>76</v>
      </c>
      <c r="BC66">
        <v>77</v>
      </c>
      <c r="BD66">
        <v>77</v>
      </c>
      <c r="BE66">
        <v>77</v>
      </c>
      <c r="BF66">
        <v>77</v>
      </c>
      <c r="BG66">
        <v>78</v>
      </c>
      <c r="BH66">
        <v>78</v>
      </c>
      <c r="BI66">
        <v>78</v>
      </c>
      <c r="BJ66">
        <v>78</v>
      </c>
      <c r="BK66">
        <v>77</v>
      </c>
      <c r="BL66">
        <v>76</v>
      </c>
      <c r="BM66">
        <v>76</v>
      </c>
      <c r="BN66">
        <v>75</v>
      </c>
      <c r="BO66">
        <v>75</v>
      </c>
      <c r="BP66">
        <v>73</v>
      </c>
      <c r="BQ66">
        <v>73</v>
      </c>
      <c r="BR66">
        <v>73</v>
      </c>
      <c r="BS66">
        <v>73</v>
      </c>
      <c r="BT66">
        <v>73</v>
      </c>
      <c r="BU66">
        <v>73</v>
      </c>
      <c r="BV66">
        <v>73</v>
      </c>
      <c r="BW66">
        <v>72</v>
      </c>
      <c r="BX66">
        <v>73</v>
      </c>
      <c r="BY66" s="79">
        <v>75</v>
      </c>
      <c r="BZ66">
        <v>75</v>
      </c>
      <c r="CA66">
        <v>77</v>
      </c>
      <c r="CB66">
        <v>77</v>
      </c>
      <c r="CC66">
        <v>77</v>
      </c>
      <c r="CD66">
        <v>77</v>
      </c>
      <c r="CE66">
        <v>76</v>
      </c>
      <c r="CF66">
        <v>77</v>
      </c>
      <c r="CG66">
        <v>77</v>
      </c>
      <c r="CH66">
        <v>78</v>
      </c>
      <c r="CI66">
        <v>78</v>
      </c>
      <c r="CJ66">
        <v>76</v>
      </c>
      <c r="CK66">
        <v>76</v>
      </c>
    </row>
    <row r="67" spans="1:193" x14ac:dyDescent="0.25">
      <c r="A67" s="104">
        <v>14</v>
      </c>
      <c r="B67" s="6">
        <v>0.17064814814814813</v>
      </c>
      <c r="C67" s="6">
        <v>0.67065972222222225</v>
      </c>
      <c r="D67" s="6">
        <v>0.67067129629629629</v>
      </c>
      <c r="E67" s="6">
        <v>0.67068287037037033</v>
      </c>
      <c r="F67" s="6">
        <v>0.67069444444444448</v>
      </c>
      <c r="G67" s="6">
        <v>0.67070601851851841</v>
      </c>
      <c r="H67" s="6">
        <v>0.67071759259259256</v>
      </c>
      <c r="I67" s="6">
        <v>0.67072916666666671</v>
      </c>
      <c r="J67" s="6">
        <v>0.67074074074074075</v>
      </c>
      <c r="K67" s="6">
        <v>0.67075231481481479</v>
      </c>
      <c r="L67" s="6">
        <v>0.67076388888888883</v>
      </c>
      <c r="M67" s="6">
        <v>0.67077546296296298</v>
      </c>
      <c r="N67" s="6">
        <v>0.67078703703703713</v>
      </c>
      <c r="O67" s="6">
        <v>0.67079861111111105</v>
      </c>
      <c r="P67" s="6">
        <v>0.6708101851851852</v>
      </c>
      <c r="Q67" s="6">
        <v>0.67082175925925924</v>
      </c>
      <c r="R67" s="6">
        <v>0.67083333333333339</v>
      </c>
      <c r="S67" s="6">
        <v>0.67084490740740732</v>
      </c>
      <c r="T67" s="6">
        <v>0.67085648148148147</v>
      </c>
      <c r="U67" s="6">
        <v>0.67086805555555562</v>
      </c>
      <c r="V67" s="6">
        <v>0.67087962962962966</v>
      </c>
      <c r="W67" s="6">
        <v>0.6708912037037037</v>
      </c>
      <c r="X67" s="84">
        <v>0.67090277777777774</v>
      </c>
      <c r="Y67" s="6">
        <v>0.67091435185185189</v>
      </c>
      <c r="Z67" s="6">
        <v>0.67092592592592604</v>
      </c>
      <c r="AA67" s="6">
        <v>0.67093749999999996</v>
      </c>
      <c r="AB67" s="6">
        <v>0.67094907407407411</v>
      </c>
      <c r="AC67" s="6">
        <v>0.67096064814814815</v>
      </c>
      <c r="AD67" s="6">
        <v>0.67097222222222219</v>
      </c>
      <c r="AE67" s="6">
        <v>0.67098379629629623</v>
      </c>
      <c r="AF67" s="6">
        <v>0.67099537037037038</v>
      </c>
      <c r="AG67" s="6">
        <v>0.67100694444444453</v>
      </c>
      <c r="AH67" s="6">
        <v>0.67101851851851846</v>
      </c>
      <c r="AI67" s="6">
        <v>0.67103009259259261</v>
      </c>
      <c r="AJ67" s="6">
        <v>0.67104166666666665</v>
      </c>
      <c r="AK67" s="6">
        <v>0.6710532407407408</v>
      </c>
      <c r="AL67" s="6">
        <v>0.67106481481481473</v>
      </c>
      <c r="AM67" s="84">
        <v>0.67107638888888888</v>
      </c>
      <c r="AN67" s="6">
        <v>0.67108796296296302</v>
      </c>
      <c r="AO67" s="6">
        <v>0.67109953703703706</v>
      </c>
      <c r="AP67" s="6">
        <v>0.6711111111111111</v>
      </c>
      <c r="AQ67" s="6">
        <v>0.67112268518518514</v>
      </c>
      <c r="AR67" s="6">
        <v>0.67113425925925929</v>
      </c>
      <c r="AS67" s="6">
        <v>0.67114583333333344</v>
      </c>
      <c r="AT67" s="6">
        <v>0.67115740740740737</v>
      </c>
      <c r="AU67" s="6">
        <v>0.67118055555555556</v>
      </c>
      <c r="AV67" s="6">
        <v>0.6711921296296296</v>
      </c>
      <c r="AW67" s="6">
        <v>0.67120370370370364</v>
      </c>
      <c r="AX67" s="6">
        <v>0.67121527777777779</v>
      </c>
      <c r="AY67" s="6">
        <v>0.67122685185185194</v>
      </c>
      <c r="AZ67" s="6">
        <v>0.67123842592592586</v>
      </c>
      <c r="BA67" s="84">
        <v>0.67125000000000001</v>
      </c>
      <c r="BB67" s="6">
        <v>0.67126157407407405</v>
      </c>
      <c r="BC67" s="6">
        <v>0.6712731481481482</v>
      </c>
      <c r="BD67" s="6">
        <v>0.67128472222222213</v>
      </c>
      <c r="BE67" s="6">
        <v>0.67129629629629628</v>
      </c>
      <c r="BF67" s="6">
        <v>0.67130787037037043</v>
      </c>
      <c r="BG67" s="6">
        <v>0.67131944444444447</v>
      </c>
      <c r="BH67" s="6">
        <v>0.67133101851851851</v>
      </c>
      <c r="BI67" s="6">
        <v>0.67134259259259255</v>
      </c>
      <c r="BJ67" s="6">
        <v>0.6713541666666667</v>
      </c>
      <c r="BK67" s="6">
        <v>0.67136574074074085</v>
      </c>
      <c r="BL67" s="6">
        <v>0.67137731481481477</v>
      </c>
      <c r="BM67" s="6">
        <v>0.67138888888888892</v>
      </c>
      <c r="BN67" s="6">
        <v>0.67140046296296296</v>
      </c>
      <c r="BO67" s="6">
        <v>0.671412037037037</v>
      </c>
      <c r="BP67" s="6">
        <v>0.67142361111111104</v>
      </c>
      <c r="BQ67" s="6">
        <v>0.67143518518518519</v>
      </c>
      <c r="BR67" s="6">
        <v>0.67144675925925934</v>
      </c>
      <c r="BS67" s="6">
        <v>0.67145833333333327</v>
      </c>
      <c r="BT67" s="6">
        <v>0.67146990740740742</v>
      </c>
      <c r="BU67" s="6">
        <v>0.67148148148148146</v>
      </c>
      <c r="BV67" s="6">
        <v>0.67149305555555561</v>
      </c>
      <c r="BW67" s="6">
        <v>0.67150462962962953</v>
      </c>
      <c r="BX67" s="6">
        <v>0.67151620370370368</v>
      </c>
      <c r="BY67" s="6">
        <v>0.67152777777777783</v>
      </c>
      <c r="BZ67" s="6">
        <v>0.67153935185185187</v>
      </c>
      <c r="CA67" s="6">
        <v>0.67155092592592591</v>
      </c>
      <c r="CB67" s="6">
        <v>0.67156249999999995</v>
      </c>
      <c r="CC67" s="6">
        <v>0.6715740740740741</v>
      </c>
      <c r="CD67" s="6">
        <v>0.67158564814814825</v>
      </c>
      <c r="CE67" s="6">
        <v>0.67159722222222218</v>
      </c>
      <c r="CF67" s="6">
        <v>0.67160879629629633</v>
      </c>
      <c r="CG67" s="6">
        <v>0.67162037037037037</v>
      </c>
      <c r="CH67" s="6">
        <v>0.67163194444444452</v>
      </c>
      <c r="CI67" s="6">
        <v>0.67164351851851845</v>
      </c>
      <c r="CJ67" s="6">
        <v>0.6716550925925926</v>
      </c>
      <c r="CK67" s="84">
        <v>0.67166666666666675</v>
      </c>
      <c r="CL67" s="6">
        <v>0.67167824074074067</v>
      </c>
      <c r="CM67" s="6">
        <v>0.67168981481481482</v>
      </c>
      <c r="CN67" s="6">
        <v>0.67170138888888886</v>
      </c>
      <c r="CO67" s="6">
        <v>0.67171296296296301</v>
      </c>
      <c r="CP67" s="6">
        <v>0.67172453703703694</v>
      </c>
      <c r="CQ67" s="6">
        <v>0.67173611111111109</v>
      </c>
      <c r="CR67" s="6">
        <v>0.67175925925925928</v>
      </c>
      <c r="CS67" s="6">
        <v>0.67177083333333332</v>
      </c>
      <c r="CT67" s="6">
        <v>0.67178240740740736</v>
      </c>
      <c r="CU67" s="6">
        <v>0.67179398148148151</v>
      </c>
    </row>
    <row r="68" spans="1:193" x14ac:dyDescent="0.25">
      <c r="A68" s="104"/>
      <c r="B68">
        <v>87</v>
      </c>
      <c r="C68">
        <v>92</v>
      </c>
      <c r="D68">
        <v>97</v>
      </c>
      <c r="E68">
        <v>95</v>
      </c>
      <c r="F68">
        <v>98</v>
      </c>
      <c r="G68">
        <v>95</v>
      </c>
      <c r="H68">
        <v>95</v>
      </c>
      <c r="I68">
        <v>88</v>
      </c>
      <c r="J68">
        <v>85</v>
      </c>
      <c r="K68">
        <v>84</v>
      </c>
      <c r="L68">
        <v>85</v>
      </c>
      <c r="M68">
        <v>89</v>
      </c>
      <c r="N68">
        <v>91</v>
      </c>
      <c r="O68">
        <v>92</v>
      </c>
      <c r="P68">
        <v>92</v>
      </c>
      <c r="Q68">
        <v>89</v>
      </c>
      <c r="R68">
        <v>88</v>
      </c>
      <c r="S68">
        <v>87</v>
      </c>
      <c r="T68">
        <v>88</v>
      </c>
      <c r="U68">
        <v>89</v>
      </c>
      <c r="V68">
        <v>89</v>
      </c>
      <c r="W68">
        <v>89</v>
      </c>
      <c r="X68" s="79">
        <v>87</v>
      </c>
      <c r="Y68">
        <v>86</v>
      </c>
      <c r="Z68">
        <v>85</v>
      </c>
      <c r="AA68">
        <v>86</v>
      </c>
      <c r="AB68">
        <v>87</v>
      </c>
      <c r="AC68">
        <v>87</v>
      </c>
      <c r="AD68">
        <v>89</v>
      </c>
      <c r="AE68">
        <v>92</v>
      </c>
      <c r="AF68">
        <v>93</v>
      </c>
      <c r="AG68">
        <v>92</v>
      </c>
      <c r="AH68">
        <v>92</v>
      </c>
      <c r="AI68">
        <v>91</v>
      </c>
      <c r="AJ68">
        <v>89</v>
      </c>
      <c r="AK68">
        <v>85</v>
      </c>
      <c r="AL68">
        <v>84</v>
      </c>
      <c r="AM68" s="79">
        <v>82</v>
      </c>
      <c r="AN68">
        <v>83</v>
      </c>
      <c r="AO68">
        <v>88</v>
      </c>
      <c r="AP68">
        <v>90</v>
      </c>
      <c r="AQ68">
        <v>89</v>
      </c>
      <c r="AR68">
        <v>87</v>
      </c>
      <c r="AS68">
        <v>85</v>
      </c>
      <c r="AT68">
        <v>82</v>
      </c>
      <c r="AU68">
        <v>79</v>
      </c>
      <c r="AV68">
        <v>79</v>
      </c>
      <c r="AW68">
        <v>80</v>
      </c>
      <c r="AX68">
        <v>82</v>
      </c>
      <c r="AY68">
        <v>87</v>
      </c>
      <c r="AZ68">
        <v>90</v>
      </c>
      <c r="BA68" s="79">
        <v>94</v>
      </c>
      <c r="BB68">
        <v>94</v>
      </c>
      <c r="BC68">
        <v>93</v>
      </c>
      <c r="BD68">
        <v>93</v>
      </c>
      <c r="BE68">
        <v>91</v>
      </c>
      <c r="BF68">
        <v>90</v>
      </c>
      <c r="BG68">
        <v>89</v>
      </c>
      <c r="BH68">
        <v>89</v>
      </c>
      <c r="BI68">
        <v>89</v>
      </c>
      <c r="BJ68">
        <v>90</v>
      </c>
      <c r="BK68">
        <v>91</v>
      </c>
      <c r="BL68">
        <v>92</v>
      </c>
      <c r="BM68">
        <v>93</v>
      </c>
      <c r="BN68">
        <v>95</v>
      </c>
      <c r="BO68">
        <v>94</v>
      </c>
      <c r="BP68">
        <v>91</v>
      </c>
      <c r="BQ68">
        <v>89</v>
      </c>
      <c r="BR68">
        <v>88</v>
      </c>
      <c r="BS68">
        <v>87</v>
      </c>
      <c r="BT68">
        <v>88</v>
      </c>
      <c r="BU68">
        <v>87</v>
      </c>
      <c r="BV68">
        <v>85</v>
      </c>
      <c r="BW68">
        <v>85</v>
      </c>
      <c r="BX68">
        <v>83</v>
      </c>
      <c r="BY68">
        <v>83</v>
      </c>
      <c r="BZ68">
        <v>84</v>
      </c>
      <c r="CA68">
        <v>86</v>
      </c>
      <c r="CB68">
        <v>92</v>
      </c>
      <c r="CC68">
        <v>96</v>
      </c>
      <c r="CD68">
        <v>95</v>
      </c>
      <c r="CE68">
        <v>96</v>
      </c>
      <c r="CF68">
        <v>92</v>
      </c>
      <c r="CG68">
        <v>91</v>
      </c>
      <c r="CH68">
        <v>89</v>
      </c>
      <c r="CI68">
        <v>88</v>
      </c>
      <c r="CJ68">
        <v>90</v>
      </c>
      <c r="CK68" s="79">
        <v>93</v>
      </c>
      <c r="CL68">
        <v>95</v>
      </c>
      <c r="CM68">
        <v>93</v>
      </c>
      <c r="CN68">
        <v>92</v>
      </c>
      <c r="CO68">
        <v>90</v>
      </c>
      <c r="CP68">
        <v>88</v>
      </c>
      <c r="CQ68">
        <v>87</v>
      </c>
      <c r="CR68">
        <v>86</v>
      </c>
      <c r="CS68">
        <v>87</v>
      </c>
      <c r="CT68">
        <v>90</v>
      </c>
      <c r="CU68">
        <v>91</v>
      </c>
    </row>
    <row r="69" spans="1:193" x14ac:dyDescent="0.25">
      <c r="A69" s="104">
        <v>15</v>
      </c>
      <c r="B69" s="6">
        <v>0.20527777777777778</v>
      </c>
      <c r="C69" s="6">
        <v>0.70528935185185182</v>
      </c>
      <c r="D69" s="6">
        <v>0.70530092592592597</v>
      </c>
      <c r="E69" s="6">
        <v>0.7053124999999999</v>
      </c>
      <c r="F69" s="6">
        <v>0.70532407407407405</v>
      </c>
      <c r="G69" s="6">
        <v>0.7053356481481482</v>
      </c>
      <c r="H69" s="6">
        <v>0.70534722222222224</v>
      </c>
      <c r="I69" s="6">
        <v>0.70535879629629628</v>
      </c>
      <c r="J69" s="6">
        <v>0.70537037037037031</v>
      </c>
      <c r="K69" s="6">
        <v>0.70538194444444446</v>
      </c>
      <c r="L69" s="6">
        <v>0.70539351851851861</v>
      </c>
      <c r="M69" s="6">
        <v>0.70540509259259254</v>
      </c>
      <c r="N69" s="6">
        <v>0.70541666666666669</v>
      </c>
      <c r="O69" s="6">
        <v>0.70542824074074073</v>
      </c>
      <c r="P69" s="6">
        <v>0.70543981481481488</v>
      </c>
      <c r="Q69" s="6">
        <v>0.70545138888888881</v>
      </c>
      <c r="R69" s="6">
        <v>0.70546296296296296</v>
      </c>
      <c r="S69" s="6">
        <v>0.70547453703703711</v>
      </c>
      <c r="T69" s="6">
        <v>0.70548611111111104</v>
      </c>
      <c r="U69" s="6">
        <v>0.70549768518518519</v>
      </c>
      <c r="V69" s="6">
        <v>0.70550925925925922</v>
      </c>
      <c r="W69" s="6">
        <v>0.70552083333333337</v>
      </c>
      <c r="X69" s="6">
        <v>0.7055324074074073</v>
      </c>
      <c r="Y69" s="6">
        <v>0.70554398148148145</v>
      </c>
      <c r="Z69" s="6">
        <v>0.7055555555555556</v>
      </c>
      <c r="AA69" s="6">
        <v>0.70556712962962964</v>
      </c>
      <c r="AB69" s="6">
        <v>0.70557870370370368</v>
      </c>
      <c r="AC69" s="6">
        <v>0.70559027777777772</v>
      </c>
      <c r="AD69" s="6">
        <v>0.70560185185185187</v>
      </c>
      <c r="AE69" s="6">
        <v>0.70561342592592602</v>
      </c>
      <c r="AF69" s="6">
        <v>0.70562499999999995</v>
      </c>
      <c r="AG69" s="6">
        <v>0.7056365740740741</v>
      </c>
      <c r="AH69" s="6">
        <v>0.70564814814814814</v>
      </c>
      <c r="AI69" s="6">
        <v>0.70565972222222229</v>
      </c>
      <c r="AJ69" s="6">
        <v>0.70567129629629621</v>
      </c>
      <c r="AK69" s="6">
        <v>0.70568287037037036</v>
      </c>
      <c r="AL69" s="84">
        <v>0.70569444444444451</v>
      </c>
      <c r="AM69" s="6">
        <v>0.70570601851851855</v>
      </c>
      <c r="AN69" s="6">
        <v>0.70571759259259259</v>
      </c>
      <c r="AO69" s="6">
        <v>0.70572916666666663</v>
      </c>
      <c r="AP69" s="6">
        <v>0.70575231481481471</v>
      </c>
      <c r="AQ69" s="6">
        <v>0.70576388888888886</v>
      </c>
      <c r="AR69" s="6">
        <v>0.70577546296296301</v>
      </c>
      <c r="AS69" s="6">
        <v>0.70578703703703705</v>
      </c>
      <c r="AT69" s="6">
        <v>0.70579861111111108</v>
      </c>
      <c r="AU69" s="6">
        <v>0.70581018518518512</v>
      </c>
      <c r="AV69" s="84">
        <v>0.70582175925925927</v>
      </c>
      <c r="AW69" s="6">
        <v>0.70583333333333342</v>
      </c>
      <c r="AX69" s="6">
        <v>0.70584490740740735</v>
      </c>
      <c r="AY69" s="6">
        <v>0.7058564814814815</v>
      </c>
      <c r="AZ69" s="6">
        <v>0.70586805555555554</v>
      </c>
      <c r="BA69" s="6">
        <v>0.70587962962962969</v>
      </c>
      <c r="BB69" s="6">
        <v>0.70589120370370362</v>
      </c>
      <c r="BC69" s="6">
        <v>0.70590277777777777</v>
      </c>
      <c r="BD69" s="6">
        <v>0.70591435185185192</v>
      </c>
      <c r="BE69" s="6">
        <v>0.70592592592592596</v>
      </c>
      <c r="BF69" s="6">
        <v>0.7059375</v>
      </c>
      <c r="BG69" s="6">
        <v>0.70594907407407403</v>
      </c>
      <c r="BH69" s="6">
        <v>0.70596064814814818</v>
      </c>
      <c r="BI69" s="6">
        <v>0.70597222222222233</v>
      </c>
      <c r="BJ69" s="6">
        <v>0.70598379629629626</v>
      </c>
      <c r="BK69" s="6">
        <v>0.70599537037037041</v>
      </c>
      <c r="BL69" s="6">
        <v>0.70600694444444445</v>
      </c>
      <c r="BM69" s="6">
        <v>0.70601851851851849</v>
      </c>
      <c r="BN69" s="6">
        <v>0.70603009259259253</v>
      </c>
      <c r="BO69" s="6">
        <v>0.70604166666666668</v>
      </c>
      <c r="BP69" s="6">
        <v>0.70605324074074083</v>
      </c>
      <c r="BQ69" s="6">
        <v>0.70606481481481476</v>
      </c>
      <c r="BR69" s="6">
        <v>0.70607638888888891</v>
      </c>
      <c r="BS69" s="6">
        <v>0.70608796296296295</v>
      </c>
      <c r="BT69" s="6">
        <v>0.70609953703703709</v>
      </c>
      <c r="BU69" s="6">
        <v>0.70611111111111102</v>
      </c>
      <c r="BV69" s="6">
        <v>0.70612268518518517</v>
      </c>
      <c r="BW69" s="6">
        <v>0.70613425925925932</v>
      </c>
      <c r="BX69" s="6">
        <v>0.70614583333333336</v>
      </c>
      <c r="BY69" s="6">
        <v>0.7061574074074074</v>
      </c>
      <c r="BZ69" s="6">
        <v>0.70616898148148144</v>
      </c>
      <c r="CA69" s="6">
        <v>0.70618055555555559</v>
      </c>
      <c r="CB69" s="6">
        <v>0.70619212962962974</v>
      </c>
      <c r="CC69" s="6">
        <v>0.70620370370370367</v>
      </c>
      <c r="CD69" s="6">
        <v>0.70621527777777782</v>
      </c>
      <c r="CE69" s="6">
        <v>0.70622685185185186</v>
      </c>
      <c r="CF69" s="84">
        <v>0.70623842592592589</v>
      </c>
      <c r="CG69" s="6">
        <v>0.70624999999999993</v>
      </c>
      <c r="CH69" s="6">
        <v>0.70626157407407408</v>
      </c>
      <c r="CI69" s="6">
        <v>0.70628472222222216</v>
      </c>
      <c r="CJ69" s="6">
        <v>0.70629629629629631</v>
      </c>
      <c r="CK69" s="6">
        <v>0.70630787037037035</v>
      </c>
      <c r="CL69" s="6">
        <v>0.7063194444444445</v>
      </c>
      <c r="CM69" s="6">
        <v>0.70633101851851843</v>
      </c>
      <c r="CN69" s="6">
        <v>0.70634259259259258</v>
      </c>
      <c r="CO69" s="6">
        <v>0.70635416666666673</v>
      </c>
      <c r="CP69" s="6">
        <v>0.70636574074074077</v>
      </c>
      <c r="CQ69" s="6">
        <v>0.70637731481481481</v>
      </c>
      <c r="CR69" s="6">
        <v>0.70638888888888884</v>
      </c>
      <c r="CS69" s="6">
        <v>0.70640046296296299</v>
      </c>
      <c r="CT69" s="6">
        <v>0.70641203703703714</v>
      </c>
      <c r="CU69" s="6">
        <v>0.70642361111111107</v>
      </c>
      <c r="CV69" s="6">
        <v>0.70643518518518522</v>
      </c>
      <c r="CW69" s="6">
        <v>0.70644675925925926</v>
      </c>
      <c r="CX69" s="84">
        <v>0.7064583333333333</v>
      </c>
      <c r="CY69" s="6">
        <v>0.70646990740740734</v>
      </c>
      <c r="CZ69" s="6">
        <v>0.70648148148148149</v>
      </c>
      <c r="DA69" s="6">
        <v>0.70649305555555564</v>
      </c>
      <c r="DB69" s="6">
        <v>0.70650462962962957</v>
      </c>
      <c r="DC69" s="6">
        <v>0.70651620370370372</v>
      </c>
      <c r="DD69" s="6">
        <v>0.70652777777777775</v>
      </c>
      <c r="DE69" s="6">
        <v>0.7065393518518519</v>
      </c>
      <c r="DF69" s="6">
        <v>0.70655092592592583</v>
      </c>
      <c r="DG69" s="6">
        <v>0.70656249999999998</v>
      </c>
      <c r="DH69" s="6">
        <v>0.70657407407407413</v>
      </c>
      <c r="DI69" s="6">
        <v>0.70658564814814817</v>
      </c>
      <c r="DJ69" s="6">
        <v>0.70659722222222221</v>
      </c>
      <c r="DK69" s="6">
        <v>0.70660879629629625</v>
      </c>
      <c r="DL69" s="6">
        <v>0.7066203703703704</v>
      </c>
      <c r="DM69" s="6">
        <v>0.70663194444444455</v>
      </c>
      <c r="DN69" s="6">
        <v>0.70664351851851848</v>
      </c>
      <c r="DO69" s="6">
        <v>0.70665509259259263</v>
      </c>
      <c r="DP69" s="6">
        <v>0.70666666666666667</v>
      </c>
      <c r="DQ69" s="6">
        <v>0.7066782407407407</v>
      </c>
      <c r="DR69" s="6">
        <v>0.70668981481481474</v>
      </c>
      <c r="DS69" s="6">
        <v>0.70670138888888889</v>
      </c>
    </row>
    <row r="70" spans="1:193" x14ac:dyDescent="0.25">
      <c r="A70" s="104"/>
      <c r="B70">
        <v>62</v>
      </c>
      <c r="C70">
        <v>62</v>
      </c>
      <c r="D70">
        <v>63</v>
      </c>
      <c r="E70">
        <v>64</v>
      </c>
      <c r="F70">
        <v>64</v>
      </c>
      <c r="G70">
        <v>65</v>
      </c>
      <c r="H70">
        <v>66</v>
      </c>
      <c r="I70">
        <v>67</v>
      </c>
      <c r="J70">
        <v>67</v>
      </c>
      <c r="K70">
        <v>67</v>
      </c>
      <c r="L70">
        <v>66</v>
      </c>
      <c r="M70">
        <v>65</v>
      </c>
      <c r="N70">
        <v>65</v>
      </c>
      <c r="O70">
        <v>65</v>
      </c>
      <c r="P70">
        <v>65</v>
      </c>
      <c r="Q70">
        <v>65</v>
      </c>
      <c r="R70">
        <v>65</v>
      </c>
      <c r="S70">
        <v>66</v>
      </c>
      <c r="T70">
        <v>66</v>
      </c>
      <c r="U70">
        <v>66</v>
      </c>
      <c r="V70">
        <v>66</v>
      </c>
      <c r="W70">
        <v>66</v>
      </c>
      <c r="X70">
        <v>66</v>
      </c>
      <c r="Y70">
        <v>66</v>
      </c>
      <c r="Z70">
        <v>66</v>
      </c>
      <c r="AA70">
        <v>66</v>
      </c>
      <c r="AB70">
        <v>66</v>
      </c>
      <c r="AC70">
        <v>66</v>
      </c>
      <c r="AD70">
        <v>66</v>
      </c>
      <c r="AE70">
        <v>66</v>
      </c>
      <c r="AF70">
        <v>66</v>
      </c>
      <c r="AG70">
        <v>66</v>
      </c>
      <c r="AH70">
        <v>66</v>
      </c>
      <c r="AI70">
        <v>66</v>
      </c>
      <c r="AJ70">
        <v>66</v>
      </c>
      <c r="AK70">
        <v>66</v>
      </c>
      <c r="AL70" s="79">
        <v>65</v>
      </c>
      <c r="AM70">
        <v>65</v>
      </c>
      <c r="AN70">
        <v>65</v>
      </c>
      <c r="AO70">
        <v>64</v>
      </c>
      <c r="AP70">
        <v>64</v>
      </c>
      <c r="AQ70">
        <v>64</v>
      </c>
      <c r="AR70">
        <v>64</v>
      </c>
      <c r="AS70">
        <v>64</v>
      </c>
      <c r="AT70">
        <v>65</v>
      </c>
      <c r="AU70">
        <v>64</v>
      </c>
      <c r="AV70" s="79">
        <v>64</v>
      </c>
      <c r="AW70">
        <v>64</v>
      </c>
      <c r="AX70">
        <v>64</v>
      </c>
      <c r="AY70">
        <v>64</v>
      </c>
      <c r="AZ70">
        <v>64</v>
      </c>
      <c r="BA70">
        <v>65</v>
      </c>
      <c r="BB70">
        <v>65</v>
      </c>
      <c r="BC70">
        <v>65</v>
      </c>
      <c r="BD70">
        <v>65</v>
      </c>
      <c r="BE70">
        <v>65</v>
      </c>
      <c r="BF70">
        <v>65</v>
      </c>
      <c r="BG70">
        <v>66</v>
      </c>
      <c r="BH70">
        <v>66</v>
      </c>
      <c r="BI70">
        <v>66</v>
      </c>
      <c r="BJ70">
        <v>66</v>
      </c>
      <c r="BK70">
        <v>67</v>
      </c>
      <c r="BL70">
        <v>66</v>
      </c>
      <c r="BM70">
        <v>66</v>
      </c>
      <c r="BN70">
        <v>66</v>
      </c>
      <c r="BO70">
        <v>65</v>
      </c>
      <c r="BP70">
        <v>65</v>
      </c>
      <c r="BQ70">
        <v>65</v>
      </c>
      <c r="BR70">
        <v>64</v>
      </c>
      <c r="BS70">
        <v>64</v>
      </c>
      <c r="BT70">
        <v>64</v>
      </c>
      <c r="BU70">
        <v>64</v>
      </c>
      <c r="BV70">
        <v>64</v>
      </c>
      <c r="BW70">
        <v>65</v>
      </c>
      <c r="BX70">
        <v>65</v>
      </c>
      <c r="BY70">
        <v>65</v>
      </c>
      <c r="BZ70">
        <v>66</v>
      </c>
      <c r="CA70">
        <v>66</v>
      </c>
      <c r="CB70">
        <v>66</v>
      </c>
      <c r="CC70">
        <v>66</v>
      </c>
      <c r="CD70">
        <v>66</v>
      </c>
      <c r="CE70">
        <v>65</v>
      </c>
      <c r="CF70" s="79">
        <v>65</v>
      </c>
      <c r="CG70">
        <v>64</v>
      </c>
      <c r="CH70">
        <v>63</v>
      </c>
      <c r="CI70">
        <v>63</v>
      </c>
      <c r="CJ70">
        <v>63</v>
      </c>
      <c r="CK70">
        <v>63</v>
      </c>
      <c r="CL70">
        <v>63</v>
      </c>
      <c r="CM70">
        <v>64</v>
      </c>
      <c r="CN70">
        <v>63</v>
      </c>
      <c r="CO70">
        <v>64</v>
      </c>
      <c r="CP70">
        <v>64</v>
      </c>
      <c r="CQ70">
        <v>64</v>
      </c>
      <c r="CR70">
        <v>64</v>
      </c>
      <c r="CS70">
        <v>63</v>
      </c>
      <c r="CT70">
        <v>63</v>
      </c>
      <c r="CU70">
        <v>63</v>
      </c>
      <c r="CV70">
        <v>63</v>
      </c>
      <c r="CW70">
        <v>63</v>
      </c>
      <c r="CX70" s="79">
        <v>63</v>
      </c>
      <c r="CY70">
        <v>63</v>
      </c>
      <c r="CZ70">
        <v>63</v>
      </c>
      <c r="DA70">
        <v>63</v>
      </c>
      <c r="DB70">
        <v>63</v>
      </c>
      <c r="DC70">
        <v>63</v>
      </c>
      <c r="DD70">
        <v>64</v>
      </c>
      <c r="DE70">
        <v>64</v>
      </c>
      <c r="DF70">
        <v>63</v>
      </c>
      <c r="DG70">
        <v>63</v>
      </c>
      <c r="DH70">
        <v>63</v>
      </c>
      <c r="DI70">
        <v>63</v>
      </c>
      <c r="DJ70">
        <v>62</v>
      </c>
      <c r="DK70">
        <v>63</v>
      </c>
      <c r="DL70">
        <v>63</v>
      </c>
      <c r="DM70">
        <v>64</v>
      </c>
      <c r="DN70">
        <v>64</v>
      </c>
      <c r="DO70">
        <v>64</v>
      </c>
      <c r="DP70">
        <v>64</v>
      </c>
      <c r="DQ70">
        <v>64</v>
      </c>
      <c r="DR70">
        <v>64</v>
      </c>
      <c r="DS70">
        <v>64</v>
      </c>
    </row>
    <row r="71" spans="1:193" x14ac:dyDescent="0.25">
      <c r="B71" s="6"/>
      <c r="C71" s="6"/>
      <c r="M71" s="6"/>
      <c r="S71" s="6"/>
    </row>
    <row r="72" spans="1:193" x14ac:dyDescent="0.25">
      <c r="B72" s="6"/>
      <c r="C72" s="6"/>
      <c r="M72" s="6"/>
      <c r="S72" s="6"/>
    </row>
    <row r="73" spans="1:193" x14ac:dyDescent="0.25">
      <c r="A73" s="71" t="s">
        <v>64</v>
      </c>
      <c r="B73" s="71"/>
      <c r="G73" s="6"/>
      <c r="M73" s="6"/>
      <c r="S73" s="6"/>
    </row>
    <row r="74" spans="1:193" x14ac:dyDescent="0.25">
      <c r="A74" s="104">
        <v>3</v>
      </c>
      <c r="B74" s="6">
        <v>0.30592592592592593</v>
      </c>
      <c r="C74" s="6">
        <v>0.80593750000000008</v>
      </c>
      <c r="D74" s="6">
        <v>0.80596064814814816</v>
      </c>
      <c r="E74" s="6">
        <v>0.8059722222222222</v>
      </c>
      <c r="F74" s="6">
        <v>0.80598379629629635</v>
      </c>
      <c r="G74" s="6">
        <v>0.80599537037037028</v>
      </c>
      <c r="H74" s="6">
        <v>0.80600694444444443</v>
      </c>
      <c r="I74" s="6">
        <v>0.80601851851851858</v>
      </c>
      <c r="J74" s="6">
        <v>0.80603009259259262</v>
      </c>
      <c r="K74" s="6">
        <v>0.80604166666666666</v>
      </c>
      <c r="L74" s="6">
        <v>0.8060532407407407</v>
      </c>
      <c r="M74" s="6">
        <v>0.80606481481481485</v>
      </c>
      <c r="N74" s="6">
        <v>0.80607638888888899</v>
      </c>
      <c r="O74" s="6">
        <v>0.80608796296296292</v>
      </c>
      <c r="P74" s="6">
        <v>0.80609953703703707</v>
      </c>
      <c r="Q74" s="6">
        <v>0.80611111111111111</v>
      </c>
      <c r="R74" s="6">
        <v>0.80612268518518515</v>
      </c>
      <c r="S74" s="6">
        <v>0.80613425925925919</v>
      </c>
      <c r="T74" s="6">
        <v>0.80614583333333334</v>
      </c>
      <c r="U74" s="6">
        <v>0.80615740740740749</v>
      </c>
      <c r="V74" s="6">
        <v>0.80616898148148142</v>
      </c>
      <c r="W74" s="6">
        <v>0.80618055555555557</v>
      </c>
      <c r="X74" s="6">
        <v>0.80619212962962961</v>
      </c>
      <c r="Y74" s="6">
        <v>0.80620370370370376</v>
      </c>
      <c r="Z74" s="6">
        <v>0.80621527777777768</v>
      </c>
      <c r="AA74" s="6">
        <v>0.80622685185185183</v>
      </c>
      <c r="AB74" s="6">
        <v>0.80623842592592598</v>
      </c>
      <c r="AC74" s="6">
        <v>0.80625000000000002</v>
      </c>
      <c r="AD74" s="6">
        <v>0.80626157407407406</v>
      </c>
      <c r="AE74" s="6">
        <v>0.8062731481481481</v>
      </c>
      <c r="AF74" s="89">
        <v>0.80628472222222225</v>
      </c>
      <c r="AG74" s="6">
        <v>0.8062962962962964</v>
      </c>
      <c r="AH74" s="6">
        <v>0.80630787037037033</v>
      </c>
      <c r="AI74" s="6">
        <v>0.80631944444444448</v>
      </c>
      <c r="AJ74" s="6">
        <v>0.80633101851851852</v>
      </c>
      <c r="AK74" s="6">
        <v>0.80634259259259267</v>
      </c>
      <c r="AL74" s="6">
        <v>0.80635416666666659</v>
      </c>
      <c r="AM74" s="6">
        <v>0.80636574074074074</v>
      </c>
      <c r="AN74" s="6">
        <v>0.80637731481481489</v>
      </c>
      <c r="AO74" s="6">
        <v>0.80638888888888882</v>
      </c>
      <c r="AP74" s="6">
        <v>0.80640046296296297</v>
      </c>
      <c r="AQ74" s="6">
        <v>0.80641203703703701</v>
      </c>
      <c r="AR74" s="6">
        <v>0.80642361111111116</v>
      </c>
      <c r="AS74" s="6">
        <v>0.80643518518518509</v>
      </c>
      <c r="AT74" s="6">
        <v>0.80644675925925924</v>
      </c>
      <c r="AU74" s="89">
        <v>0.80645833333333339</v>
      </c>
      <c r="AV74" s="6">
        <v>0.80646990740740743</v>
      </c>
      <c r="AW74" s="6">
        <v>0.80648148148148147</v>
      </c>
      <c r="AX74" s="6">
        <v>0.8064930555555555</v>
      </c>
      <c r="AY74" s="6">
        <v>0.80650462962962965</v>
      </c>
      <c r="AZ74" s="6">
        <v>0.8065162037037038</v>
      </c>
      <c r="BA74" s="6">
        <v>0.80652777777777773</v>
      </c>
      <c r="BB74" s="6">
        <v>0.80653935185185188</v>
      </c>
      <c r="BC74" s="6">
        <v>0.80655092592592592</v>
      </c>
      <c r="BD74" s="6">
        <v>0.80656250000000007</v>
      </c>
      <c r="BE74" s="6">
        <v>0.806574074074074</v>
      </c>
      <c r="BF74" s="6">
        <v>0.8065972222222223</v>
      </c>
      <c r="BG74" s="6">
        <v>0.80660879629629623</v>
      </c>
      <c r="BH74" s="6">
        <v>0.80662037037037038</v>
      </c>
      <c r="BI74" s="6">
        <v>0.80663194444444442</v>
      </c>
      <c r="BJ74" s="6">
        <v>0.80664351851851857</v>
      </c>
      <c r="BK74" s="89">
        <v>0.80665509259259249</v>
      </c>
      <c r="BL74" s="6">
        <v>0.80666666666666664</v>
      </c>
      <c r="BM74" s="6">
        <v>0.80667824074074079</v>
      </c>
      <c r="BN74" s="6">
        <v>0.80668981481481483</v>
      </c>
      <c r="BO74" s="6">
        <v>0.80670138888888887</v>
      </c>
      <c r="BP74" s="6">
        <v>0.80671296296296291</v>
      </c>
      <c r="BQ74" s="6">
        <v>0.80672453703703706</v>
      </c>
      <c r="BR74" s="6">
        <v>0.80673611111111121</v>
      </c>
      <c r="BS74" s="6">
        <v>0.80674768518518514</v>
      </c>
      <c r="BT74" s="6">
        <v>0.80675925925925929</v>
      </c>
      <c r="BU74" s="6">
        <v>0.80677083333333333</v>
      </c>
      <c r="BV74" s="6">
        <v>0.80678240740740748</v>
      </c>
      <c r="BW74" s="6">
        <v>0.8067939814814814</v>
      </c>
      <c r="BX74" s="6">
        <v>0.80680555555555555</v>
      </c>
      <c r="BY74" s="6">
        <v>0.8068171296296297</v>
      </c>
      <c r="BZ74" s="6">
        <v>0.80682870370370363</v>
      </c>
      <c r="CA74" s="6">
        <v>0.80684027777777778</v>
      </c>
      <c r="CB74" s="6">
        <v>0.80685185185185182</v>
      </c>
      <c r="CC74" s="6">
        <v>0.80686342592592597</v>
      </c>
      <c r="CD74" s="6">
        <v>0.8068749999999999</v>
      </c>
      <c r="CE74" s="6">
        <v>0.80688657407407405</v>
      </c>
      <c r="CF74" s="6">
        <v>0.8068981481481482</v>
      </c>
      <c r="CG74" s="6">
        <v>0.80690972222222224</v>
      </c>
      <c r="CH74" s="6">
        <v>0.80692129629629628</v>
      </c>
      <c r="CI74" s="6">
        <v>0.80693287037037031</v>
      </c>
      <c r="CJ74" s="6">
        <v>0.80694444444444446</v>
      </c>
      <c r="CK74" s="6">
        <v>0.80695601851851861</v>
      </c>
      <c r="CL74" s="6">
        <v>0.80696759259259254</v>
      </c>
      <c r="CM74" s="6">
        <v>0.80697916666666669</v>
      </c>
      <c r="CN74" s="6">
        <v>0.80699074074074073</v>
      </c>
      <c r="CO74" s="6">
        <v>0.80700231481481488</v>
      </c>
      <c r="CP74" s="6">
        <v>0.80701388888888881</v>
      </c>
      <c r="CQ74" s="6">
        <v>0.80702546296296296</v>
      </c>
      <c r="CR74" s="6">
        <v>0.80703703703703711</v>
      </c>
      <c r="CS74" s="6">
        <v>0.80704861111111104</v>
      </c>
      <c r="CT74" s="6">
        <v>0.80706018518518519</v>
      </c>
      <c r="CU74" s="6">
        <v>0.80707175925925922</v>
      </c>
      <c r="CV74" s="89">
        <v>0.80708333333333337</v>
      </c>
      <c r="CW74" s="6">
        <v>0.8070949074074073</v>
      </c>
      <c r="CX74" s="6">
        <v>0.80710648148148145</v>
      </c>
      <c r="CY74" s="6">
        <v>0.8071180555555556</v>
      </c>
      <c r="CZ74" s="6">
        <v>0.80712962962962964</v>
      </c>
      <c r="DA74" s="6">
        <v>0.80714120370370368</v>
      </c>
      <c r="DB74" s="6">
        <v>0.80715277777777772</v>
      </c>
      <c r="DC74" s="6">
        <v>0.80716435185185187</v>
      </c>
      <c r="DD74" s="6">
        <v>0.80717592592592602</v>
      </c>
      <c r="DE74" s="6">
        <v>0.80718749999999995</v>
      </c>
      <c r="DF74" s="6">
        <v>0.8071990740740741</v>
      </c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</row>
    <row r="75" spans="1:193" x14ac:dyDescent="0.25">
      <c r="A75" s="104"/>
      <c r="B75">
        <v>76</v>
      </c>
      <c r="C75">
        <v>75</v>
      </c>
      <c r="D75">
        <v>75</v>
      </c>
      <c r="E75">
        <v>75</v>
      </c>
      <c r="F75">
        <v>74</v>
      </c>
      <c r="G75">
        <v>74</v>
      </c>
      <c r="H75">
        <v>71</v>
      </c>
      <c r="I75">
        <v>70</v>
      </c>
      <c r="J75">
        <v>70</v>
      </c>
      <c r="K75">
        <v>69</v>
      </c>
      <c r="L75">
        <v>69</v>
      </c>
      <c r="M75">
        <v>69</v>
      </c>
      <c r="N75">
        <v>69</v>
      </c>
      <c r="O75">
        <v>70</v>
      </c>
      <c r="P75">
        <v>70</v>
      </c>
      <c r="Q75">
        <v>70</v>
      </c>
      <c r="R75">
        <v>71</v>
      </c>
      <c r="S75">
        <v>71</v>
      </c>
      <c r="T75">
        <v>71</v>
      </c>
      <c r="U75">
        <v>71</v>
      </c>
      <c r="V75">
        <v>72</v>
      </c>
      <c r="W75">
        <v>73</v>
      </c>
      <c r="X75">
        <v>74</v>
      </c>
      <c r="Y75">
        <v>74</v>
      </c>
      <c r="Z75">
        <v>74</v>
      </c>
      <c r="AA75">
        <v>74</v>
      </c>
      <c r="AB75">
        <v>73</v>
      </c>
      <c r="AC75">
        <v>73</v>
      </c>
      <c r="AD75">
        <v>73</v>
      </c>
      <c r="AE75">
        <v>74</v>
      </c>
      <c r="AF75" s="78">
        <v>75</v>
      </c>
      <c r="AG75">
        <v>76</v>
      </c>
      <c r="AH75">
        <v>78</v>
      </c>
      <c r="AI75">
        <v>79</v>
      </c>
      <c r="AJ75">
        <v>79</v>
      </c>
      <c r="AK75">
        <v>79</v>
      </c>
      <c r="AL75">
        <v>79</v>
      </c>
      <c r="AM75">
        <v>78</v>
      </c>
      <c r="AN75">
        <v>77</v>
      </c>
      <c r="AO75">
        <v>76</v>
      </c>
      <c r="AP75">
        <v>74</v>
      </c>
      <c r="AQ75">
        <v>72</v>
      </c>
      <c r="AR75">
        <v>72</v>
      </c>
      <c r="AS75">
        <v>72</v>
      </c>
      <c r="AT75">
        <v>72</v>
      </c>
      <c r="AU75" s="78">
        <v>74</v>
      </c>
      <c r="AV75">
        <v>75</v>
      </c>
      <c r="AW75">
        <v>76</v>
      </c>
      <c r="AX75">
        <v>76</v>
      </c>
      <c r="AY75">
        <v>76</v>
      </c>
      <c r="AZ75">
        <v>76</v>
      </c>
      <c r="BA75">
        <v>76</v>
      </c>
      <c r="BB75">
        <v>76</v>
      </c>
      <c r="BC75">
        <v>76</v>
      </c>
      <c r="BD75">
        <v>76</v>
      </c>
      <c r="BE75">
        <v>77</v>
      </c>
      <c r="BF75">
        <v>78</v>
      </c>
      <c r="BG75">
        <v>79</v>
      </c>
      <c r="BH75">
        <v>79</v>
      </c>
      <c r="BI75">
        <v>78</v>
      </c>
      <c r="BJ75">
        <v>77</v>
      </c>
      <c r="BK75" s="78">
        <v>76</v>
      </c>
      <c r="BL75">
        <v>75</v>
      </c>
      <c r="BM75">
        <v>74</v>
      </c>
      <c r="BN75">
        <v>73</v>
      </c>
      <c r="BO75">
        <v>72</v>
      </c>
      <c r="BP75">
        <v>72</v>
      </c>
      <c r="BQ75">
        <v>72</v>
      </c>
      <c r="BR75">
        <v>74</v>
      </c>
      <c r="BS75">
        <v>74</v>
      </c>
      <c r="BT75">
        <v>74</v>
      </c>
      <c r="BU75">
        <v>74</v>
      </c>
      <c r="BV75">
        <v>74</v>
      </c>
      <c r="BW75">
        <v>73</v>
      </c>
      <c r="BX75">
        <v>73</v>
      </c>
      <c r="BY75">
        <v>72</v>
      </c>
      <c r="BZ75">
        <v>71</v>
      </c>
      <c r="CA75">
        <v>72</v>
      </c>
      <c r="CB75">
        <v>72</v>
      </c>
      <c r="CC75">
        <v>72</v>
      </c>
      <c r="CD75">
        <v>73</v>
      </c>
      <c r="CE75">
        <v>74</v>
      </c>
      <c r="CF75">
        <v>74</v>
      </c>
      <c r="CG75">
        <v>74</v>
      </c>
      <c r="CH75">
        <v>74</v>
      </c>
      <c r="CI75">
        <v>74</v>
      </c>
      <c r="CJ75">
        <v>73</v>
      </c>
      <c r="CK75">
        <v>73</v>
      </c>
      <c r="CL75">
        <v>73</v>
      </c>
      <c r="CM75">
        <v>73</v>
      </c>
      <c r="CN75">
        <v>73</v>
      </c>
      <c r="CO75">
        <v>73</v>
      </c>
      <c r="CP75">
        <v>73</v>
      </c>
      <c r="CQ75">
        <v>73</v>
      </c>
      <c r="CR75">
        <v>73</v>
      </c>
      <c r="CS75">
        <v>73</v>
      </c>
      <c r="CT75">
        <v>72</v>
      </c>
      <c r="CU75">
        <v>72</v>
      </c>
      <c r="CV75" s="78">
        <v>72</v>
      </c>
      <c r="CW75">
        <v>72</v>
      </c>
      <c r="CX75">
        <v>72</v>
      </c>
      <c r="CY75">
        <v>72</v>
      </c>
      <c r="CZ75">
        <v>72</v>
      </c>
      <c r="DA75">
        <v>72</v>
      </c>
      <c r="DB75">
        <v>71</v>
      </c>
      <c r="DC75">
        <v>71</v>
      </c>
      <c r="DD75">
        <v>71</v>
      </c>
      <c r="DE75">
        <v>71</v>
      </c>
      <c r="DF75">
        <v>71</v>
      </c>
    </row>
    <row r="76" spans="1:193" x14ac:dyDescent="0.25">
      <c r="A76" s="104">
        <v>4</v>
      </c>
      <c r="B76" s="6">
        <v>0.33005787037037038</v>
      </c>
      <c r="C76" s="6">
        <v>0.83006944444444442</v>
      </c>
      <c r="D76" s="6">
        <v>0.83009259259259249</v>
      </c>
      <c r="E76" s="6">
        <v>0.83010416666666664</v>
      </c>
      <c r="F76" s="6">
        <v>0.83011574074074079</v>
      </c>
      <c r="G76" s="6">
        <v>0.83012731481481483</v>
      </c>
      <c r="H76" s="6">
        <v>0.83013888888888887</v>
      </c>
      <c r="I76" s="6">
        <v>0.83015046296296291</v>
      </c>
      <c r="J76" s="6">
        <v>0.83016203703703706</v>
      </c>
      <c r="K76" s="89">
        <v>0.83017361111111121</v>
      </c>
      <c r="L76" s="6">
        <v>0.83018518518518514</v>
      </c>
      <c r="M76" s="6">
        <v>0.83019675925925929</v>
      </c>
      <c r="N76" s="6">
        <v>0.83020833333333333</v>
      </c>
      <c r="O76" s="6">
        <v>0.83021990740740748</v>
      </c>
      <c r="P76" s="6">
        <v>0.8302314814814814</v>
      </c>
      <c r="Q76" s="6">
        <v>0.83024305555555555</v>
      </c>
      <c r="R76" s="6">
        <v>0.8302546296296297</v>
      </c>
      <c r="S76" s="6">
        <v>0.83026620370370363</v>
      </c>
      <c r="T76" s="6">
        <v>0.83027777777777778</v>
      </c>
      <c r="U76" s="6">
        <v>0.83028935185185182</v>
      </c>
      <c r="V76" s="6">
        <v>0.83030092592592597</v>
      </c>
      <c r="W76" s="6">
        <v>0.8303124999999999</v>
      </c>
      <c r="X76" s="6">
        <v>0.83032407407407405</v>
      </c>
      <c r="Y76" s="6">
        <v>0.8303356481481482</v>
      </c>
      <c r="Z76" s="6">
        <v>0.83034722222222224</v>
      </c>
      <c r="AA76" s="6">
        <v>0.83035879629629628</v>
      </c>
      <c r="AB76" s="89">
        <v>0.83037037037037031</v>
      </c>
      <c r="AC76" s="6">
        <v>0.83038194444444446</v>
      </c>
      <c r="AD76" s="6">
        <v>0.83039351851851861</v>
      </c>
      <c r="AE76" s="6">
        <v>0.83040509259259254</v>
      </c>
      <c r="AF76" s="6">
        <v>0.83041666666666669</v>
      </c>
      <c r="AG76" s="6">
        <v>0.83042824074074073</v>
      </c>
      <c r="AH76" s="6">
        <v>0.83043981481481488</v>
      </c>
      <c r="AI76" s="6">
        <v>0.83045138888888881</v>
      </c>
      <c r="AJ76" s="6">
        <v>0.83046296296296296</v>
      </c>
      <c r="AK76" s="6">
        <v>0.83047453703703711</v>
      </c>
      <c r="AL76" s="6">
        <v>0.83048611111111104</v>
      </c>
      <c r="AM76" s="6">
        <v>0.83049768518518519</v>
      </c>
      <c r="AN76" s="6">
        <v>0.83050925925925922</v>
      </c>
      <c r="AO76" s="6">
        <v>0.83052083333333337</v>
      </c>
      <c r="AP76" s="6">
        <v>0.8305324074074073</v>
      </c>
      <c r="AQ76" s="6">
        <v>0.83054398148148145</v>
      </c>
      <c r="AR76" s="6">
        <v>0.8305555555555556</v>
      </c>
      <c r="AS76" s="6">
        <v>0.83056712962962964</v>
      </c>
      <c r="AT76" s="6">
        <v>0.83057870370370368</v>
      </c>
      <c r="AU76" s="6">
        <v>0.83059027777777772</v>
      </c>
      <c r="AV76" s="6">
        <v>0.83060185185185187</v>
      </c>
      <c r="AW76" s="6">
        <v>0.83061342592592602</v>
      </c>
      <c r="AX76" s="89">
        <v>0.83062499999999995</v>
      </c>
      <c r="AY76" s="6">
        <v>0.83064814814814814</v>
      </c>
      <c r="AZ76" s="6">
        <v>0.83065972222222229</v>
      </c>
      <c r="BA76" s="6">
        <v>0.83067129629629621</v>
      </c>
      <c r="BB76" s="6">
        <v>0.83068287037037036</v>
      </c>
      <c r="BC76" s="6">
        <v>0.83069444444444451</v>
      </c>
      <c r="BD76" s="6">
        <v>0.83070601851851855</v>
      </c>
      <c r="BE76" s="6">
        <v>0.83071759259259259</v>
      </c>
      <c r="BF76" s="6">
        <v>0.83072916666666663</v>
      </c>
      <c r="BG76" s="6">
        <v>0.83074074074074078</v>
      </c>
      <c r="BH76" s="6">
        <v>0.83075231481481471</v>
      </c>
      <c r="BI76" s="6">
        <v>0.83076388888888886</v>
      </c>
      <c r="BJ76" s="6">
        <v>0.83077546296296301</v>
      </c>
      <c r="BK76" s="6">
        <v>0.83078703703703705</v>
      </c>
      <c r="BL76" s="6">
        <v>0.83079861111111108</v>
      </c>
      <c r="BM76" s="6">
        <v>0.83081018518518512</v>
      </c>
      <c r="BN76" s="6">
        <v>0.83082175925925927</v>
      </c>
      <c r="BO76" s="6">
        <v>0.83083333333333342</v>
      </c>
      <c r="BP76" s="6">
        <v>0.83084490740740735</v>
      </c>
      <c r="BQ76" s="6">
        <v>0.8308564814814815</v>
      </c>
      <c r="BR76" s="6">
        <v>0.83086805555555554</v>
      </c>
      <c r="BS76" s="6">
        <v>0.83087962962962969</v>
      </c>
      <c r="BT76" s="6">
        <v>0.83089120370370362</v>
      </c>
      <c r="BU76" s="6">
        <v>0.83090277777777777</v>
      </c>
      <c r="BV76" s="6">
        <v>0.83091435185185192</v>
      </c>
      <c r="BW76" s="6">
        <v>0.83092592592592596</v>
      </c>
      <c r="BX76" s="6">
        <v>0.8309375</v>
      </c>
      <c r="BY76" s="6">
        <v>0.83094907407407403</v>
      </c>
      <c r="BZ76" s="6">
        <v>0.83096064814814818</v>
      </c>
      <c r="CA76" s="6">
        <v>0.83097222222222233</v>
      </c>
      <c r="CB76" s="6">
        <v>0.83098379629629626</v>
      </c>
      <c r="CC76" s="6">
        <v>0.83099537037037041</v>
      </c>
      <c r="CD76" s="6">
        <v>0.83100694444444445</v>
      </c>
      <c r="CE76" s="6">
        <v>0.83101851851851849</v>
      </c>
      <c r="CF76" s="6">
        <v>0.83103009259259253</v>
      </c>
      <c r="CG76" s="89">
        <v>0.83104166666666668</v>
      </c>
      <c r="CH76" s="6">
        <v>0.83105324074074083</v>
      </c>
      <c r="CI76" s="6">
        <v>0.83106481481481476</v>
      </c>
      <c r="CJ76" s="6">
        <v>0.83107638888888891</v>
      </c>
      <c r="CK76" s="6">
        <v>0.83108796296296295</v>
      </c>
      <c r="CL76" s="6">
        <v>0.83109953703703709</v>
      </c>
      <c r="CM76" s="6">
        <v>0.83111111111111102</v>
      </c>
      <c r="CN76" s="6">
        <v>0.83112268518518517</v>
      </c>
      <c r="CO76" s="6">
        <v>0.83113425925925932</v>
      </c>
      <c r="CP76" s="6">
        <v>0.83114583333333336</v>
      </c>
      <c r="CQ76" s="6">
        <v>0.8311574074074074</v>
      </c>
      <c r="CR76" s="6">
        <v>0.83118055555555559</v>
      </c>
      <c r="CS76" s="6">
        <v>0.83119212962962974</v>
      </c>
      <c r="CT76" s="6">
        <v>0.83120370370370367</v>
      </c>
      <c r="CU76" s="6">
        <v>0.83121527777777782</v>
      </c>
      <c r="CV76" s="6">
        <v>0.83122685185185186</v>
      </c>
      <c r="CW76" s="6">
        <v>0.83123842592592589</v>
      </c>
      <c r="CX76" s="6">
        <v>0.83124999999999993</v>
      </c>
      <c r="CY76" s="6"/>
      <c r="CZ76" s="6"/>
      <c r="DA76" s="6"/>
      <c r="DB76" s="6"/>
      <c r="DC76" s="6"/>
      <c r="DD76" s="6"/>
      <c r="DE76" s="6"/>
      <c r="DF76" s="6"/>
    </row>
    <row r="77" spans="1:193" x14ac:dyDescent="0.25">
      <c r="A77" s="104"/>
      <c r="B77">
        <v>83</v>
      </c>
      <c r="C77">
        <v>83</v>
      </c>
      <c r="D77">
        <v>82</v>
      </c>
      <c r="E77">
        <v>80</v>
      </c>
      <c r="F77">
        <v>77</v>
      </c>
      <c r="G77">
        <v>76</v>
      </c>
      <c r="H77">
        <v>75</v>
      </c>
      <c r="I77">
        <v>75</v>
      </c>
      <c r="J77">
        <v>76</v>
      </c>
      <c r="K77" s="78">
        <v>77</v>
      </c>
      <c r="L77">
        <v>77</v>
      </c>
      <c r="M77">
        <v>78</v>
      </c>
      <c r="N77">
        <v>77</v>
      </c>
      <c r="O77">
        <v>76</v>
      </c>
      <c r="P77">
        <v>73</v>
      </c>
      <c r="Q77">
        <v>72</v>
      </c>
      <c r="R77">
        <v>71</v>
      </c>
      <c r="S77">
        <v>70</v>
      </c>
      <c r="T77">
        <v>69</v>
      </c>
      <c r="U77">
        <v>69</v>
      </c>
      <c r="V77">
        <v>70</v>
      </c>
      <c r="W77">
        <v>71</v>
      </c>
      <c r="X77">
        <v>72</v>
      </c>
      <c r="Y77">
        <v>72</v>
      </c>
      <c r="Z77">
        <v>72</v>
      </c>
      <c r="AA77">
        <v>72</v>
      </c>
      <c r="AB77" s="78">
        <v>73</v>
      </c>
      <c r="AC77">
        <v>72</v>
      </c>
      <c r="AD77">
        <v>72</v>
      </c>
      <c r="AE77">
        <v>72</v>
      </c>
      <c r="AF77">
        <v>72</v>
      </c>
      <c r="AG77">
        <v>72</v>
      </c>
      <c r="AH77">
        <v>71</v>
      </c>
      <c r="AI77">
        <v>71</v>
      </c>
      <c r="AJ77">
        <v>70</v>
      </c>
      <c r="AK77">
        <v>70</v>
      </c>
      <c r="AL77">
        <v>70</v>
      </c>
      <c r="AM77">
        <v>70</v>
      </c>
      <c r="AN77">
        <v>71</v>
      </c>
      <c r="AO77">
        <v>73</v>
      </c>
      <c r="AP77">
        <v>74</v>
      </c>
      <c r="AQ77">
        <v>77</v>
      </c>
      <c r="AR77">
        <v>78</v>
      </c>
      <c r="AS77">
        <v>78</v>
      </c>
      <c r="AT77">
        <v>78</v>
      </c>
      <c r="AU77">
        <v>78</v>
      </c>
      <c r="AV77">
        <v>79</v>
      </c>
      <c r="AW77">
        <v>79</v>
      </c>
      <c r="AX77" s="78">
        <v>80</v>
      </c>
      <c r="AY77">
        <v>81</v>
      </c>
      <c r="AZ77">
        <v>82</v>
      </c>
      <c r="BA77">
        <v>82</v>
      </c>
      <c r="BB77">
        <v>82</v>
      </c>
      <c r="BC77">
        <v>83</v>
      </c>
      <c r="BD77">
        <v>84</v>
      </c>
      <c r="BE77">
        <v>84</v>
      </c>
      <c r="BF77">
        <v>85</v>
      </c>
      <c r="BG77">
        <v>86</v>
      </c>
      <c r="BH77">
        <v>86</v>
      </c>
      <c r="BI77">
        <v>85</v>
      </c>
      <c r="BJ77">
        <v>84</v>
      </c>
      <c r="BK77">
        <v>83</v>
      </c>
      <c r="BL77">
        <v>82</v>
      </c>
      <c r="BM77">
        <v>82</v>
      </c>
      <c r="BN77">
        <v>82</v>
      </c>
      <c r="BO77">
        <v>80</v>
      </c>
      <c r="BP77">
        <v>77</v>
      </c>
      <c r="BQ77">
        <v>75</v>
      </c>
      <c r="BR77">
        <v>74</v>
      </c>
      <c r="BS77">
        <v>72</v>
      </c>
      <c r="BT77">
        <v>71</v>
      </c>
      <c r="BU77">
        <v>72</v>
      </c>
      <c r="BV77">
        <v>73</v>
      </c>
      <c r="BW77">
        <v>74</v>
      </c>
      <c r="BX77">
        <v>77</v>
      </c>
      <c r="BY77">
        <v>78</v>
      </c>
      <c r="BZ77">
        <v>79</v>
      </c>
      <c r="CA77">
        <v>79</v>
      </c>
      <c r="CB77">
        <v>78</v>
      </c>
      <c r="CC77">
        <v>78</v>
      </c>
      <c r="CD77">
        <v>79</v>
      </c>
      <c r="CE77">
        <v>80</v>
      </c>
      <c r="CF77">
        <v>81</v>
      </c>
      <c r="CG77" s="78">
        <v>83</v>
      </c>
      <c r="CH77">
        <v>84</v>
      </c>
      <c r="CI77">
        <v>83</v>
      </c>
      <c r="CJ77">
        <v>81</v>
      </c>
      <c r="CK77">
        <v>79</v>
      </c>
      <c r="CL77">
        <v>78</v>
      </c>
      <c r="CM77">
        <v>77</v>
      </c>
      <c r="CN77">
        <v>77</v>
      </c>
      <c r="CO77">
        <v>79</v>
      </c>
      <c r="CP77">
        <v>80</v>
      </c>
      <c r="CQ77">
        <v>81</v>
      </c>
      <c r="CR77">
        <v>82</v>
      </c>
      <c r="CS77">
        <v>82</v>
      </c>
      <c r="CT77">
        <v>81</v>
      </c>
      <c r="CU77">
        <v>80</v>
      </c>
      <c r="CV77">
        <v>79</v>
      </c>
      <c r="CW77">
        <v>79</v>
      </c>
      <c r="CX77">
        <v>81</v>
      </c>
    </row>
    <row r="78" spans="1:193" x14ac:dyDescent="0.25">
      <c r="A78" s="104">
        <v>5</v>
      </c>
      <c r="B78" s="6">
        <v>0.36414351851851851</v>
      </c>
      <c r="C78" s="6">
        <v>0.8641550925925926</v>
      </c>
      <c r="D78" s="6">
        <v>0.86416666666666664</v>
      </c>
      <c r="E78" s="6">
        <v>0.86417824074074068</v>
      </c>
      <c r="F78" s="6">
        <v>0.86418981481481483</v>
      </c>
      <c r="G78" s="6">
        <v>0.86420138888888898</v>
      </c>
      <c r="H78" s="6">
        <v>0.86421296296296291</v>
      </c>
      <c r="I78" s="6">
        <v>0.86422453703703705</v>
      </c>
      <c r="J78" s="6">
        <v>0.86423611111111109</v>
      </c>
      <c r="K78" s="6">
        <v>0.86424768518518524</v>
      </c>
      <c r="L78" s="6">
        <v>0.86425925925925917</v>
      </c>
      <c r="M78" s="6">
        <v>0.86427083333333332</v>
      </c>
      <c r="N78" s="6">
        <v>0.86428240740740747</v>
      </c>
      <c r="O78" s="6">
        <v>0.86429398148148151</v>
      </c>
      <c r="P78" s="6">
        <v>0.86430555555555555</v>
      </c>
      <c r="Q78" s="6">
        <v>0.86431712962962959</v>
      </c>
      <c r="R78" s="6">
        <v>0.86432870370370374</v>
      </c>
      <c r="S78" s="6">
        <v>0.86434027777777767</v>
      </c>
      <c r="T78" s="89">
        <v>0.86435185185185182</v>
      </c>
      <c r="U78" s="6">
        <v>0.86436342592592597</v>
      </c>
      <c r="V78" s="6">
        <v>0.864375</v>
      </c>
      <c r="W78" s="6">
        <v>0.86438657407407404</v>
      </c>
      <c r="X78" s="6">
        <v>0.86439814814814808</v>
      </c>
      <c r="Y78" s="6">
        <v>0.86442129629629638</v>
      </c>
      <c r="Z78" s="6">
        <v>0.86443287037037031</v>
      </c>
      <c r="AA78" s="6">
        <v>0.86444444444444446</v>
      </c>
      <c r="AB78" s="6">
        <v>0.8644560185185185</v>
      </c>
      <c r="AC78" s="6">
        <v>0.86446759259259265</v>
      </c>
      <c r="AD78" s="6">
        <v>0.86447916666666658</v>
      </c>
      <c r="AE78" s="6">
        <v>0.86449074074074073</v>
      </c>
      <c r="AF78" s="6">
        <v>0.86450231481481488</v>
      </c>
      <c r="AG78" s="89">
        <v>0.86451388888888892</v>
      </c>
      <c r="AH78" s="6">
        <v>0.86452546296296295</v>
      </c>
      <c r="AI78" s="6">
        <v>0.86453703703703699</v>
      </c>
      <c r="AJ78" s="6">
        <v>0.86454861111111114</v>
      </c>
      <c r="AK78" s="6">
        <v>0.86456018518518529</v>
      </c>
      <c r="AL78" s="6">
        <v>0.86457175925925922</v>
      </c>
      <c r="AM78" s="6">
        <v>0.86458333333333337</v>
      </c>
      <c r="AN78" s="6">
        <v>0.86459490740740741</v>
      </c>
      <c r="AO78" s="6">
        <v>0.86460648148148145</v>
      </c>
      <c r="AP78" s="6">
        <v>0.86461805555555549</v>
      </c>
      <c r="AQ78" s="6">
        <v>0.86462962962962964</v>
      </c>
      <c r="AR78" s="6">
        <v>0.86464120370370379</v>
      </c>
      <c r="AS78" s="6">
        <v>0.86465277777777771</v>
      </c>
      <c r="AT78" s="6">
        <v>0.86466435185185186</v>
      </c>
      <c r="AU78" s="6">
        <v>0.8646759259259259</v>
      </c>
      <c r="AV78" s="6">
        <v>0.86468750000000005</v>
      </c>
      <c r="AW78" s="6">
        <v>0.86469907407407398</v>
      </c>
      <c r="AX78" s="6">
        <v>0.86471064814814813</v>
      </c>
      <c r="AY78" s="6">
        <v>0.86472222222222228</v>
      </c>
      <c r="AZ78" s="6">
        <v>0.86473379629629632</v>
      </c>
      <c r="BA78" s="6">
        <v>0.86474537037037036</v>
      </c>
      <c r="BB78" s="89">
        <v>0.8647569444444444</v>
      </c>
      <c r="BC78" s="6">
        <v>0.86476851851851855</v>
      </c>
      <c r="BD78" s="6">
        <v>0.8647800925925927</v>
      </c>
      <c r="BE78" s="6">
        <v>0.86479166666666663</v>
      </c>
      <c r="BF78" s="6">
        <v>0.86480324074074078</v>
      </c>
      <c r="BG78" s="6">
        <v>0.86481481481481481</v>
      </c>
      <c r="BH78" s="6">
        <v>0.86482638888888896</v>
      </c>
      <c r="BI78" s="6">
        <v>0.86483796296296289</v>
      </c>
      <c r="BJ78" s="6">
        <v>0.86484953703703704</v>
      </c>
      <c r="BK78" s="6">
        <v>0.86486111111111119</v>
      </c>
      <c r="BL78" s="6">
        <v>0.86487268518518512</v>
      </c>
      <c r="BM78" s="6">
        <v>0.86489583333333331</v>
      </c>
      <c r="BN78" s="6">
        <v>0.86490740740740746</v>
      </c>
      <c r="BO78" s="6">
        <v>0.86491898148148139</v>
      </c>
      <c r="BP78" s="6">
        <v>0.86493055555555554</v>
      </c>
      <c r="BQ78" s="6">
        <v>0.86494212962962969</v>
      </c>
      <c r="BR78" s="6">
        <v>0.86495370370370372</v>
      </c>
      <c r="BS78" s="6">
        <v>0.86496527777777776</v>
      </c>
      <c r="BT78" s="6">
        <v>0.8649768518518518</v>
      </c>
      <c r="BU78" s="6">
        <v>0.86498842592592595</v>
      </c>
      <c r="BV78" s="6">
        <v>0.8650000000000001</v>
      </c>
      <c r="BW78" s="6">
        <v>0.86501157407407403</v>
      </c>
      <c r="BX78" s="6">
        <v>0.86502314814814818</v>
      </c>
      <c r="BY78" s="6">
        <v>0.86503472222222222</v>
      </c>
      <c r="BZ78" s="6">
        <v>0.86504629629629637</v>
      </c>
      <c r="CA78" s="6">
        <v>0.8650578703703703</v>
      </c>
      <c r="CB78" s="6">
        <v>0.86506944444444445</v>
      </c>
      <c r="CC78" s="6">
        <v>0.8650810185185186</v>
      </c>
      <c r="CD78" s="6">
        <v>0.86509259259259252</v>
      </c>
      <c r="CE78" s="6">
        <v>0.86510416666666667</v>
      </c>
      <c r="CF78" s="6">
        <v>0.86511574074074071</v>
      </c>
      <c r="CG78" s="6">
        <v>0.86512731481481486</v>
      </c>
      <c r="CH78" s="6">
        <v>0.86513888888888879</v>
      </c>
      <c r="CI78" s="6">
        <v>0.86515046296296294</v>
      </c>
      <c r="CJ78" s="6">
        <v>0.86516203703703709</v>
      </c>
      <c r="CK78" s="6">
        <v>0.86517361111111113</v>
      </c>
      <c r="CL78" s="6">
        <v>0.86518518518518517</v>
      </c>
      <c r="CM78" s="6">
        <v>0.86519675925925921</v>
      </c>
      <c r="CN78" s="89">
        <v>0.86520833333333336</v>
      </c>
      <c r="CO78" s="6">
        <v>0.86521990740740751</v>
      </c>
      <c r="CP78" s="6">
        <v>0.86523148148148143</v>
      </c>
      <c r="CQ78" s="6">
        <v>0.86524305555555558</v>
      </c>
      <c r="CR78" s="6">
        <v>0.86525462962962962</v>
      </c>
      <c r="CS78" s="6">
        <v>0.86526620370370377</v>
      </c>
      <c r="CT78" s="6">
        <v>0.8652777777777777</v>
      </c>
      <c r="CU78" s="6">
        <v>0.865300925925926</v>
      </c>
      <c r="CV78" s="6">
        <v>0.86531249999999993</v>
      </c>
      <c r="CW78" s="6">
        <v>0.86532407407407408</v>
      </c>
      <c r="CX78" s="6">
        <v>0.86533564814814812</v>
      </c>
      <c r="CY78" s="6">
        <v>0.86534722222222227</v>
      </c>
      <c r="CZ78" s="6">
        <v>0.8653587962962962</v>
      </c>
      <c r="DA78" s="6">
        <v>0.86537037037037035</v>
      </c>
      <c r="DB78" s="6">
        <v>0.8653819444444445</v>
      </c>
      <c r="DC78" s="6">
        <v>0.86539351851851853</v>
      </c>
      <c r="DD78" s="6">
        <v>0.86540509259259257</v>
      </c>
      <c r="DE78" s="6">
        <v>0.86541666666666661</v>
      </c>
      <c r="DF78" s="6">
        <v>0.86542824074074076</v>
      </c>
      <c r="DG78" s="6">
        <v>0.86543981481481491</v>
      </c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</row>
    <row r="79" spans="1:193" x14ac:dyDescent="0.25">
      <c r="A79" s="104"/>
      <c r="B79">
        <v>82</v>
      </c>
      <c r="C79">
        <v>82</v>
      </c>
      <c r="D79">
        <v>80</v>
      </c>
      <c r="E79">
        <v>79</v>
      </c>
      <c r="F79">
        <v>78</v>
      </c>
      <c r="G79">
        <v>79</v>
      </c>
      <c r="H79">
        <v>79</v>
      </c>
      <c r="I79">
        <v>82</v>
      </c>
      <c r="J79">
        <v>83</v>
      </c>
      <c r="K79">
        <v>84</v>
      </c>
      <c r="L79">
        <v>85</v>
      </c>
      <c r="M79">
        <v>86</v>
      </c>
      <c r="N79">
        <v>86</v>
      </c>
      <c r="O79">
        <v>88</v>
      </c>
      <c r="P79">
        <v>88</v>
      </c>
      <c r="Q79">
        <v>88</v>
      </c>
      <c r="R79">
        <v>88</v>
      </c>
      <c r="S79">
        <v>90</v>
      </c>
      <c r="T79" s="78">
        <v>90</v>
      </c>
      <c r="U79">
        <v>90</v>
      </c>
      <c r="V79">
        <v>90</v>
      </c>
      <c r="W79">
        <v>89</v>
      </c>
      <c r="X79">
        <v>86</v>
      </c>
      <c r="Y79">
        <v>81</v>
      </c>
      <c r="Z79">
        <v>79</v>
      </c>
      <c r="AA79">
        <v>77</v>
      </c>
      <c r="AB79">
        <v>75</v>
      </c>
      <c r="AC79">
        <v>73</v>
      </c>
      <c r="AD79">
        <v>72</v>
      </c>
      <c r="AE79">
        <v>73</v>
      </c>
      <c r="AF79">
        <v>74</v>
      </c>
      <c r="AG79" s="78">
        <v>75</v>
      </c>
      <c r="AH79">
        <v>75</v>
      </c>
      <c r="AI79">
        <v>75</v>
      </c>
      <c r="AJ79">
        <v>75</v>
      </c>
      <c r="AK79">
        <v>75</v>
      </c>
      <c r="AL79">
        <v>74</v>
      </c>
      <c r="AM79">
        <v>74</v>
      </c>
      <c r="AN79">
        <v>75</v>
      </c>
      <c r="AO79">
        <v>77</v>
      </c>
      <c r="AP79">
        <v>77</v>
      </c>
      <c r="AQ79">
        <v>78</v>
      </c>
      <c r="AR79">
        <v>77</v>
      </c>
      <c r="AS79">
        <v>77</v>
      </c>
      <c r="AT79">
        <v>77</v>
      </c>
      <c r="AU79">
        <v>77</v>
      </c>
      <c r="AV79">
        <v>78</v>
      </c>
      <c r="AW79">
        <v>78</v>
      </c>
      <c r="AX79">
        <v>79</v>
      </c>
      <c r="AY79">
        <v>80</v>
      </c>
      <c r="AZ79">
        <v>80</v>
      </c>
      <c r="BA79">
        <v>81</v>
      </c>
      <c r="BB79" s="78">
        <v>81</v>
      </c>
      <c r="BC79">
        <v>81</v>
      </c>
      <c r="BD79">
        <v>80</v>
      </c>
      <c r="BE79">
        <v>79</v>
      </c>
      <c r="BF79">
        <v>78</v>
      </c>
      <c r="BG79">
        <v>77</v>
      </c>
      <c r="BH79">
        <v>77</v>
      </c>
      <c r="BI79">
        <v>77</v>
      </c>
      <c r="BJ79">
        <v>79</v>
      </c>
      <c r="BK79">
        <v>81</v>
      </c>
      <c r="BL79">
        <v>83</v>
      </c>
      <c r="BM79">
        <v>82</v>
      </c>
      <c r="BN79">
        <v>82</v>
      </c>
      <c r="BO79">
        <v>81</v>
      </c>
      <c r="BP79">
        <v>79</v>
      </c>
      <c r="BQ79">
        <v>75</v>
      </c>
      <c r="BR79">
        <v>74</v>
      </c>
      <c r="BS79">
        <v>74</v>
      </c>
      <c r="BT79">
        <v>74</v>
      </c>
      <c r="BU79">
        <v>75</v>
      </c>
      <c r="BV79">
        <v>76</v>
      </c>
      <c r="BW79">
        <v>77</v>
      </c>
      <c r="BX79">
        <v>79</v>
      </c>
      <c r="BY79">
        <v>79</v>
      </c>
      <c r="BZ79">
        <v>79</v>
      </c>
      <c r="CA79">
        <v>79</v>
      </c>
      <c r="CB79">
        <v>79</v>
      </c>
      <c r="CC79">
        <v>80</v>
      </c>
      <c r="CD79">
        <v>81</v>
      </c>
      <c r="CE79">
        <v>82</v>
      </c>
      <c r="CF79">
        <v>83</v>
      </c>
      <c r="CG79">
        <v>84</v>
      </c>
      <c r="CH79">
        <v>84</v>
      </c>
      <c r="CI79">
        <v>83</v>
      </c>
      <c r="CJ79">
        <v>82</v>
      </c>
      <c r="CK79">
        <v>82</v>
      </c>
      <c r="CL79">
        <v>82</v>
      </c>
      <c r="CM79">
        <v>82</v>
      </c>
      <c r="CN79" s="78">
        <v>83</v>
      </c>
      <c r="CO79">
        <v>83</v>
      </c>
      <c r="CP79">
        <v>83</v>
      </c>
      <c r="CQ79">
        <v>82</v>
      </c>
      <c r="CR79">
        <v>81</v>
      </c>
      <c r="CS79">
        <v>80</v>
      </c>
      <c r="CT79">
        <v>78</v>
      </c>
      <c r="CU79">
        <v>78</v>
      </c>
      <c r="CV79">
        <v>79</v>
      </c>
      <c r="CW79">
        <v>80</v>
      </c>
      <c r="CX79">
        <v>81</v>
      </c>
      <c r="CY79">
        <v>84</v>
      </c>
      <c r="CZ79">
        <v>84</v>
      </c>
      <c r="DA79">
        <v>83</v>
      </c>
      <c r="DB79">
        <v>79</v>
      </c>
      <c r="DC79">
        <v>77</v>
      </c>
      <c r="DD79">
        <v>75</v>
      </c>
      <c r="DE79">
        <v>73</v>
      </c>
      <c r="DF79">
        <v>72</v>
      </c>
      <c r="DG79">
        <v>72</v>
      </c>
    </row>
    <row r="80" spans="1:193" x14ac:dyDescent="0.25">
      <c r="A80" s="104">
        <v>6</v>
      </c>
      <c r="B80" s="6">
        <v>0.23837962962962964</v>
      </c>
      <c r="C80" s="6">
        <v>0.7383912037037037</v>
      </c>
      <c r="D80" s="6">
        <v>0.73840277777777785</v>
      </c>
      <c r="E80" s="6">
        <v>0.73841435185185189</v>
      </c>
      <c r="F80" s="6">
        <v>0.73842592592592593</v>
      </c>
      <c r="G80" s="6">
        <v>0.73843749999999997</v>
      </c>
      <c r="H80" s="6">
        <v>0.73844907407407412</v>
      </c>
      <c r="I80" s="6">
        <v>0.73846064814814805</v>
      </c>
      <c r="J80" s="6">
        <v>0.7384722222222222</v>
      </c>
      <c r="K80" s="6">
        <v>0.73848379629629635</v>
      </c>
      <c r="L80" s="6">
        <v>0.73849537037037039</v>
      </c>
      <c r="M80" s="6">
        <v>0.73850694444444442</v>
      </c>
      <c r="N80" s="6">
        <v>0.73851851851851846</v>
      </c>
      <c r="O80" s="6">
        <v>0.73853009259259261</v>
      </c>
      <c r="P80" s="6">
        <v>0.73854166666666676</v>
      </c>
      <c r="Q80" s="6">
        <v>0.73855324074074069</v>
      </c>
      <c r="R80" s="6">
        <v>0.73856481481481484</v>
      </c>
      <c r="S80" s="6">
        <v>0.73857638888888888</v>
      </c>
      <c r="T80" s="6">
        <v>0.73858796296296303</v>
      </c>
      <c r="U80" s="6">
        <v>0.73859953703703696</v>
      </c>
      <c r="V80" s="6">
        <v>0.73861111111111111</v>
      </c>
      <c r="W80" s="6">
        <v>0.73862268518518526</v>
      </c>
      <c r="X80" s="6">
        <v>0.7386342592592593</v>
      </c>
      <c r="Y80" s="6">
        <v>0.73864583333333333</v>
      </c>
      <c r="Z80" s="89">
        <v>0.73865740740740737</v>
      </c>
      <c r="AA80" s="6">
        <v>0.73866898148148152</v>
      </c>
      <c r="AB80" s="6">
        <v>0.73868055555555545</v>
      </c>
      <c r="AC80" s="6">
        <v>0.7386921296296296</v>
      </c>
      <c r="AD80" s="6">
        <v>0.73870370370370375</v>
      </c>
      <c r="AE80" s="6">
        <v>0.73871527777777779</v>
      </c>
      <c r="AF80" s="6">
        <v>0.73872685185185183</v>
      </c>
      <c r="AG80" s="6">
        <v>0.73873842592592587</v>
      </c>
      <c r="AH80" s="6">
        <v>0.73875000000000002</v>
      </c>
      <c r="AI80" s="6">
        <v>0.7387731481481481</v>
      </c>
      <c r="AJ80" s="6">
        <v>0.73878472222222225</v>
      </c>
      <c r="AK80" s="6">
        <v>0.73879629629629628</v>
      </c>
      <c r="AL80" s="6">
        <v>0.73880787037037043</v>
      </c>
      <c r="AM80" s="6">
        <v>0.73881944444444436</v>
      </c>
      <c r="AN80" s="6">
        <v>0.73883101851851851</v>
      </c>
      <c r="AO80" s="6">
        <v>0.73884259259259266</v>
      </c>
      <c r="AP80" s="6">
        <v>0.7388541666666667</v>
      </c>
      <c r="AQ80" s="6">
        <v>0.73886574074074074</v>
      </c>
      <c r="AR80" s="89">
        <v>0.73887731481481478</v>
      </c>
      <c r="AS80" s="6">
        <v>0.73888888888888893</v>
      </c>
      <c r="AT80" s="6">
        <v>0.73890046296296286</v>
      </c>
      <c r="AU80" s="6">
        <v>0.73891203703703701</v>
      </c>
      <c r="AV80" s="6">
        <v>0.73892361111111116</v>
      </c>
      <c r="AW80" s="6">
        <v>0.73893518518518519</v>
      </c>
      <c r="AX80" s="6">
        <v>0.73894675925925923</v>
      </c>
      <c r="AY80" s="6">
        <v>0.73895833333333327</v>
      </c>
      <c r="AZ80" s="6">
        <v>0.73896990740740742</v>
      </c>
      <c r="BA80" s="6">
        <v>0.73898148148148157</v>
      </c>
      <c r="BB80" s="6">
        <v>0.7389930555555555</v>
      </c>
      <c r="BC80" s="6">
        <v>0.73900462962962965</v>
      </c>
      <c r="BD80" s="6">
        <v>0.73901620370370369</v>
      </c>
      <c r="BE80" s="6">
        <v>0.73902777777777784</v>
      </c>
      <c r="BF80" s="6">
        <v>0.73903935185185177</v>
      </c>
      <c r="BG80" s="6">
        <v>0.73905092592592592</v>
      </c>
      <c r="BH80" s="6">
        <v>0.73906250000000007</v>
      </c>
      <c r="BI80" s="6">
        <v>0.73907407407407411</v>
      </c>
      <c r="BJ80" s="6">
        <v>0.73908564814814814</v>
      </c>
      <c r="BK80" s="89">
        <v>0.73909722222222218</v>
      </c>
      <c r="BL80" s="6">
        <v>0.73910879629629633</v>
      </c>
      <c r="BM80" s="6">
        <v>0.73912037037037026</v>
      </c>
      <c r="BN80" s="6">
        <v>0.73913194444444441</v>
      </c>
      <c r="BO80" s="6">
        <v>0.73914351851851856</v>
      </c>
      <c r="BP80" s="6">
        <v>0.7391550925925926</v>
      </c>
      <c r="BQ80" s="6">
        <v>0.73916666666666664</v>
      </c>
      <c r="BR80" s="6">
        <v>0.73917824074074068</v>
      </c>
      <c r="BS80" s="6">
        <v>0.73918981481481483</v>
      </c>
      <c r="BT80" s="6">
        <v>0.73920138888888898</v>
      </c>
      <c r="BU80" s="6">
        <v>0.73921296296296291</v>
      </c>
      <c r="BV80" s="6">
        <v>0.73922453703703705</v>
      </c>
      <c r="BW80" s="6">
        <v>0.73923611111111109</v>
      </c>
      <c r="BX80" s="6">
        <v>0.73924768518518524</v>
      </c>
      <c r="BY80" s="6">
        <v>0.73925925925925917</v>
      </c>
      <c r="BZ80" s="6">
        <v>0.73927083333333332</v>
      </c>
      <c r="CA80" s="6">
        <v>0.73928240740740747</v>
      </c>
      <c r="CB80" s="6">
        <v>0.73929398148148151</v>
      </c>
      <c r="CC80" s="6">
        <v>0.73930555555555555</v>
      </c>
      <c r="CD80" s="6">
        <v>0.73931712962962959</v>
      </c>
      <c r="CE80" s="6">
        <v>0.73932870370370374</v>
      </c>
      <c r="CF80" s="6">
        <v>0.73934027777777767</v>
      </c>
      <c r="CG80" s="6">
        <v>0.73935185185185182</v>
      </c>
      <c r="CH80" s="6">
        <v>0.73936342592592597</v>
      </c>
      <c r="CI80" s="6">
        <v>0.739375</v>
      </c>
      <c r="CJ80" s="6">
        <v>0.73939814814814808</v>
      </c>
      <c r="CK80" s="6">
        <v>0.73940972222222223</v>
      </c>
      <c r="CL80" s="6">
        <v>0.73942129629629638</v>
      </c>
      <c r="CM80" s="6">
        <v>0.73943287037037031</v>
      </c>
      <c r="CN80" s="6">
        <v>0.73944444444444446</v>
      </c>
      <c r="CO80" s="6">
        <v>0.7394560185185185</v>
      </c>
      <c r="CP80" s="6">
        <v>0.73946759259259265</v>
      </c>
      <c r="CQ80" s="6">
        <v>0.73947916666666658</v>
      </c>
      <c r="CR80" s="6">
        <v>0.73949074074074073</v>
      </c>
      <c r="CS80" s="6">
        <v>0.73950231481481488</v>
      </c>
      <c r="CT80" s="6">
        <v>0.73951388888888892</v>
      </c>
      <c r="CU80" s="6">
        <v>0.73952546296296295</v>
      </c>
      <c r="CV80" s="6">
        <v>0.73953703703703699</v>
      </c>
      <c r="CW80" s="6">
        <v>0.73954861111111114</v>
      </c>
      <c r="CX80" s="6">
        <v>0.73956018518518529</v>
      </c>
      <c r="CY80" s="6">
        <v>0.73957175925925922</v>
      </c>
      <c r="CZ80" s="89">
        <v>0.73958333333333337</v>
      </c>
      <c r="DA80" s="6">
        <v>0.73959490740740741</v>
      </c>
      <c r="DB80" s="6">
        <v>0.73960648148148145</v>
      </c>
      <c r="DC80" s="6">
        <v>0.73961805555555549</v>
      </c>
      <c r="DD80" s="6">
        <v>0.73962962962962964</v>
      </c>
      <c r="DE80" s="6">
        <v>0.73964120370370379</v>
      </c>
      <c r="DF80" s="6">
        <v>0.73965277777777771</v>
      </c>
      <c r="DG80" s="6">
        <v>0.73966435185185186</v>
      </c>
      <c r="DH80" s="6">
        <v>0.7396759259259259</v>
      </c>
      <c r="DI80" s="6">
        <v>0.73968750000000005</v>
      </c>
      <c r="DJ80" s="6">
        <v>0.73969907407407398</v>
      </c>
      <c r="DK80" s="6">
        <v>0.73971064814814813</v>
      </c>
      <c r="DL80" s="6">
        <v>0.73972222222222228</v>
      </c>
      <c r="DM80" s="6">
        <v>0.73973379629629632</v>
      </c>
      <c r="DN80" s="6">
        <v>0.73974537037037036</v>
      </c>
      <c r="DO80" s="6">
        <v>0.7397569444444444</v>
      </c>
      <c r="DP80" s="6">
        <v>0.73976851851851855</v>
      </c>
      <c r="DQ80" s="6">
        <v>0.7397800925925927</v>
      </c>
      <c r="DR80" s="6">
        <v>0.73979166666666663</v>
      </c>
      <c r="DS80" s="6">
        <v>0.73980324074074078</v>
      </c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</row>
    <row r="81" spans="1:249" x14ac:dyDescent="0.25">
      <c r="A81" s="104"/>
      <c r="B81">
        <v>71</v>
      </c>
      <c r="C81">
        <v>71</v>
      </c>
      <c r="D81">
        <v>71</v>
      </c>
      <c r="E81">
        <v>71</v>
      </c>
      <c r="F81">
        <v>73</v>
      </c>
      <c r="G81">
        <v>74</v>
      </c>
      <c r="H81">
        <v>76</v>
      </c>
      <c r="I81">
        <v>79</v>
      </c>
      <c r="J81">
        <v>79</v>
      </c>
      <c r="K81">
        <v>79</v>
      </c>
      <c r="L81">
        <v>80</v>
      </c>
      <c r="M81">
        <v>80</v>
      </c>
      <c r="N81">
        <v>79</v>
      </c>
      <c r="O81">
        <v>78</v>
      </c>
      <c r="P81">
        <v>76</v>
      </c>
      <c r="Q81">
        <v>76</v>
      </c>
      <c r="R81">
        <v>75</v>
      </c>
      <c r="S81">
        <v>74</v>
      </c>
      <c r="T81">
        <v>73</v>
      </c>
      <c r="U81">
        <v>72</v>
      </c>
      <c r="V81">
        <v>72</v>
      </c>
      <c r="W81">
        <v>71</v>
      </c>
      <c r="X81">
        <v>71</v>
      </c>
      <c r="Y81">
        <v>71</v>
      </c>
      <c r="Z81" s="78">
        <v>71</v>
      </c>
      <c r="AA81">
        <v>72</v>
      </c>
      <c r="AB81">
        <v>72</v>
      </c>
      <c r="AC81">
        <v>71</v>
      </c>
      <c r="AD81">
        <v>71</v>
      </c>
      <c r="AE81">
        <v>71</v>
      </c>
      <c r="AF81">
        <v>70</v>
      </c>
      <c r="AG81">
        <v>69</v>
      </c>
      <c r="AH81">
        <v>69</v>
      </c>
      <c r="AI81">
        <v>69</v>
      </c>
      <c r="AJ81">
        <v>70</v>
      </c>
      <c r="AK81">
        <v>70</v>
      </c>
      <c r="AL81">
        <v>71</v>
      </c>
      <c r="AM81">
        <v>72</v>
      </c>
      <c r="AN81">
        <v>71</v>
      </c>
      <c r="AO81">
        <v>72</v>
      </c>
      <c r="AP81">
        <v>71</v>
      </c>
      <c r="AQ81">
        <v>72</v>
      </c>
      <c r="AR81" s="78">
        <v>72</v>
      </c>
      <c r="AS81">
        <v>72</v>
      </c>
      <c r="AT81">
        <v>72</v>
      </c>
      <c r="AU81">
        <v>72</v>
      </c>
      <c r="AV81">
        <v>72</v>
      </c>
      <c r="AW81">
        <v>72</v>
      </c>
      <c r="AX81">
        <v>72</v>
      </c>
      <c r="AY81">
        <v>72</v>
      </c>
      <c r="AZ81">
        <v>72</v>
      </c>
      <c r="BA81">
        <v>72</v>
      </c>
      <c r="BB81">
        <v>72</v>
      </c>
      <c r="BC81">
        <v>72</v>
      </c>
      <c r="BD81">
        <v>72</v>
      </c>
      <c r="BE81">
        <v>72</v>
      </c>
      <c r="BF81">
        <v>72</v>
      </c>
      <c r="BG81">
        <v>72</v>
      </c>
      <c r="BH81">
        <v>72</v>
      </c>
      <c r="BI81">
        <v>71</v>
      </c>
      <c r="BJ81">
        <v>71</v>
      </c>
      <c r="BK81" s="78">
        <v>72</v>
      </c>
      <c r="BL81">
        <v>72</v>
      </c>
      <c r="BM81">
        <v>72</v>
      </c>
      <c r="BN81">
        <v>72</v>
      </c>
      <c r="BO81">
        <v>73</v>
      </c>
      <c r="BP81">
        <v>72</v>
      </c>
      <c r="BQ81">
        <v>72</v>
      </c>
      <c r="BR81">
        <v>72</v>
      </c>
      <c r="BS81">
        <v>72</v>
      </c>
      <c r="BT81">
        <v>72</v>
      </c>
      <c r="BU81">
        <v>72</v>
      </c>
      <c r="BV81">
        <v>72</v>
      </c>
      <c r="BW81">
        <v>72</v>
      </c>
      <c r="BX81">
        <v>72</v>
      </c>
      <c r="BY81">
        <v>71</v>
      </c>
      <c r="BZ81">
        <v>71</v>
      </c>
      <c r="CA81">
        <v>70</v>
      </c>
      <c r="CB81">
        <v>70</v>
      </c>
      <c r="CC81">
        <v>70</v>
      </c>
      <c r="CD81">
        <v>71</v>
      </c>
      <c r="CE81">
        <v>72</v>
      </c>
      <c r="CF81">
        <v>72</v>
      </c>
      <c r="CG81">
        <v>72</v>
      </c>
      <c r="CH81">
        <v>72</v>
      </c>
      <c r="CI81">
        <v>73</v>
      </c>
      <c r="CJ81">
        <v>72</v>
      </c>
      <c r="CK81">
        <v>72</v>
      </c>
      <c r="CL81">
        <v>72</v>
      </c>
      <c r="CM81">
        <v>72</v>
      </c>
      <c r="CN81">
        <v>72</v>
      </c>
      <c r="CO81">
        <v>72</v>
      </c>
      <c r="CP81">
        <v>72</v>
      </c>
      <c r="CQ81">
        <v>72</v>
      </c>
      <c r="CR81">
        <v>72</v>
      </c>
      <c r="CS81">
        <v>72</v>
      </c>
      <c r="CT81">
        <v>71</v>
      </c>
      <c r="CU81">
        <v>71</v>
      </c>
      <c r="CV81">
        <v>71</v>
      </c>
      <c r="CW81">
        <v>71</v>
      </c>
      <c r="CX81">
        <v>71</v>
      </c>
      <c r="CY81">
        <v>71</v>
      </c>
      <c r="CZ81" s="78">
        <v>71</v>
      </c>
      <c r="DA81">
        <v>71</v>
      </c>
      <c r="DB81">
        <v>71</v>
      </c>
      <c r="DC81">
        <v>72</v>
      </c>
      <c r="DD81">
        <v>73</v>
      </c>
      <c r="DE81">
        <v>73</v>
      </c>
      <c r="DF81">
        <v>73</v>
      </c>
      <c r="DG81">
        <v>73</v>
      </c>
      <c r="DH81">
        <v>73</v>
      </c>
      <c r="DI81">
        <v>73</v>
      </c>
      <c r="DJ81">
        <v>73</v>
      </c>
      <c r="DK81">
        <v>72</v>
      </c>
      <c r="DL81">
        <v>72</v>
      </c>
      <c r="DM81">
        <v>73</v>
      </c>
      <c r="DN81">
        <v>72</v>
      </c>
      <c r="DO81">
        <v>72</v>
      </c>
      <c r="DP81">
        <v>73</v>
      </c>
      <c r="DQ81">
        <v>73</v>
      </c>
      <c r="DR81">
        <v>73</v>
      </c>
      <c r="DS81">
        <v>73</v>
      </c>
    </row>
    <row r="82" spans="1:249" x14ac:dyDescent="0.25">
      <c r="A82" s="104">
        <v>7</v>
      </c>
      <c r="B82" s="6">
        <v>0.26986111111111111</v>
      </c>
      <c r="C82" s="6">
        <v>0.76987268518518526</v>
      </c>
      <c r="D82" s="6">
        <v>0.7698842592592593</v>
      </c>
      <c r="E82" s="6">
        <v>0.76989583333333333</v>
      </c>
      <c r="F82" s="6">
        <v>0.76990740740740737</v>
      </c>
      <c r="G82" s="6">
        <v>0.76991898148148152</v>
      </c>
      <c r="H82" s="6">
        <v>0.76993055555555545</v>
      </c>
      <c r="I82" s="6">
        <v>0.7699421296296296</v>
      </c>
      <c r="J82" s="6">
        <v>0.76995370370370375</v>
      </c>
      <c r="K82" s="6">
        <v>0.76996527777777779</v>
      </c>
      <c r="L82" s="6">
        <v>0.76997685185185183</v>
      </c>
      <c r="M82" s="6">
        <v>0.76998842592592587</v>
      </c>
      <c r="N82" s="89">
        <v>0.77</v>
      </c>
      <c r="O82" s="6">
        <v>0.7700231481481481</v>
      </c>
      <c r="P82" s="6">
        <v>0.77003472222222225</v>
      </c>
      <c r="Q82" s="6">
        <v>0.77004629629629628</v>
      </c>
      <c r="R82" s="6">
        <v>0.77005787037037043</v>
      </c>
      <c r="S82" s="6">
        <v>0.77006944444444436</v>
      </c>
      <c r="T82" s="6">
        <v>0.77008101851851851</v>
      </c>
      <c r="U82" s="6">
        <v>0.77009259259259266</v>
      </c>
      <c r="V82" s="6">
        <v>0.7701041666666667</v>
      </c>
      <c r="W82" s="6">
        <v>0.77011574074074074</v>
      </c>
      <c r="X82" s="6">
        <v>0.77012731481481478</v>
      </c>
      <c r="Y82" s="6">
        <v>0.77013888888888893</v>
      </c>
      <c r="Z82" s="6">
        <v>0.77015046296296286</v>
      </c>
      <c r="AA82" s="6">
        <v>0.77016203703703701</v>
      </c>
      <c r="AB82" s="6">
        <v>0.77017361111111116</v>
      </c>
      <c r="AC82" s="6">
        <v>0.77018518518518519</v>
      </c>
      <c r="AD82" s="6">
        <v>0.77019675925925923</v>
      </c>
      <c r="AE82" s="6">
        <v>0.77020833333333327</v>
      </c>
      <c r="AF82" s="6">
        <v>0.77021990740740742</v>
      </c>
      <c r="AG82" s="6">
        <v>0.77023148148148157</v>
      </c>
      <c r="AH82" s="6">
        <v>0.7702430555555555</v>
      </c>
      <c r="AI82" s="6">
        <v>0.77025462962962965</v>
      </c>
      <c r="AJ82" s="6">
        <v>0.77026620370370369</v>
      </c>
      <c r="AK82" s="6">
        <v>0.77027777777777784</v>
      </c>
      <c r="AL82" s="6">
        <v>0.77028935185185177</v>
      </c>
      <c r="AM82" s="6">
        <v>0.77030092592592592</v>
      </c>
      <c r="AN82" s="6">
        <v>0.77031250000000007</v>
      </c>
      <c r="AO82" s="6">
        <v>0.77032407407407411</v>
      </c>
      <c r="AP82" s="6">
        <v>0.77033564814814814</v>
      </c>
      <c r="AQ82" s="89">
        <v>0.77034722222222218</v>
      </c>
      <c r="AR82" s="6">
        <v>0.77035879629629633</v>
      </c>
      <c r="AS82" s="6">
        <v>0.77037037037037026</v>
      </c>
      <c r="AT82" s="6">
        <v>0.77038194444444441</v>
      </c>
      <c r="AU82" s="6">
        <v>0.77039351851851856</v>
      </c>
      <c r="AV82" s="6">
        <v>0.7704050925925926</v>
      </c>
      <c r="AW82" s="6">
        <v>0.77041666666666664</v>
      </c>
      <c r="AX82" s="6">
        <v>0.77042824074074068</v>
      </c>
      <c r="AY82" s="6">
        <v>0.77043981481481483</v>
      </c>
      <c r="AZ82" s="6">
        <v>0.77045138888888898</v>
      </c>
      <c r="BA82" s="6">
        <v>0.77047453703703705</v>
      </c>
      <c r="BB82" s="6">
        <v>0.77048611111111109</v>
      </c>
      <c r="BC82" s="6">
        <v>0.77049768518518524</v>
      </c>
      <c r="BD82" s="6">
        <v>0.77050925925925917</v>
      </c>
      <c r="BE82" s="6">
        <v>0.77052083333333332</v>
      </c>
      <c r="BF82" s="6">
        <v>0.77053240740740747</v>
      </c>
      <c r="BG82" s="6">
        <v>0.77054398148148151</v>
      </c>
      <c r="BH82" s="6">
        <v>0.77055555555555555</v>
      </c>
      <c r="BI82" s="6">
        <v>0.77056712962962959</v>
      </c>
      <c r="BJ82" s="6">
        <v>0.77057870370370374</v>
      </c>
      <c r="BK82" s="6">
        <v>0.77059027777777767</v>
      </c>
      <c r="BL82" s="6">
        <v>0.77060185185185182</v>
      </c>
      <c r="BM82" s="6">
        <v>0.77061342592592597</v>
      </c>
      <c r="BN82" s="6">
        <v>0.770625</v>
      </c>
      <c r="BO82" s="6">
        <v>0.77063657407407404</v>
      </c>
      <c r="BP82" s="6">
        <v>0.77064814814814808</v>
      </c>
      <c r="BQ82" s="89">
        <v>0.77065972222222223</v>
      </c>
      <c r="BR82" s="6">
        <v>0.77067129629629638</v>
      </c>
      <c r="BS82" s="6">
        <v>0.77068287037037031</v>
      </c>
      <c r="BT82" s="6">
        <v>0.77069444444444446</v>
      </c>
      <c r="BU82" s="6">
        <v>0.7707060185185185</v>
      </c>
      <c r="BV82" s="6">
        <v>0.77071759259259265</v>
      </c>
      <c r="BW82" s="6">
        <v>0.77072916666666658</v>
      </c>
      <c r="BX82" s="6">
        <v>0.77074074074074073</v>
      </c>
      <c r="BY82" s="6">
        <v>0.77075231481481488</v>
      </c>
      <c r="BZ82" s="6">
        <v>0.77076388888888892</v>
      </c>
      <c r="CA82" s="6">
        <v>0.77077546296296295</v>
      </c>
      <c r="CB82" s="6">
        <v>0.77078703703703699</v>
      </c>
      <c r="CC82" s="6">
        <v>0.77079861111111114</v>
      </c>
      <c r="CD82" s="6">
        <v>0.77081018518518529</v>
      </c>
      <c r="CE82" s="6">
        <v>0.77082175925925922</v>
      </c>
      <c r="CF82" s="6">
        <v>0.77083333333333337</v>
      </c>
      <c r="CG82" s="6">
        <v>0.77085648148148145</v>
      </c>
      <c r="CH82" s="6">
        <v>0.77086805555555549</v>
      </c>
      <c r="CI82" s="6">
        <v>0.77087962962962964</v>
      </c>
      <c r="CJ82" s="6">
        <v>0.77089120370370379</v>
      </c>
      <c r="CK82" s="6">
        <v>0.77090277777777771</v>
      </c>
      <c r="CL82" s="6">
        <v>0.77091435185185186</v>
      </c>
      <c r="CM82" s="6">
        <v>0.7709259259259259</v>
      </c>
      <c r="CN82" s="6">
        <v>0.77093750000000005</v>
      </c>
      <c r="CO82" s="6">
        <v>0.77094907407407398</v>
      </c>
      <c r="CP82" s="6">
        <v>0.77096064814814813</v>
      </c>
      <c r="CQ82" s="6">
        <v>0.77097222222222228</v>
      </c>
      <c r="CR82" s="6">
        <v>0.77098379629629632</v>
      </c>
      <c r="CS82" s="6">
        <v>0.77099537037037036</v>
      </c>
      <c r="CT82" s="6">
        <v>0.7710069444444444</v>
      </c>
      <c r="CU82" s="6">
        <v>0.77101851851851855</v>
      </c>
      <c r="CV82" s="6">
        <v>0.7710300925925927</v>
      </c>
      <c r="CW82" s="6">
        <v>0.77104166666666663</v>
      </c>
      <c r="CX82" s="6">
        <v>0.77105324074074078</v>
      </c>
      <c r="CY82" s="6">
        <v>0.77106481481481481</v>
      </c>
      <c r="CZ82" s="6">
        <v>0.77107638888888896</v>
      </c>
      <c r="DA82" s="89">
        <v>0.77108796296296289</v>
      </c>
      <c r="DB82" s="6">
        <v>0.77109953703703704</v>
      </c>
      <c r="DC82" s="6">
        <v>0.77111111111111119</v>
      </c>
      <c r="DD82" s="6">
        <v>0.77112268518518512</v>
      </c>
      <c r="DE82" s="6">
        <v>0.77113425925925927</v>
      </c>
      <c r="DF82" s="6">
        <v>0.77114583333333331</v>
      </c>
      <c r="DG82" s="6">
        <v>0.77115740740740746</v>
      </c>
      <c r="DH82" s="6">
        <v>0.77116898148148139</v>
      </c>
      <c r="DI82" s="6">
        <v>0.77118055555555554</v>
      </c>
      <c r="DJ82" s="6">
        <v>0.77119212962962969</v>
      </c>
      <c r="DK82" s="6">
        <v>0.77120370370370372</v>
      </c>
      <c r="DL82" s="6">
        <v>0.77121527777777776</v>
      </c>
      <c r="DM82" s="6">
        <v>0.7712268518518518</v>
      </c>
      <c r="DN82" s="6">
        <v>0.77123842592592595</v>
      </c>
      <c r="DO82" s="6">
        <v>0.7712500000000001</v>
      </c>
      <c r="DP82" s="6">
        <v>0.77126157407407403</v>
      </c>
      <c r="DQ82" s="6">
        <v>0.77128472222222222</v>
      </c>
      <c r="DR82" s="6">
        <v>0.77129629629629637</v>
      </c>
      <c r="DS82" s="6">
        <v>0.7713078703703703</v>
      </c>
      <c r="DT82" s="6">
        <v>0.77131944444444445</v>
      </c>
      <c r="DU82" s="6">
        <v>0.7713310185185186</v>
      </c>
      <c r="DV82" s="6">
        <v>0.77134259259259252</v>
      </c>
      <c r="DW82" s="6">
        <v>0.77135416666666667</v>
      </c>
      <c r="DX82" s="6">
        <v>0.77136574074074071</v>
      </c>
      <c r="DY82" s="6">
        <v>0.77137731481481486</v>
      </c>
      <c r="DZ82" s="6">
        <v>0.77138888888888879</v>
      </c>
      <c r="EA82" s="6">
        <v>0.77140046296296294</v>
      </c>
      <c r="EB82" s="6">
        <v>0.77141203703703709</v>
      </c>
      <c r="EC82" s="6">
        <v>0.77142361111111113</v>
      </c>
      <c r="ED82" s="6">
        <v>0.77143518518518517</v>
      </c>
      <c r="EE82" s="6">
        <v>0.77144675925925921</v>
      </c>
      <c r="EF82" s="6">
        <v>0.77145833333333336</v>
      </c>
      <c r="EG82" s="6">
        <v>0.77146990740740751</v>
      </c>
      <c r="EH82" s="6">
        <v>0.77148148148148143</v>
      </c>
      <c r="EI82" s="6">
        <v>0.77149305555555558</v>
      </c>
      <c r="EJ82" s="6">
        <v>0.77150462962962962</v>
      </c>
      <c r="EK82" s="6">
        <v>0.77151620370370377</v>
      </c>
      <c r="EL82" s="6">
        <v>0.7715277777777777</v>
      </c>
      <c r="EM82" s="6">
        <v>0.77153935185185185</v>
      </c>
      <c r="EN82" s="6">
        <v>0.771550925925926</v>
      </c>
      <c r="EO82" s="6">
        <v>0.77156249999999993</v>
      </c>
      <c r="EP82" s="6">
        <v>0.77157407407407408</v>
      </c>
      <c r="EQ82" s="6">
        <v>0.77158564814814812</v>
      </c>
      <c r="ER82" s="6">
        <v>0.77159722222222227</v>
      </c>
      <c r="ES82" s="6">
        <v>0.7716087962962962</v>
      </c>
      <c r="ET82" s="6">
        <v>0.77162037037037035</v>
      </c>
      <c r="EU82" s="6">
        <v>0.7716319444444445</v>
      </c>
      <c r="EV82" s="6">
        <v>0.77164351851851853</v>
      </c>
      <c r="EW82" s="6">
        <v>0.77165509259259257</v>
      </c>
      <c r="EX82" s="6">
        <v>0.77166666666666661</v>
      </c>
      <c r="EY82" s="6">
        <v>0.77167824074074076</v>
      </c>
      <c r="EZ82" s="6">
        <v>0.77168981481481491</v>
      </c>
      <c r="FA82" s="6">
        <v>0.77170138888888884</v>
      </c>
      <c r="FB82" s="6">
        <v>0.77171296296296299</v>
      </c>
      <c r="FC82" s="6">
        <v>0.77173611111111118</v>
      </c>
      <c r="FD82" s="6">
        <v>0.77174768518518511</v>
      </c>
      <c r="FE82" s="6">
        <v>0.77175925925925926</v>
      </c>
      <c r="FF82" s="6">
        <v>0.77177083333333341</v>
      </c>
      <c r="FG82" s="6">
        <v>0.77178240740740733</v>
      </c>
      <c r="FH82" s="6">
        <v>0.77179398148148148</v>
      </c>
      <c r="FI82" s="6">
        <v>0.77180555555555552</v>
      </c>
      <c r="FJ82" s="6">
        <v>0.77181712962962967</v>
      </c>
      <c r="FK82" s="6">
        <v>0.7718287037037036</v>
      </c>
      <c r="FL82" s="6">
        <v>0.77184027777777775</v>
      </c>
      <c r="FM82" s="6">
        <v>0.7718518518518519</v>
      </c>
      <c r="FN82" s="6">
        <v>0.77186342592592594</v>
      </c>
      <c r="FO82" s="6">
        <v>0.77187499999999998</v>
      </c>
      <c r="FP82" s="6">
        <v>0.77188657407407402</v>
      </c>
      <c r="FQ82" s="6">
        <v>0.77189814814814817</v>
      </c>
      <c r="FR82" s="6">
        <v>0.77190972222222232</v>
      </c>
      <c r="FS82" s="6">
        <v>0.77192129629629624</v>
      </c>
      <c r="FT82" s="6">
        <v>0.77193287037037039</v>
      </c>
      <c r="FU82" s="6">
        <v>0.77194444444444443</v>
      </c>
      <c r="FV82" s="6">
        <v>0.77195601851851858</v>
      </c>
      <c r="FW82" s="6">
        <v>0.77196759259259251</v>
      </c>
      <c r="FX82" s="6">
        <v>0.77197916666666666</v>
      </c>
      <c r="FY82" s="6">
        <v>0.77199074074074081</v>
      </c>
    </row>
    <row r="83" spans="1:249" x14ac:dyDescent="0.25">
      <c r="A83" s="104"/>
      <c r="B83">
        <v>87</v>
      </c>
      <c r="C83">
        <v>89</v>
      </c>
      <c r="D83">
        <v>92</v>
      </c>
      <c r="E83">
        <v>92</v>
      </c>
      <c r="F83">
        <v>90</v>
      </c>
      <c r="G83">
        <v>88</v>
      </c>
      <c r="H83">
        <v>86</v>
      </c>
      <c r="I83">
        <v>84</v>
      </c>
      <c r="J83">
        <v>82</v>
      </c>
      <c r="K83">
        <v>81</v>
      </c>
      <c r="L83">
        <v>82</v>
      </c>
      <c r="M83">
        <v>83</v>
      </c>
      <c r="N83" s="78">
        <v>85</v>
      </c>
      <c r="O83">
        <v>85</v>
      </c>
      <c r="P83">
        <v>90</v>
      </c>
      <c r="Q83">
        <v>91</v>
      </c>
      <c r="R83">
        <v>93</v>
      </c>
      <c r="S83">
        <v>95</v>
      </c>
      <c r="T83">
        <v>95</v>
      </c>
      <c r="U83">
        <v>93</v>
      </c>
      <c r="V83">
        <v>91</v>
      </c>
      <c r="W83">
        <v>89</v>
      </c>
      <c r="X83">
        <v>85</v>
      </c>
      <c r="Y83">
        <v>83</v>
      </c>
      <c r="Z83">
        <v>81</v>
      </c>
      <c r="AA83">
        <v>80</v>
      </c>
      <c r="AB83">
        <v>81</v>
      </c>
      <c r="AC83">
        <v>83</v>
      </c>
      <c r="AD83">
        <v>83</v>
      </c>
      <c r="AE83">
        <v>82</v>
      </c>
      <c r="AF83">
        <v>81</v>
      </c>
      <c r="AG83">
        <v>79</v>
      </c>
      <c r="AH83">
        <v>79</v>
      </c>
      <c r="AI83">
        <v>78</v>
      </c>
      <c r="AJ83">
        <v>78</v>
      </c>
      <c r="AK83">
        <v>79</v>
      </c>
      <c r="AL83">
        <v>80</v>
      </c>
      <c r="AM83">
        <v>81</v>
      </c>
      <c r="AN83">
        <v>81</v>
      </c>
      <c r="AO83">
        <v>81</v>
      </c>
      <c r="AP83">
        <v>81</v>
      </c>
      <c r="AQ83" s="78">
        <v>81</v>
      </c>
      <c r="AR83">
        <v>80</v>
      </c>
      <c r="AS83">
        <v>82</v>
      </c>
      <c r="AT83">
        <v>83</v>
      </c>
      <c r="AU83">
        <v>84</v>
      </c>
      <c r="AV83">
        <v>85</v>
      </c>
      <c r="AW83">
        <v>85</v>
      </c>
      <c r="AX83">
        <v>85</v>
      </c>
      <c r="AY83">
        <v>84</v>
      </c>
      <c r="AZ83">
        <v>83</v>
      </c>
      <c r="BA83">
        <v>83</v>
      </c>
      <c r="BB83">
        <v>82</v>
      </c>
      <c r="BC83">
        <v>82</v>
      </c>
      <c r="BD83">
        <v>82</v>
      </c>
      <c r="BE83">
        <v>82</v>
      </c>
      <c r="BF83">
        <v>82</v>
      </c>
      <c r="BG83">
        <v>82</v>
      </c>
      <c r="BH83">
        <v>82</v>
      </c>
      <c r="BI83">
        <v>82</v>
      </c>
      <c r="BJ83">
        <v>83</v>
      </c>
      <c r="BK83">
        <v>83</v>
      </c>
      <c r="BL83">
        <v>84</v>
      </c>
      <c r="BM83">
        <v>85</v>
      </c>
      <c r="BN83">
        <v>87</v>
      </c>
      <c r="BO83">
        <v>87</v>
      </c>
      <c r="BP83">
        <v>87</v>
      </c>
      <c r="BQ83" s="78">
        <v>87</v>
      </c>
      <c r="BR83">
        <v>86</v>
      </c>
      <c r="BS83">
        <v>84</v>
      </c>
      <c r="BT83">
        <v>83</v>
      </c>
      <c r="BU83">
        <v>83</v>
      </c>
      <c r="BV83">
        <v>84</v>
      </c>
      <c r="BW83">
        <v>85</v>
      </c>
      <c r="BX83">
        <v>86</v>
      </c>
      <c r="BY83">
        <v>87</v>
      </c>
      <c r="BZ83">
        <v>87</v>
      </c>
      <c r="CA83">
        <v>86</v>
      </c>
      <c r="CB83">
        <v>82</v>
      </c>
      <c r="CC83">
        <v>79</v>
      </c>
      <c r="CD83">
        <v>77</v>
      </c>
      <c r="CE83">
        <v>76</v>
      </c>
      <c r="CF83">
        <v>76</v>
      </c>
      <c r="CG83">
        <v>77</v>
      </c>
      <c r="CH83">
        <v>79</v>
      </c>
      <c r="CI83">
        <v>82</v>
      </c>
      <c r="CJ83">
        <v>84</v>
      </c>
      <c r="CK83">
        <v>86</v>
      </c>
      <c r="CL83">
        <v>86</v>
      </c>
      <c r="CM83">
        <v>86</v>
      </c>
      <c r="CN83">
        <v>84</v>
      </c>
      <c r="CO83">
        <v>81</v>
      </c>
      <c r="CP83">
        <v>79</v>
      </c>
      <c r="CQ83">
        <v>78</v>
      </c>
      <c r="CR83">
        <v>77</v>
      </c>
      <c r="CS83">
        <v>77</v>
      </c>
      <c r="CT83">
        <v>79</v>
      </c>
      <c r="CU83">
        <v>81</v>
      </c>
      <c r="CV83">
        <v>86</v>
      </c>
      <c r="CW83">
        <v>88</v>
      </c>
      <c r="CX83">
        <v>90</v>
      </c>
      <c r="CY83">
        <v>90</v>
      </c>
      <c r="CZ83">
        <v>89</v>
      </c>
      <c r="DA83" s="78">
        <v>85</v>
      </c>
      <c r="DB83">
        <v>83</v>
      </c>
      <c r="DC83">
        <v>81</v>
      </c>
      <c r="DD83">
        <v>79</v>
      </c>
      <c r="DE83">
        <v>78</v>
      </c>
      <c r="DF83">
        <v>81</v>
      </c>
      <c r="DG83">
        <v>83</v>
      </c>
      <c r="DH83">
        <v>87</v>
      </c>
      <c r="DI83">
        <v>88</v>
      </c>
      <c r="DJ83">
        <v>89</v>
      </c>
      <c r="DK83">
        <v>88</v>
      </c>
      <c r="DL83">
        <v>87</v>
      </c>
      <c r="DM83">
        <v>85</v>
      </c>
      <c r="DN83">
        <v>83</v>
      </c>
      <c r="DO83">
        <v>83</v>
      </c>
      <c r="DP83">
        <v>84</v>
      </c>
      <c r="DQ83">
        <v>84</v>
      </c>
      <c r="DR83">
        <v>84</v>
      </c>
      <c r="DS83">
        <v>84</v>
      </c>
      <c r="DT83">
        <v>81</v>
      </c>
      <c r="DU83">
        <v>80</v>
      </c>
      <c r="DV83">
        <v>79</v>
      </c>
      <c r="DW83">
        <v>79</v>
      </c>
      <c r="DX83">
        <v>79</v>
      </c>
      <c r="DY83">
        <v>80</v>
      </c>
      <c r="DZ83">
        <v>83</v>
      </c>
      <c r="EA83">
        <v>85</v>
      </c>
      <c r="EB83">
        <v>87</v>
      </c>
      <c r="EC83">
        <v>88</v>
      </c>
      <c r="ED83">
        <v>87</v>
      </c>
      <c r="EE83">
        <v>85</v>
      </c>
      <c r="EF83">
        <v>85</v>
      </c>
      <c r="EG83">
        <v>83</v>
      </c>
      <c r="EH83">
        <v>83</v>
      </c>
      <c r="EI83">
        <v>83</v>
      </c>
      <c r="EJ83">
        <v>83</v>
      </c>
      <c r="EK83">
        <v>85</v>
      </c>
      <c r="EL83">
        <v>86</v>
      </c>
      <c r="EM83">
        <v>85</v>
      </c>
      <c r="EN83">
        <v>85</v>
      </c>
      <c r="EO83">
        <v>85</v>
      </c>
      <c r="EP83">
        <v>85</v>
      </c>
      <c r="EQ83">
        <v>85</v>
      </c>
      <c r="ER83">
        <v>85</v>
      </c>
      <c r="ES83">
        <v>85</v>
      </c>
      <c r="ET83">
        <v>85</v>
      </c>
      <c r="EU83">
        <v>85</v>
      </c>
      <c r="EV83">
        <v>85</v>
      </c>
      <c r="EW83">
        <v>85</v>
      </c>
      <c r="EX83">
        <v>85</v>
      </c>
      <c r="EY83">
        <v>85</v>
      </c>
      <c r="EZ83">
        <v>85</v>
      </c>
      <c r="FA83">
        <v>86</v>
      </c>
      <c r="FB83">
        <v>86</v>
      </c>
      <c r="FC83">
        <v>87</v>
      </c>
      <c r="FD83">
        <v>87</v>
      </c>
      <c r="FE83">
        <v>87</v>
      </c>
      <c r="FF83">
        <v>87</v>
      </c>
      <c r="FG83">
        <v>87</v>
      </c>
      <c r="FH83">
        <v>88</v>
      </c>
      <c r="FI83">
        <v>90</v>
      </c>
      <c r="FJ83">
        <v>90</v>
      </c>
      <c r="FK83">
        <v>90</v>
      </c>
      <c r="FL83">
        <v>88</v>
      </c>
      <c r="FM83">
        <v>87</v>
      </c>
      <c r="FN83">
        <v>86</v>
      </c>
      <c r="FO83">
        <v>86</v>
      </c>
      <c r="FP83">
        <v>84</v>
      </c>
      <c r="FQ83">
        <v>83</v>
      </c>
      <c r="FR83">
        <v>83</v>
      </c>
      <c r="FS83">
        <v>83</v>
      </c>
      <c r="FT83">
        <v>83</v>
      </c>
      <c r="FU83">
        <v>83</v>
      </c>
      <c r="FV83">
        <v>83</v>
      </c>
      <c r="FW83">
        <v>83</v>
      </c>
      <c r="FX83">
        <v>83</v>
      </c>
      <c r="FY83">
        <v>83</v>
      </c>
    </row>
    <row r="84" spans="1:249" x14ac:dyDescent="0.25">
      <c r="A84" s="104">
        <v>8</v>
      </c>
      <c r="B84" s="6">
        <v>0.29434027777777777</v>
      </c>
      <c r="C84" s="6">
        <v>0.79435185185185186</v>
      </c>
      <c r="D84" s="6">
        <v>0.7943634259259259</v>
      </c>
      <c r="E84" s="6">
        <v>0.79437500000000005</v>
      </c>
      <c r="F84" s="6">
        <v>0.79438657407407398</v>
      </c>
      <c r="G84" s="6">
        <v>0.79439814814814813</v>
      </c>
      <c r="H84" s="6">
        <v>0.79440972222222228</v>
      </c>
      <c r="I84" s="6">
        <v>0.79442129629629632</v>
      </c>
      <c r="J84" s="6">
        <v>0.7944444444444444</v>
      </c>
      <c r="K84" s="6">
        <v>0.79445601851851855</v>
      </c>
      <c r="L84" s="6">
        <v>0.7944675925925927</v>
      </c>
      <c r="M84" s="6">
        <v>0.79447916666666663</v>
      </c>
      <c r="N84" s="6">
        <v>0.79449074074074078</v>
      </c>
      <c r="O84" s="6">
        <v>0.79450231481481481</v>
      </c>
      <c r="P84" s="6">
        <v>0.79451388888888885</v>
      </c>
      <c r="Q84" s="6">
        <v>0.79452546296296289</v>
      </c>
      <c r="R84" s="6">
        <v>0.79453703703703704</v>
      </c>
      <c r="S84" s="6">
        <v>0.79454861111111119</v>
      </c>
      <c r="T84" s="6">
        <v>0.79456018518518512</v>
      </c>
      <c r="U84" s="6">
        <v>0.79457175925925927</v>
      </c>
      <c r="V84" s="6">
        <v>0.79458333333333331</v>
      </c>
      <c r="W84" s="6">
        <v>0.79459490740740746</v>
      </c>
      <c r="X84" s="6">
        <v>0.79460648148148139</v>
      </c>
      <c r="Y84" s="6">
        <v>0.79461805555555554</v>
      </c>
      <c r="Z84" s="6">
        <v>0.79462962962962969</v>
      </c>
      <c r="AA84" s="6">
        <v>0.79464120370370372</v>
      </c>
      <c r="AB84" s="6">
        <v>0.79465277777777776</v>
      </c>
      <c r="AC84" s="6">
        <v>0.7946643518518518</v>
      </c>
      <c r="AD84" s="6">
        <v>0.79467592592592595</v>
      </c>
      <c r="AE84" s="6">
        <v>0.7946875000000001</v>
      </c>
      <c r="AF84" s="6">
        <v>0.79469907407407403</v>
      </c>
      <c r="AG84" s="6">
        <v>0.79471064814814818</v>
      </c>
      <c r="AH84" s="6">
        <v>0.79472222222222222</v>
      </c>
      <c r="AI84" s="6">
        <v>0.79473379629629637</v>
      </c>
      <c r="AJ84" s="6">
        <v>0.7947453703703703</v>
      </c>
      <c r="AK84" s="6">
        <v>0.79475694444444445</v>
      </c>
      <c r="AL84" s="6">
        <v>0.7947685185185186</v>
      </c>
      <c r="AM84" s="6">
        <v>0.79478009259259252</v>
      </c>
      <c r="AN84" s="6">
        <v>0.79479166666666667</v>
      </c>
      <c r="AO84" s="6">
        <v>0.79480324074074071</v>
      </c>
      <c r="AP84" s="6">
        <v>0.79481481481481486</v>
      </c>
      <c r="AQ84" s="6">
        <v>0.79482638888888879</v>
      </c>
      <c r="AR84" s="89">
        <v>0.79483796296296294</v>
      </c>
      <c r="AS84" s="6">
        <v>0.79484953703703709</v>
      </c>
      <c r="AT84" s="6">
        <v>0.79486111111111113</v>
      </c>
      <c r="AU84" s="6">
        <v>0.79487268518518517</v>
      </c>
      <c r="AV84" s="6">
        <v>0.79488425925925921</v>
      </c>
      <c r="AW84" s="6">
        <v>0.79489583333333336</v>
      </c>
      <c r="AX84" s="6">
        <v>0.79490740740740751</v>
      </c>
      <c r="AY84" s="6">
        <v>0.79491898148148143</v>
      </c>
      <c r="AZ84" s="6">
        <v>0.79493055555555558</v>
      </c>
      <c r="BA84" s="6">
        <v>0.79494212962962962</v>
      </c>
      <c r="BB84" s="6">
        <v>0.79495370370370377</v>
      </c>
      <c r="BC84" s="6">
        <v>0.7949652777777777</v>
      </c>
      <c r="BD84" s="6">
        <v>0.79497685185185185</v>
      </c>
      <c r="BE84" s="6">
        <v>0.794988425925926</v>
      </c>
      <c r="BF84" s="6">
        <v>0.79499999999999993</v>
      </c>
      <c r="BG84" s="6">
        <v>0.79501157407407408</v>
      </c>
      <c r="BH84" s="89">
        <v>0.79502314814814812</v>
      </c>
      <c r="BI84" s="6">
        <v>0.79503472222222227</v>
      </c>
      <c r="BJ84" s="6">
        <v>0.7950462962962962</v>
      </c>
      <c r="BK84" s="6">
        <v>0.79505787037037035</v>
      </c>
      <c r="BL84" s="6">
        <v>0.7950694444444445</v>
      </c>
      <c r="BM84" s="6">
        <v>0.79508101851851853</v>
      </c>
      <c r="BN84" s="6">
        <v>0.79509259259259257</v>
      </c>
      <c r="BO84" s="6">
        <v>0.79510416666666661</v>
      </c>
      <c r="BP84" s="6">
        <v>0.79511574074074076</v>
      </c>
      <c r="BQ84" s="6">
        <v>0.79513888888888884</v>
      </c>
      <c r="BR84" s="6">
        <v>0.79515046296296299</v>
      </c>
      <c r="BS84" s="6">
        <v>0.79516203703703703</v>
      </c>
      <c r="BT84" s="6">
        <v>0.79517361111111118</v>
      </c>
      <c r="BU84" s="6">
        <v>0.79518518518518511</v>
      </c>
      <c r="BV84" s="6">
        <v>0.79519675925925926</v>
      </c>
      <c r="BW84" s="6">
        <v>0.79520833333333341</v>
      </c>
      <c r="BX84" s="6">
        <v>0.79521990740740733</v>
      </c>
      <c r="BY84" s="6">
        <v>0.79523148148148148</v>
      </c>
      <c r="BZ84" s="6">
        <v>0.79524305555555552</v>
      </c>
      <c r="CA84" s="6">
        <v>0.79525462962962967</v>
      </c>
      <c r="CB84" s="6">
        <v>0.7952662037037036</v>
      </c>
      <c r="CC84" s="6">
        <v>0.79527777777777775</v>
      </c>
      <c r="CD84" s="6">
        <v>0.7952893518518519</v>
      </c>
      <c r="CE84" s="6">
        <v>0.79530092592592594</v>
      </c>
      <c r="CF84" s="6">
        <v>0.79531249999999998</v>
      </c>
      <c r="CG84" s="6">
        <v>0.79532407407407402</v>
      </c>
      <c r="CH84" s="6">
        <v>0.79533564814814817</v>
      </c>
      <c r="CI84" s="6">
        <v>0.79534722222222232</v>
      </c>
      <c r="CJ84" s="6">
        <v>0.79535879629629624</v>
      </c>
      <c r="CK84" s="6">
        <v>0.79537037037037039</v>
      </c>
      <c r="CL84" s="6">
        <v>0.79538194444444443</v>
      </c>
      <c r="CM84" s="6">
        <v>0.79539351851851858</v>
      </c>
      <c r="CN84" s="6">
        <v>0.79540509259259251</v>
      </c>
      <c r="CO84" s="6">
        <v>0.79541666666666666</v>
      </c>
      <c r="CP84" s="6">
        <v>0.79542824074074081</v>
      </c>
      <c r="CQ84" s="6">
        <v>0.79543981481481485</v>
      </c>
      <c r="CR84" s="6">
        <v>0.79545138888888889</v>
      </c>
      <c r="CS84" s="89">
        <v>0.79546296296296293</v>
      </c>
      <c r="CT84" s="6">
        <v>0.79547453703703708</v>
      </c>
      <c r="CU84" s="6">
        <v>0.79548611111111101</v>
      </c>
      <c r="CV84" s="6">
        <v>0.79549768518518515</v>
      </c>
      <c r="CW84" s="6">
        <v>0.7955092592592593</v>
      </c>
      <c r="CX84" s="6">
        <v>0.79552083333333334</v>
      </c>
      <c r="CY84" s="6">
        <v>0.79553240740740738</v>
      </c>
      <c r="CZ84" s="6">
        <v>0.79554398148148142</v>
      </c>
      <c r="DA84" s="6">
        <v>0.79555555555555557</v>
      </c>
      <c r="DB84" s="6">
        <v>0.79556712962962972</v>
      </c>
      <c r="DC84" s="6">
        <v>0.79557870370370365</v>
      </c>
      <c r="DD84" s="6">
        <v>0.7955902777777778</v>
      </c>
      <c r="DE84" s="6">
        <v>0.79560185185185184</v>
      </c>
      <c r="DF84" s="6">
        <v>0.79561342592592599</v>
      </c>
      <c r="DG84" s="6">
        <v>0.79562499999999992</v>
      </c>
      <c r="DH84" s="6">
        <v>0.79563657407407407</v>
      </c>
      <c r="DI84" s="6">
        <v>0.79564814814814822</v>
      </c>
      <c r="DJ84" s="6">
        <v>0.79565972222222225</v>
      </c>
      <c r="DK84" s="6">
        <v>0.79567129629629629</v>
      </c>
      <c r="DL84" s="6">
        <v>0.79568287037037033</v>
      </c>
      <c r="DM84" s="6">
        <v>0.79569444444444448</v>
      </c>
      <c r="DN84" s="6">
        <v>0.79570601851851841</v>
      </c>
      <c r="DO84" s="6">
        <v>0.79571759259259256</v>
      </c>
      <c r="DP84" s="6">
        <v>0.79572916666666671</v>
      </c>
      <c r="DQ84" s="6">
        <v>0.79574074074074075</v>
      </c>
      <c r="DR84" s="6">
        <v>0.79575231481481479</v>
      </c>
      <c r="DS84" s="6">
        <v>0.79576388888888883</v>
      </c>
      <c r="DT84" s="6">
        <v>0.79578703703703713</v>
      </c>
      <c r="DU84" s="6">
        <v>0.79579861111111105</v>
      </c>
      <c r="DV84" s="6">
        <v>0.7958101851851852</v>
      </c>
      <c r="DW84" s="6">
        <v>0.79582175925925924</v>
      </c>
      <c r="DX84" s="6">
        <v>0.79583333333333339</v>
      </c>
      <c r="DY84" s="6">
        <v>0.79584490740740732</v>
      </c>
      <c r="DZ84" s="6">
        <v>0.79585648148148147</v>
      </c>
      <c r="EA84" s="6">
        <v>0.79586805555555562</v>
      </c>
      <c r="EB84" s="6">
        <v>0.79587962962962966</v>
      </c>
      <c r="EC84" s="6">
        <v>0.7958912037037037</v>
      </c>
      <c r="ED84" s="6">
        <v>0.79590277777777774</v>
      </c>
      <c r="EE84" s="6">
        <v>0.79591435185185189</v>
      </c>
      <c r="EF84" s="6">
        <v>0.79592592592592604</v>
      </c>
      <c r="EG84" s="6">
        <v>0.79593749999999996</v>
      </c>
      <c r="EH84" s="6">
        <v>0.79594907407407411</v>
      </c>
      <c r="EI84" s="6">
        <v>0.79596064814814815</v>
      </c>
      <c r="EJ84" s="6">
        <v>0.79597222222222219</v>
      </c>
      <c r="EK84" s="6">
        <v>0.79598379629629623</v>
      </c>
      <c r="EL84" s="6">
        <v>0.79599537037037038</v>
      </c>
      <c r="EM84" s="6">
        <v>0.79600694444444453</v>
      </c>
      <c r="EN84" s="6">
        <v>0.79601851851851846</v>
      </c>
      <c r="EO84" s="6">
        <v>0.79603009259259261</v>
      </c>
      <c r="EP84" s="6">
        <v>0.79604166666666665</v>
      </c>
      <c r="EQ84" s="6">
        <v>0.7960532407407408</v>
      </c>
      <c r="ER84" s="6">
        <v>0.79606481481481473</v>
      </c>
      <c r="ES84" s="6">
        <v>0.79607638888888888</v>
      </c>
      <c r="ET84" s="6">
        <v>0.79608796296296302</v>
      </c>
      <c r="EU84" s="6">
        <v>0.79609953703703706</v>
      </c>
      <c r="EV84" s="6">
        <v>0.7961111111111111</v>
      </c>
      <c r="EW84" s="6">
        <v>0.79612268518518514</v>
      </c>
      <c r="EX84" s="6">
        <v>0.79613425925925929</v>
      </c>
      <c r="EY84" s="6">
        <v>0.79614583333333344</v>
      </c>
      <c r="EZ84" s="6">
        <v>0.79615740740740737</v>
      </c>
      <c r="FA84" s="6">
        <v>0.79616898148148152</v>
      </c>
      <c r="FB84" s="6">
        <v>0.79618055555555556</v>
      </c>
      <c r="FC84" s="6">
        <v>0.7961921296296296</v>
      </c>
      <c r="FD84" s="6">
        <v>0.79620370370370364</v>
      </c>
      <c r="FE84" s="6">
        <v>0.79621527777777779</v>
      </c>
      <c r="FF84" s="6">
        <v>0.79622685185185194</v>
      </c>
      <c r="FG84" s="6">
        <v>0.79623842592592586</v>
      </c>
      <c r="FH84" s="6">
        <v>0.79625000000000001</v>
      </c>
      <c r="FI84" s="6">
        <v>0.79626157407407405</v>
      </c>
      <c r="FJ84" s="6">
        <v>0.7962731481481482</v>
      </c>
      <c r="FK84" s="6">
        <v>0.79628472222222213</v>
      </c>
      <c r="FL84" s="6">
        <v>0.79629629629629628</v>
      </c>
      <c r="FM84" s="6">
        <v>0.79630787037037043</v>
      </c>
      <c r="FN84" s="6">
        <v>0.79631944444444447</v>
      </c>
      <c r="FO84" s="6">
        <v>0.79633101851851851</v>
      </c>
      <c r="FP84" s="6">
        <v>0.79634259259259255</v>
      </c>
      <c r="FQ84" s="6">
        <v>0.7963541666666667</v>
      </c>
      <c r="FR84" s="6">
        <v>0.79636574074074085</v>
      </c>
      <c r="FS84" s="6">
        <v>0.79637731481481477</v>
      </c>
      <c r="FT84" s="6">
        <v>0.79640046296296296</v>
      </c>
      <c r="FU84" s="6">
        <v>0.796412037037037</v>
      </c>
      <c r="FV84" s="6">
        <v>0.79642361111111104</v>
      </c>
      <c r="FW84" s="6">
        <v>0.79643518518518519</v>
      </c>
      <c r="FX84" s="6">
        <v>0.79644675925925934</v>
      </c>
      <c r="FY84" s="6">
        <v>0.79645833333333327</v>
      </c>
      <c r="FZ84" s="6">
        <v>0.79646990740740742</v>
      </c>
      <c r="GA84" s="6">
        <v>0.79648148148148146</v>
      </c>
      <c r="GB84" s="6">
        <v>0.79649305555555561</v>
      </c>
      <c r="GC84" s="6">
        <v>0.79650462962962953</v>
      </c>
      <c r="GD84" s="6">
        <v>0.79651620370370368</v>
      </c>
      <c r="GE84" s="6">
        <v>0.79652777777777783</v>
      </c>
      <c r="GF84" s="6">
        <v>0.79653935185185187</v>
      </c>
      <c r="GG84" s="6">
        <v>0.79655092592592591</v>
      </c>
      <c r="GH84" s="6">
        <v>0.79656249999999995</v>
      </c>
      <c r="GI84" s="6">
        <v>0.7965740740740741</v>
      </c>
      <c r="GJ84" s="6">
        <v>0.79658564814814825</v>
      </c>
      <c r="GK84" s="6">
        <v>0.79659722222222218</v>
      </c>
      <c r="GL84" s="6">
        <v>0.79660879629629633</v>
      </c>
      <c r="GM84" s="6">
        <v>0.79662037037037037</v>
      </c>
      <c r="GN84" s="6">
        <v>0.79663194444444452</v>
      </c>
      <c r="GO84" s="6">
        <v>0.79664351851851845</v>
      </c>
      <c r="GP84" s="89">
        <v>0.7966550925925926</v>
      </c>
      <c r="GQ84" s="6">
        <v>0.79666666666666675</v>
      </c>
      <c r="GR84" s="6">
        <v>0.79667824074074067</v>
      </c>
      <c r="GS84" s="6">
        <v>0.79668981481481482</v>
      </c>
      <c r="GT84" s="6">
        <v>0.79670138888888886</v>
      </c>
      <c r="GU84" s="6">
        <v>0.79671296296296301</v>
      </c>
      <c r="GV84" s="6">
        <v>0.79672453703703694</v>
      </c>
      <c r="GW84" s="6">
        <v>0.79673611111111109</v>
      </c>
      <c r="GX84" s="6">
        <v>0.79674768518518524</v>
      </c>
      <c r="GY84" s="6">
        <v>0.79675925925925928</v>
      </c>
      <c r="GZ84" s="6">
        <v>0.79677083333333332</v>
      </c>
      <c r="HA84" s="6">
        <v>0.79678240740740736</v>
      </c>
      <c r="HB84" s="6">
        <v>0.79679398148148151</v>
      </c>
      <c r="HC84" s="6">
        <v>0.79680555555555566</v>
      </c>
      <c r="HD84" s="6">
        <v>0.79681712962962958</v>
      </c>
      <c r="HE84" s="6">
        <v>0.79682870370370373</v>
      </c>
      <c r="HF84" s="6">
        <v>0.79684027777777777</v>
      </c>
      <c r="HG84" s="6">
        <v>0.79685185185185192</v>
      </c>
      <c r="HH84" s="6">
        <v>0.79686342592592585</v>
      </c>
      <c r="HI84" s="6">
        <v>0.796875</v>
      </c>
      <c r="HJ84" s="6">
        <v>0.79688657407407415</v>
      </c>
      <c r="HK84" s="6">
        <v>0.79689814814814808</v>
      </c>
      <c r="HL84" s="6">
        <v>0.79690972222222223</v>
      </c>
      <c r="HM84" s="6">
        <v>0.79692129629629627</v>
      </c>
      <c r="HN84" s="6">
        <v>0.79693287037037042</v>
      </c>
      <c r="HO84" s="6">
        <v>0.79694444444444434</v>
      </c>
      <c r="HP84" s="6">
        <v>0.79695601851851849</v>
      </c>
      <c r="HQ84" s="6">
        <v>0.79696759259259264</v>
      </c>
      <c r="HR84" s="6">
        <v>0.79697916666666668</v>
      </c>
      <c r="HS84" s="6">
        <v>0.79699074074074072</v>
      </c>
      <c r="HT84" s="6">
        <v>0.79700231481481476</v>
      </c>
      <c r="HU84" s="6">
        <v>0.79701388888888891</v>
      </c>
      <c r="HV84" s="6">
        <v>0.79702546296296306</v>
      </c>
      <c r="HW84" s="6">
        <v>0.79703703703703699</v>
      </c>
      <c r="HX84" s="6">
        <v>0.79704861111111114</v>
      </c>
      <c r="HY84" s="6">
        <v>0.79706018518518518</v>
      </c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</row>
    <row r="85" spans="1:249" x14ac:dyDescent="0.25">
      <c r="A85" s="104"/>
      <c r="B85">
        <v>88</v>
      </c>
      <c r="C85">
        <v>84</v>
      </c>
      <c r="D85">
        <v>83</v>
      </c>
      <c r="E85">
        <v>83</v>
      </c>
      <c r="F85">
        <v>84</v>
      </c>
      <c r="G85">
        <v>87</v>
      </c>
      <c r="H85">
        <v>88</v>
      </c>
      <c r="I85">
        <v>91</v>
      </c>
      <c r="J85">
        <v>90</v>
      </c>
      <c r="K85">
        <v>88</v>
      </c>
      <c r="L85">
        <v>88</v>
      </c>
      <c r="M85">
        <v>84</v>
      </c>
      <c r="N85">
        <v>82</v>
      </c>
      <c r="O85">
        <v>80</v>
      </c>
      <c r="P85">
        <v>78</v>
      </c>
      <c r="Q85">
        <v>78</v>
      </c>
      <c r="R85">
        <v>79</v>
      </c>
      <c r="S85">
        <v>80</v>
      </c>
      <c r="T85">
        <v>81</v>
      </c>
      <c r="U85">
        <v>82</v>
      </c>
      <c r="V85">
        <v>85</v>
      </c>
      <c r="W85">
        <v>86</v>
      </c>
      <c r="X85">
        <v>86</v>
      </c>
      <c r="Y85">
        <v>84</v>
      </c>
      <c r="Z85">
        <v>83</v>
      </c>
      <c r="AA85">
        <v>82</v>
      </c>
      <c r="AB85">
        <v>81</v>
      </c>
      <c r="AC85">
        <v>81</v>
      </c>
      <c r="AD85">
        <v>83</v>
      </c>
      <c r="AE85">
        <v>85</v>
      </c>
      <c r="AF85">
        <v>86</v>
      </c>
      <c r="AG85">
        <v>87</v>
      </c>
      <c r="AH85">
        <v>87</v>
      </c>
      <c r="AI85">
        <v>86</v>
      </c>
      <c r="AJ85">
        <v>86</v>
      </c>
      <c r="AK85">
        <v>86</v>
      </c>
      <c r="AL85">
        <v>87</v>
      </c>
      <c r="AM85">
        <v>89</v>
      </c>
      <c r="AN85">
        <v>91</v>
      </c>
      <c r="AO85">
        <v>93</v>
      </c>
      <c r="AP85">
        <v>94</v>
      </c>
      <c r="AQ85">
        <v>95</v>
      </c>
      <c r="AR85" s="78">
        <v>95</v>
      </c>
      <c r="AS85">
        <v>95</v>
      </c>
      <c r="AT85">
        <v>92</v>
      </c>
      <c r="AU85">
        <v>90</v>
      </c>
      <c r="AV85">
        <v>88</v>
      </c>
      <c r="AW85">
        <v>85</v>
      </c>
      <c r="AX85">
        <v>85</v>
      </c>
      <c r="AY85">
        <v>85</v>
      </c>
      <c r="AZ85">
        <v>85</v>
      </c>
      <c r="BA85">
        <v>88</v>
      </c>
      <c r="BB85">
        <v>90</v>
      </c>
      <c r="BC85">
        <v>92</v>
      </c>
      <c r="BD85">
        <v>92</v>
      </c>
      <c r="BE85">
        <v>91</v>
      </c>
      <c r="BF85">
        <v>89</v>
      </c>
      <c r="BG85">
        <v>87</v>
      </c>
      <c r="BH85" s="78">
        <v>85</v>
      </c>
      <c r="BI85">
        <v>84</v>
      </c>
      <c r="BJ85">
        <v>85</v>
      </c>
      <c r="BK85">
        <v>86</v>
      </c>
      <c r="BL85">
        <v>89</v>
      </c>
      <c r="BM85">
        <v>90</v>
      </c>
      <c r="BN85">
        <v>90</v>
      </c>
      <c r="BO85">
        <v>89</v>
      </c>
      <c r="BP85">
        <v>88</v>
      </c>
      <c r="BQ85">
        <v>88</v>
      </c>
      <c r="BR85">
        <v>87</v>
      </c>
      <c r="BS85">
        <v>87</v>
      </c>
      <c r="BT85">
        <v>89</v>
      </c>
      <c r="BU85">
        <v>89</v>
      </c>
      <c r="BV85">
        <v>90</v>
      </c>
      <c r="BW85">
        <v>90</v>
      </c>
      <c r="BX85">
        <v>89</v>
      </c>
      <c r="BY85">
        <v>88</v>
      </c>
      <c r="BZ85">
        <v>87</v>
      </c>
      <c r="CA85">
        <v>86</v>
      </c>
      <c r="CB85">
        <v>86</v>
      </c>
      <c r="CC85">
        <v>86</v>
      </c>
      <c r="CD85">
        <v>86</v>
      </c>
      <c r="CE85">
        <v>86</v>
      </c>
      <c r="CF85">
        <v>86</v>
      </c>
      <c r="CG85">
        <v>87</v>
      </c>
      <c r="CH85">
        <v>87</v>
      </c>
      <c r="CI85">
        <v>89</v>
      </c>
      <c r="CJ85">
        <v>92</v>
      </c>
      <c r="CK85">
        <v>93</v>
      </c>
      <c r="CL85">
        <v>95</v>
      </c>
      <c r="CM85">
        <v>95</v>
      </c>
      <c r="CN85">
        <v>93</v>
      </c>
      <c r="CO85">
        <v>93</v>
      </c>
      <c r="CP85">
        <v>92</v>
      </c>
      <c r="CQ85">
        <v>91</v>
      </c>
      <c r="CR85">
        <v>91</v>
      </c>
      <c r="CS85" s="78">
        <v>91</v>
      </c>
      <c r="CT85">
        <v>91</v>
      </c>
      <c r="CU85">
        <v>91</v>
      </c>
      <c r="CV85">
        <v>90</v>
      </c>
      <c r="CW85">
        <v>90</v>
      </c>
      <c r="CX85">
        <v>90</v>
      </c>
      <c r="CY85">
        <v>90</v>
      </c>
      <c r="CZ85">
        <v>90</v>
      </c>
      <c r="DA85">
        <v>90</v>
      </c>
      <c r="DB85">
        <v>91</v>
      </c>
      <c r="DC85">
        <v>91</v>
      </c>
      <c r="DD85">
        <v>90</v>
      </c>
      <c r="DE85">
        <v>90</v>
      </c>
      <c r="DF85">
        <v>89</v>
      </c>
      <c r="DG85">
        <v>89</v>
      </c>
      <c r="DH85">
        <v>89</v>
      </c>
      <c r="DI85">
        <v>89</v>
      </c>
      <c r="DJ85">
        <v>90</v>
      </c>
      <c r="DK85">
        <v>91</v>
      </c>
      <c r="DL85">
        <v>91</v>
      </c>
      <c r="DM85">
        <v>92</v>
      </c>
      <c r="DN85">
        <v>92</v>
      </c>
      <c r="DO85">
        <v>92</v>
      </c>
      <c r="DP85">
        <v>92</v>
      </c>
      <c r="DQ85">
        <v>92</v>
      </c>
      <c r="DR85">
        <v>92</v>
      </c>
      <c r="DS85">
        <v>92</v>
      </c>
      <c r="DT85">
        <v>93</v>
      </c>
      <c r="DU85">
        <v>94</v>
      </c>
      <c r="DV85">
        <v>96</v>
      </c>
      <c r="DW85">
        <v>96</v>
      </c>
      <c r="DX85">
        <v>96</v>
      </c>
      <c r="DY85">
        <v>96</v>
      </c>
      <c r="DZ85">
        <v>94</v>
      </c>
      <c r="EA85">
        <v>94</v>
      </c>
      <c r="EB85">
        <v>92</v>
      </c>
      <c r="EC85">
        <v>92</v>
      </c>
      <c r="ED85">
        <v>92</v>
      </c>
      <c r="EE85">
        <v>92</v>
      </c>
      <c r="EF85">
        <v>91</v>
      </c>
      <c r="EG85">
        <v>91</v>
      </c>
      <c r="EH85">
        <v>88</v>
      </c>
      <c r="EI85">
        <v>86</v>
      </c>
      <c r="EJ85">
        <v>84</v>
      </c>
      <c r="EK85">
        <v>80</v>
      </c>
      <c r="EL85">
        <v>80</v>
      </c>
      <c r="EM85">
        <v>80</v>
      </c>
      <c r="EN85">
        <v>82</v>
      </c>
      <c r="EO85">
        <v>87</v>
      </c>
      <c r="EP85">
        <v>89</v>
      </c>
      <c r="EQ85">
        <v>86</v>
      </c>
      <c r="ER85">
        <v>83</v>
      </c>
      <c r="ES85">
        <v>80</v>
      </c>
      <c r="ET85">
        <v>78</v>
      </c>
      <c r="EU85">
        <v>77</v>
      </c>
      <c r="EV85">
        <v>78</v>
      </c>
      <c r="EW85">
        <v>81</v>
      </c>
      <c r="EX85">
        <v>83</v>
      </c>
      <c r="EY85">
        <v>84</v>
      </c>
      <c r="EZ85">
        <v>84</v>
      </c>
      <c r="FA85">
        <v>84</v>
      </c>
      <c r="FB85">
        <v>82</v>
      </c>
      <c r="FC85">
        <v>81</v>
      </c>
      <c r="FD85">
        <v>81</v>
      </c>
      <c r="FE85">
        <v>84</v>
      </c>
      <c r="FF85">
        <v>84</v>
      </c>
      <c r="FG85">
        <v>85</v>
      </c>
      <c r="FH85">
        <v>86</v>
      </c>
      <c r="FI85">
        <v>87</v>
      </c>
      <c r="FJ85">
        <v>88</v>
      </c>
      <c r="FK85">
        <v>88</v>
      </c>
      <c r="FL85">
        <v>86</v>
      </c>
      <c r="FM85">
        <v>84</v>
      </c>
      <c r="FN85">
        <v>82</v>
      </c>
      <c r="FO85">
        <v>80</v>
      </c>
      <c r="FP85">
        <v>79</v>
      </c>
      <c r="FQ85">
        <v>79</v>
      </c>
      <c r="FR85">
        <v>81</v>
      </c>
      <c r="FS85">
        <v>83</v>
      </c>
      <c r="FT85">
        <v>87</v>
      </c>
      <c r="FU85">
        <v>87</v>
      </c>
      <c r="FV85">
        <v>89</v>
      </c>
      <c r="FW85">
        <v>90</v>
      </c>
      <c r="FX85">
        <v>90</v>
      </c>
      <c r="FY85">
        <v>91</v>
      </c>
      <c r="FZ85">
        <v>92</v>
      </c>
      <c r="GA85">
        <v>91</v>
      </c>
      <c r="GB85">
        <v>89</v>
      </c>
      <c r="GC85">
        <v>90</v>
      </c>
      <c r="GD85">
        <v>89</v>
      </c>
      <c r="GE85">
        <v>89</v>
      </c>
      <c r="GF85">
        <v>87</v>
      </c>
      <c r="GG85">
        <v>87</v>
      </c>
      <c r="GH85">
        <v>87</v>
      </c>
      <c r="GI85">
        <v>86</v>
      </c>
      <c r="GJ85">
        <v>85</v>
      </c>
      <c r="GK85">
        <v>84</v>
      </c>
      <c r="GL85">
        <v>84</v>
      </c>
      <c r="GM85">
        <v>84</v>
      </c>
      <c r="GN85">
        <v>84</v>
      </c>
      <c r="GO85">
        <v>84</v>
      </c>
      <c r="GP85" s="78">
        <v>84</v>
      </c>
      <c r="GQ85">
        <v>84</v>
      </c>
      <c r="GR85">
        <v>85</v>
      </c>
      <c r="GS85">
        <v>86</v>
      </c>
      <c r="GT85">
        <v>86</v>
      </c>
      <c r="GU85">
        <v>85</v>
      </c>
      <c r="GV85">
        <v>85</v>
      </c>
      <c r="GW85">
        <v>84</v>
      </c>
      <c r="GX85">
        <v>84</v>
      </c>
      <c r="GY85">
        <v>83</v>
      </c>
      <c r="GZ85">
        <v>84</v>
      </c>
      <c r="HA85">
        <v>86</v>
      </c>
      <c r="HB85">
        <v>87</v>
      </c>
      <c r="HC85">
        <v>88</v>
      </c>
      <c r="HD85">
        <v>88</v>
      </c>
      <c r="HE85">
        <v>88</v>
      </c>
      <c r="HF85">
        <v>88</v>
      </c>
      <c r="HG85">
        <v>88</v>
      </c>
      <c r="HH85">
        <v>88</v>
      </c>
      <c r="HI85">
        <v>89</v>
      </c>
      <c r="HJ85">
        <v>89</v>
      </c>
      <c r="HK85">
        <v>90</v>
      </c>
      <c r="HL85">
        <v>90</v>
      </c>
      <c r="HM85">
        <v>90</v>
      </c>
      <c r="HN85">
        <v>90</v>
      </c>
      <c r="HO85">
        <v>88</v>
      </c>
      <c r="HP85">
        <v>87</v>
      </c>
      <c r="HQ85">
        <v>87</v>
      </c>
      <c r="HR85">
        <v>86</v>
      </c>
      <c r="HS85">
        <v>86</v>
      </c>
      <c r="HT85">
        <v>89</v>
      </c>
      <c r="HU85">
        <v>91</v>
      </c>
      <c r="HV85">
        <v>93</v>
      </c>
      <c r="HW85">
        <v>93</v>
      </c>
      <c r="HX85">
        <v>90</v>
      </c>
      <c r="HY85">
        <v>88</v>
      </c>
    </row>
    <row r="86" spans="1:249" x14ac:dyDescent="0.25">
      <c r="A86" s="104">
        <v>9</v>
      </c>
      <c r="B86" s="6">
        <v>0.32142361111111112</v>
      </c>
      <c r="C86" s="6">
        <v>0.82143518518518521</v>
      </c>
      <c r="D86" s="6">
        <v>0.82144675925925925</v>
      </c>
      <c r="E86" s="6">
        <v>0.82145833333333329</v>
      </c>
      <c r="F86" s="6">
        <v>0.82146990740740744</v>
      </c>
      <c r="G86" s="6">
        <v>0.82148148148148137</v>
      </c>
      <c r="H86" s="6">
        <v>0.82149305555555552</v>
      </c>
      <c r="I86" s="6">
        <v>0.82150462962962967</v>
      </c>
      <c r="J86" s="6">
        <v>0.82151620370370371</v>
      </c>
      <c r="K86" s="6">
        <v>0.82152777777777775</v>
      </c>
      <c r="L86" s="6">
        <v>0.82153935185185178</v>
      </c>
      <c r="M86" s="6">
        <v>0.82155092592592593</v>
      </c>
      <c r="N86" s="6">
        <v>0.82156250000000008</v>
      </c>
      <c r="O86" s="6">
        <v>0.82157407407407401</v>
      </c>
      <c r="P86" s="6">
        <v>0.82158564814814816</v>
      </c>
      <c r="Q86" s="6">
        <v>0.8215972222222222</v>
      </c>
      <c r="R86" s="6">
        <v>0.82160879629629635</v>
      </c>
      <c r="S86" s="6">
        <v>0.82162037037037028</v>
      </c>
      <c r="T86" s="6">
        <v>0.82163194444444443</v>
      </c>
      <c r="U86" s="6">
        <v>0.82164351851851858</v>
      </c>
      <c r="V86" s="89">
        <v>0.82165509259259262</v>
      </c>
      <c r="W86" s="6">
        <v>0.82166666666666666</v>
      </c>
      <c r="X86" s="6">
        <v>0.8216782407407407</v>
      </c>
      <c r="Y86" s="6">
        <v>0.82168981481481485</v>
      </c>
      <c r="Z86" s="6">
        <v>0.82170138888888899</v>
      </c>
      <c r="AA86" s="6">
        <v>0.82171296296296292</v>
      </c>
      <c r="AB86" s="6">
        <v>0.82172453703703707</v>
      </c>
      <c r="AC86" s="6">
        <v>0.82173611111111111</v>
      </c>
      <c r="AD86" s="6">
        <v>0.82174768518518526</v>
      </c>
      <c r="AE86" s="6">
        <v>0.82175925925925919</v>
      </c>
      <c r="AF86" s="6">
        <v>0.82177083333333334</v>
      </c>
      <c r="AG86" s="6">
        <v>0.82178240740740749</v>
      </c>
      <c r="AH86" s="6">
        <v>0.82179398148148142</v>
      </c>
      <c r="AI86" s="6">
        <v>0.82180555555555557</v>
      </c>
      <c r="AJ86" s="6">
        <v>0.82181712962962961</v>
      </c>
      <c r="AK86" s="89">
        <v>0.82182870370370376</v>
      </c>
      <c r="AL86" s="6">
        <v>0.82184027777777768</v>
      </c>
      <c r="AM86" s="6">
        <v>0.82185185185185183</v>
      </c>
      <c r="AN86" s="6">
        <v>0.82186342592592598</v>
      </c>
      <c r="AO86" s="6">
        <v>0.82187500000000002</v>
      </c>
      <c r="AP86" s="6">
        <v>0.8218981481481481</v>
      </c>
      <c r="AQ86" s="6">
        <v>0.82190972222222225</v>
      </c>
      <c r="AR86" s="6">
        <v>0.8219212962962964</v>
      </c>
      <c r="AS86" s="6">
        <v>0.82193287037037033</v>
      </c>
      <c r="AT86" s="6">
        <v>0.82194444444444448</v>
      </c>
      <c r="AU86" s="6">
        <v>0.82195601851851852</v>
      </c>
      <c r="AV86" s="6">
        <v>0.82196759259259267</v>
      </c>
      <c r="AW86" s="6">
        <v>0.82197916666666659</v>
      </c>
      <c r="AX86" s="89">
        <v>0.82199074074074074</v>
      </c>
      <c r="AY86" s="6">
        <v>0.82200231481481489</v>
      </c>
      <c r="AZ86" s="6">
        <v>0.82201388888888882</v>
      </c>
      <c r="BA86" s="6">
        <v>0.82202546296296297</v>
      </c>
      <c r="BB86" s="6">
        <v>0.82203703703703701</v>
      </c>
      <c r="BC86" s="6">
        <v>0.82204861111111116</v>
      </c>
      <c r="BD86" s="6">
        <v>0.82206018518518509</v>
      </c>
      <c r="BE86" s="6">
        <v>0.82207175925925924</v>
      </c>
      <c r="BF86" s="6">
        <v>0.82208333333333339</v>
      </c>
      <c r="BG86" s="6">
        <v>0.82209490740740743</v>
      </c>
      <c r="BH86" s="6">
        <v>0.82210648148148147</v>
      </c>
      <c r="BI86" s="6">
        <v>0.8221180555555555</v>
      </c>
      <c r="BJ86" s="6">
        <v>0.82212962962962965</v>
      </c>
      <c r="BK86" s="6">
        <v>0.8221412037037038</v>
      </c>
      <c r="BL86" s="6">
        <v>0.82215277777777773</v>
      </c>
      <c r="BM86" s="6">
        <v>0.82216435185185188</v>
      </c>
      <c r="BN86" s="6">
        <v>0.82217592592592592</v>
      </c>
      <c r="BO86" s="6">
        <v>0.82218750000000007</v>
      </c>
      <c r="BP86" s="6">
        <v>0.822199074074074</v>
      </c>
      <c r="BQ86" s="6">
        <v>0.82221064814814815</v>
      </c>
      <c r="BR86" s="6">
        <v>0.8222222222222223</v>
      </c>
      <c r="BS86" s="6">
        <v>0.82223379629629623</v>
      </c>
      <c r="BT86" s="6">
        <v>0.82224537037037038</v>
      </c>
      <c r="BU86" s="6">
        <v>0.82225694444444442</v>
      </c>
      <c r="BV86" s="6">
        <v>0.82226851851851857</v>
      </c>
      <c r="BW86" s="6">
        <v>0.82228009259259249</v>
      </c>
      <c r="BX86" s="89">
        <v>0.82229166666666664</v>
      </c>
      <c r="BY86" s="6">
        <v>0.82230324074074079</v>
      </c>
      <c r="BZ86" s="6">
        <v>0.82231481481481483</v>
      </c>
      <c r="CA86" s="6">
        <v>0.82232638888888887</v>
      </c>
      <c r="CB86" s="6">
        <v>0.82233796296296291</v>
      </c>
      <c r="CC86" s="6">
        <v>0.82234953703703706</v>
      </c>
      <c r="CD86" s="6">
        <v>0.82236111111111121</v>
      </c>
      <c r="CE86" s="6">
        <v>0.82237268518518514</v>
      </c>
      <c r="CF86" s="6">
        <v>0.82238425925925929</v>
      </c>
      <c r="CG86" s="6">
        <v>0.82239583333333333</v>
      </c>
      <c r="CH86" s="6">
        <v>0.82240740740740748</v>
      </c>
      <c r="CI86" s="6">
        <v>0.82243055555555555</v>
      </c>
      <c r="CJ86" s="6">
        <v>0.8224421296296297</v>
      </c>
      <c r="CK86" s="6">
        <v>0.82245370370370363</v>
      </c>
      <c r="CL86" s="6">
        <v>0.82246527777777778</v>
      </c>
      <c r="CM86" s="6">
        <v>0.82247685185185182</v>
      </c>
      <c r="CN86" s="6">
        <v>0.82248842592592597</v>
      </c>
      <c r="CO86" s="6">
        <v>0.8224999999999999</v>
      </c>
      <c r="CP86" s="6">
        <v>0.82251157407407405</v>
      </c>
      <c r="CQ86" s="6">
        <v>0.8225231481481482</v>
      </c>
      <c r="CR86" s="6">
        <v>0.82253472222222224</v>
      </c>
      <c r="CS86" s="6">
        <v>0.82254629629629628</v>
      </c>
      <c r="CT86" s="6">
        <v>0.82255787037037031</v>
      </c>
      <c r="CU86" s="6">
        <v>0.82256944444444446</v>
      </c>
      <c r="CV86" s="6">
        <v>0.82258101851851861</v>
      </c>
      <c r="CW86" s="6">
        <v>0.82259259259259254</v>
      </c>
      <c r="CX86" s="6">
        <v>0.82260416666666669</v>
      </c>
      <c r="CY86" s="6">
        <v>0.82261574074074073</v>
      </c>
      <c r="CZ86" s="6">
        <v>0.82262731481481488</v>
      </c>
      <c r="DA86" s="6">
        <v>0.82263888888888881</v>
      </c>
      <c r="DB86" s="6">
        <v>0.82265046296296296</v>
      </c>
      <c r="DC86" s="6">
        <v>0.82266203703703711</v>
      </c>
      <c r="DD86" s="6">
        <v>0.82267361111111104</v>
      </c>
      <c r="DE86" s="6">
        <v>0.82268518518518519</v>
      </c>
      <c r="DF86" s="6">
        <v>0.82269675925925922</v>
      </c>
      <c r="DG86" s="6">
        <v>0.82270833333333337</v>
      </c>
      <c r="DH86" s="6">
        <v>0.8227199074074073</v>
      </c>
      <c r="DI86" s="6">
        <v>0.82273148148148145</v>
      </c>
      <c r="DJ86" s="6">
        <v>0.8227430555555556</v>
      </c>
      <c r="DK86" s="6">
        <v>0.82275462962962964</v>
      </c>
      <c r="DL86" s="6">
        <v>0.82276620370370368</v>
      </c>
      <c r="DM86" s="6">
        <v>0.82277777777777772</v>
      </c>
      <c r="DN86" s="6">
        <v>0.82278935185185187</v>
      </c>
      <c r="DO86" s="6">
        <v>0.82280092592592602</v>
      </c>
      <c r="DP86" s="6">
        <v>0.82281249999999995</v>
      </c>
      <c r="DQ86" s="6">
        <v>0.8228240740740741</v>
      </c>
      <c r="DR86" s="6">
        <v>0.82283564814814814</v>
      </c>
      <c r="DS86" s="6">
        <v>0.82284722222222229</v>
      </c>
      <c r="DT86" s="6">
        <v>0.82285879629629621</v>
      </c>
      <c r="DU86" s="6">
        <v>0.82287037037037036</v>
      </c>
      <c r="DV86" s="6">
        <v>0.82288194444444451</v>
      </c>
      <c r="DW86" s="6">
        <v>0.82289351851851855</v>
      </c>
      <c r="DX86" s="6">
        <v>0.82290509259259259</v>
      </c>
      <c r="DY86" s="6">
        <v>0.82291666666666663</v>
      </c>
      <c r="DZ86" s="6">
        <v>0.82292824074074078</v>
      </c>
      <c r="EA86" s="6">
        <v>0.82295138888888886</v>
      </c>
      <c r="EB86" s="6">
        <v>0.82296296296296301</v>
      </c>
      <c r="EC86" s="6">
        <v>0.82297453703703705</v>
      </c>
      <c r="ED86" s="6">
        <v>0.82298611111111108</v>
      </c>
      <c r="EE86" s="6">
        <v>0.82299768518518512</v>
      </c>
      <c r="EF86" s="6">
        <v>0.82300925925925927</v>
      </c>
      <c r="EG86" s="6">
        <v>0.82302083333333342</v>
      </c>
      <c r="EH86" s="6">
        <v>0.82303240740740735</v>
      </c>
      <c r="EI86" s="6">
        <v>0.8230439814814815</v>
      </c>
      <c r="EJ86" s="6">
        <v>0.82305555555555554</v>
      </c>
      <c r="EK86" s="6">
        <v>0.82306712962962969</v>
      </c>
      <c r="EL86" s="6">
        <v>0.82307870370370362</v>
      </c>
    </row>
    <row r="87" spans="1:249" x14ac:dyDescent="0.25">
      <c r="A87" s="104"/>
      <c r="B87">
        <v>80</v>
      </c>
      <c r="C87">
        <v>80</v>
      </c>
      <c r="D87">
        <v>79</v>
      </c>
      <c r="E87">
        <v>79</v>
      </c>
      <c r="F87">
        <v>79</v>
      </c>
      <c r="G87">
        <v>79</v>
      </c>
      <c r="H87">
        <v>79</v>
      </c>
      <c r="I87">
        <v>76</v>
      </c>
      <c r="J87">
        <v>76</v>
      </c>
      <c r="K87">
        <v>76</v>
      </c>
      <c r="L87">
        <v>73</v>
      </c>
      <c r="M87">
        <v>69</v>
      </c>
      <c r="N87">
        <v>67</v>
      </c>
      <c r="O87">
        <v>65</v>
      </c>
      <c r="P87">
        <v>64</v>
      </c>
      <c r="Q87">
        <v>64</v>
      </c>
      <c r="R87">
        <v>63</v>
      </c>
      <c r="S87">
        <v>63</v>
      </c>
      <c r="T87">
        <v>62</v>
      </c>
      <c r="U87">
        <v>62</v>
      </c>
      <c r="V87" s="78">
        <v>62</v>
      </c>
      <c r="W87">
        <v>62</v>
      </c>
      <c r="X87">
        <v>62</v>
      </c>
      <c r="Y87">
        <v>61</v>
      </c>
      <c r="Z87">
        <v>61</v>
      </c>
      <c r="AA87">
        <v>61</v>
      </c>
      <c r="AB87">
        <v>60</v>
      </c>
      <c r="AC87">
        <v>60</v>
      </c>
      <c r="AD87">
        <v>61</v>
      </c>
      <c r="AE87">
        <v>61</v>
      </c>
      <c r="AF87">
        <v>61</v>
      </c>
      <c r="AG87">
        <v>61</v>
      </c>
      <c r="AH87">
        <v>61</v>
      </c>
      <c r="AI87">
        <v>61</v>
      </c>
      <c r="AJ87">
        <v>61</v>
      </c>
      <c r="AK87" s="78">
        <v>60</v>
      </c>
      <c r="AL87">
        <v>60</v>
      </c>
      <c r="AM87">
        <v>60</v>
      </c>
      <c r="AN87">
        <v>59</v>
      </c>
      <c r="AO87">
        <v>60</v>
      </c>
      <c r="AP87">
        <v>59</v>
      </c>
      <c r="AQ87">
        <v>59</v>
      </c>
      <c r="AR87">
        <v>59</v>
      </c>
      <c r="AS87">
        <v>60</v>
      </c>
      <c r="AT87">
        <v>60</v>
      </c>
      <c r="AU87">
        <v>60</v>
      </c>
      <c r="AV87">
        <v>60</v>
      </c>
      <c r="AW87">
        <v>61</v>
      </c>
      <c r="AX87" s="78">
        <v>60</v>
      </c>
      <c r="AY87">
        <v>61</v>
      </c>
      <c r="AZ87">
        <v>62</v>
      </c>
      <c r="BA87">
        <v>62</v>
      </c>
      <c r="BB87">
        <v>62</v>
      </c>
      <c r="BC87">
        <v>62</v>
      </c>
      <c r="BD87">
        <v>63</v>
      </c>
      <c r="BE87">
        <v>64</v>
      </c>
      <c r="BF87">
        <v>64</v>
      </c>
      <c r="BG87">
        <v>64</v>
      </c>
      <c r="BH87">
        <v>65</v>
      </c>
      <c r="BI87">
        <v>66</v>
      </c>
      <c r="BJ87">
        <v>65</v>
      </c>
      <c r="BK87">
        <v>64</v>
      </c>
      <c r="BL87">
        <v>63</v>
      </c>
      <c r="BM87">
        <v>63</v>
      </c>
      <c r="BN87">
        <v>64</v>
      </c>
      <c r="BO87">
        <v>63</v>
      </c>
      <c r="BP87">
        <v>64</v>
      </c>
      <c r="BQ87">
        <v>63</v>
      </c>
      <c r="BR87">
        <v>64</v>
      </c>
      <c r="BS87">
        <v>64</v>
      </c>
      <c r="BT87">
        <v>63</v>
      </c>
      <c r="BU87">
        <v>62</v>
      </c>
      <c r="BV87">
        <v>62</v>
      </c>
      <c r="BW87">
        <v>62</v>
      </c>
      <c r="BX87" s="78">
        <v>62</v>
      </c>
      <c r="BY87">
        <v>61</v>
      </c>
      <c r="BZ87">
        <v>64</v>
      </c>
      <c r="CA87">
        <v>66</v>
      </c>
      <c r="CB87">
        <v>67</v>
      </c>
      <c r="CC87">
        <v>70</v>
      </c>
      <c r="CD87">
        <v>70</v>
      </c>
      <c r="CE87">
        <v>69</v>
      </c>
      <c r="CF87">
        <v>70</v>
      </c>
      <c r="CG87">
        <v>69</v>
      </c>
      <c r="CH87">
        <v>67</v>
      </c>
      <c r="CI87">
        <v>67</v>
      </c>
      <c r="CJ87">
        <v>66</v>
      </c>
      <c r="CK87">
        <v>67</v>
      </c>
      <c r="CL87">
        <v>68</v>
      </c>
      <c r="CM87">
        <v>69</v>
      </c>
      <c r="CN87">
        <v>72</v>
      </c>
      <c r="CO87">
        <v>73</v>
      </c>
      <c r="CP87">
        <v>72</v>
      </c>
      <c r="CQ87">
        <v>72</v>
      </c>
      <c r="CR87">
        <v>71</v>
      </c>
      <c r="CS87">
        <v>72</v>
      </c>
      <c r="CT87">
        <v>72</v>
      </c>
      <c r="CU87">
        <v>71</v>
      </c>
      <c r="CV87">
        <v>71</v>
      </c>
      <c r="CW87">
        <v>70</v>
      </c>
      <c r="CX87">
        <v>72</v>
      </c>
      <c r="CY87">
        <v>73</v>
      </c>
      <c r="CZ87">
        <v>73</v>
      </c>
      <c r="DA87">
        <v>73</v>
      </c>
      <c r="DB87">
        <v>73</v>
      </c>
      <c r="DC87">
        <v>73</v>
      </c>
      <c r="DD87">
        <v>71</v>
      </c>
      <c r="DE87">
        <v>70</v>
      </c>
      <c r="DF87">
        <v>72</v>
      </c>
      <c r="DG87">
        <v>74</v>
      </c>
      <c r="DH87">
        <v>74</v>
      </c>
      <c r="DI87">
        <v>74</v>
      </c>
      <c r="DJ87">
        <v>77</v>
      </c>
      <c r="DK87">
        <v>79</v>
      </c>
      <c r="DL87">
        <v>77</v>
      </c>
      <c r="DM87">
        <v>79</v>
      </c>
      <c r="DN87">
        <v>79</v>
      </c>
      <c r="DO87">
        <v>79</v>
      </c>
      <c r="DP87">
        <v>79</v>
      </c>
      <c r="DQ87">
        <v>79</v>
      </c>
      <c r="DR87">
        <v>81</v>
      </c>
      <c r="DS87">
        <v>81</v>
      </c>
      <c r="DT87">
        <v>81</v>
      </c>
      <c r="DU87">
        <v>81</v>
      </c>
      <c r="DV87">
        <v>81</v>
      </c>
      <c r="DW87">
        <v>81</v>
      </c>
      <c r="DX87">
        <v>81</v>
      </c>
      <c r="DY87">
        <v>81</v>
      </c>
      <c r="DZ87">
        <v>81</v>
      </c>
      <c r="EA87">
        <v>81</v>
      </c>
      <c r="EB87">
        <v>81</v>
      </c>
      <c r="EC87">
        <v>81</v>
      </c>
      <c r="ED87">
        <v>81</v>
      </c>
      <c r="EE87">
        <v>81</v>
      </c>
      <c r="EF87">
        <v>81</v>
      </c>
      <c r="EG87">
        <v>81</v>
      </c>
      <c r="EH87">
        <v>81</v>
      </c>
      <c r="EI87">
        <v>81</v>
      </c>
      <c r="EJ87">
        <v>81</v>
      </c>
      <c r="EK87">
        <v>81</v>
      </c>
      <c r="EL87">
        <v>81</v>
      </c>
    </row>
    <row r="88" spans="1:249" x14ac:dyDescent="0.25">
      <c r="A88" s="104">
        <v>10</v>
      </c>
      <c r="B88" s="6">
        <v>0.52613425925925927</v>
      </c>
      <c r="C88" s="6">
        <v>0.52614583333333331</v>
      </c>
      <c r="D88" s="6">
        <v>0.52615740740740746</v>
      </c>
      <c r="E88" s="6">
        <v>0.5261689814814815</v>
      </c>
      <c r="F88" s="6">
        <v>0.52618055555555554</v>
      </c>
      <c r="G88" s="6">
        <v>0.52619212962962958</v>
      </c>
      <c r="H88" s="6">
        <v>0.52620370370370373</v>
      </c>
      <c r="I88" s="6">
        <v>0.52621527777777777</v>
      </c>
      <c r="J88" s="89">
        <v>0.52622685185185192</v>
      </c>
      <c r="K88" s="6">
        <v>0.52623842592592596</v>
      </c>
      <c r="L88" s="6">
        <v>0.52625</v>
      </c>
      <c r="M88" s="6">
        <v>0.52627314814814818</v>
      </c>
      <c r="N88" s="6">
        <v>0.52628472222222222</v>
      </c>
      <c r="O88" s="6">
        <v>0.52629629629629626</v>
      </c>
      <c r="P88" s="6">
        <v>0.52630787037037041</v>
      </c>
      <c r="Q88" s="6">
        <v>0.52631944444444445</v>
      </c>
      <c r="R88" s="6">
        <v>0.52633101851851849</v>
      </c>
      <c r="S88" s="6">
        <v>0.52634259259259253</v>
      </c>
      <c r="T88" s="6">
        <v>0.52635416666666668</v>
      </c>
      <c r="U88" s="6">
        <v>0.52636574074074072</v>
      </c>
      <c r="V88" s="6">
        <v>0.52637731481481487</v>
      </c>
      <c r="W88" s="6">
        <v>0.52638888888888891</v>
      </c>
      <c r="X88" s="89">
        <v>0.52640046296296295</v>
      </c>
      <c r="Y88" s="6">
        <v>0.52641203703703698</v>
      </c>
      <c r="Z88" s="6">
        <v>0.52642361111111113</v>
      </c>
      <c r="AA88" s="6">
        <v>0.52643518518518517</v>
      </c>
      <c r="AB88" s="6">
        <v>0.52644675925925932</v>
      </c>
      <c r="AC88" s="6">
        <v>0.52645833333333336</v>
      </c>
      <c r="AD88" s="6">
        <v>0.5264699074074074</v>
      </c>
      <c r="AE88" s="6">
        <v>0.52648148148148144</v>
      </c>
      <c r="AF88" s="6">
        <v>0.52650462962962963</v>
      </c>
      <c r="AG88" s="6">
        <v>0.52651620370370367</v>
      </c>
      <c r="AH88" s="6">
        <v>0.52652777777777782</v>
      </c>
      <c r="AI88" s="6">
        <v>0.52653935185185186</v>
      </c>
      <c r="AJ88" s="6">
        <v>0.52655092592592589</v>
      </c>
      <c r="AK88" s="6">
        <v>0.52656249999999993</v>
      </c>
      <c r="AL88" s="6">
        <v>0.52657407407407408</v>
      </c>
      <c r="AM88" s="6">
        <v>0.52658564814814812</v>
      </c>
      <c r="AN88" s="6">
        <v>0.52659722222222227</v>
      </c>
      <c r="AO88" s="6">
        <v>0.52660879629629631</v>
      </c>
      <c r="AP88" s="6">
        <v>0.52662037037037035</v>
      </c>
      <c r="AQ88" s="6">
        <v>0.52663194444444439</v>
      </c>
      <c r="AR88" s="6">
        <v>0.52664351851851854</v>
      </c>
      <c r="AS88" s="6">
        <v>0.52665509259259258</v>
      </c>
      <c r="AT88" s="6">
        <v>0.52666666666666673</v>
      </c>
      <c r="AU88" s="6">
        <v>0.52667824074074077</v>
      </c>
      <c r="AV88" s="6">
        <v>0.52668981481481481</v>
      </c>
      <c r="AW88" s="6">
        <v>0.52670138888888884</v>
      </c>
      <c r="AX88" s="6">
        <v>0.52671296296296299</v>
      </c>
      <c r="AY88" s="6">
        <v>0.52673611111111118</v>
      </c>
      <c r="AZ88" s="6">
        <v>0.52674768518518522</v>
      </c>
      <c r="BA88" s="6">
        <v>0.52675925925925926</v>
      </c>
      <c r="BB88" s="6">
        <v>0.5267708333333333</v>
      </c>
      <c r="BC88" s="6">
        <v>0.52678240740740734</v>
      </c>
      <c r="BD88" s="6">
        <v>0.52679398148148149</v>
      </c>
      <c r="BE88" s="6">
        <v>0.52680555555555553</v>
      </c>
      <c r="BF88" s="6">
        <v>0.52681712962962968</v>
      </c>
      <c r="BG88" s="6">
        <v>0.52682870370370372</v>
      </c>
      <c r="BH88" s="6">
        <v>0.52685185185185179</v>
      </c>
      <c r="BI88" s="6">
        <v>0.52686342592592594</v>
      </c>
      <c r="BJ88" s="6">
        <v>0.52687499999999998</v>
      </c>
      <c r="BK88" s="6">
        <v>0.52688657407407413</v>
      </c>
      <c r="BL88" s="6">
        <v>0.52689814814814817</v>
      </c>
      <c r="BM88" s="6">
        <v>0.52690972222222221</v>
      </c>
      <c r="BN88" s="6">
        <v>0.52692129629629625</v>
      </c>
      <c r="BO88" s="6">
        <v>0.5269328703703704</v>
      </c>
      <c r="BP88" s="6">
        <v>0.52694444444444444</v>
      </c>
      <c r="BQ88" s="6">
        <v>0.52695601851851859</v>
      </c>
      <c r="BR88" s="6">
        <v>0.52696759259259263</v>
      </c>
      <c r="BS88" s="6">
        <v>0.52697916666666667</v>
      </c>
      <c r="BT88" s="6">
        <v>0.5269907407407407</v>
      </c>
      <c r="BU88" s="6">
        <v>0.52700231481481474</v>
      </c>
      <c r="BV88" s="6">
        <v>0.52701388888888889</v>
      </c>
      <c r="BW88" s="6">
        <v>0.52702546296296293</v>
      </c>
      <c r="BX88" s="6">
        <v>0.52703703703703708</v>
      </c>
      <c r="BY88" s="6">
        <v>0.52704861111111112</v>
      </c>
      <c r="BZ88" s="6">
        <v>0.52706018518518516</v>
      </c>
      <c r="CA88" s="6">
        <v>0.5270717592592592</v>
      </c>
      <c r="CB88" s="6">
        <v>0.52708333333333335</v>
      </c>
      <c r="CC88" s="6">
        <v>0.52709490740740739</v>
      </c>
      <c r="CD88" s="6">
        <v>0.52710648148148154</v>
      </c>
      <c r="CE88" s="6">
        <v>0.52711805555555558</v>
      </c>
      <c r="CF88" s="89">
        <v>0.52712962962962961</v>
      </c>
      <c r="CG88" s="6">
        <v>0.52714120370370365</v>
      </c>
      <c r="CH88" s="6">
        <v>0.5271527777777778</v>
      </c>
      <c r="CI88" s="6">
        <v>0.52716435185185184</v>
      </c>
      <c r="CJ88" s="6">
        <v>0.52717592592592599</v>
      </c>
      <c r="CK88" s="6">
        <v>0.52718750000000003</v>
      </c>
      <c r="CL88" s="6">
        <v>0.52719907407407407</v>
      </c>
      <c r="CM88" s="6">
        <v>0.52721064814814811</v>
      </c>
      <c r="CN88" s="6">
        <v>0.52722222222222226</v>
      </c>
      <c r="CO88" s="6">
        <v>0.5272337962962963</v>
      </c>
      <c r="CP88" s="6">
        <v>0.52724537037037034</v>
      </c>
      <c r="CQ88" s="6">
        <v>0.52726851851851853</v>
      </c>
      <c r="CR88" s="6">
        <v>0.52728009259259256</v>
      </c>
      <c r="CS88" s="6">
        <v>0.5272916666666666</v>
      </c>
      <c r="CT88" s="6">
        <v>0.52730324074074075</v>
      </c>
      <c r="CU88" s="6">
        <v>0.52731481481481479</v>
      </c>
      <c r="CV88" s="6">
        <v>0.52732638888888894</v>
      </c>
      <c r="CW88" s="6">
        <v>0.52733796296296298</v>
      </c>
      <c r="CX88" s="6">
        <v>0.52734953703703702</v>
      </c>
      <c r="CY88" s="6">
        <v>0.52736111111111106</v>
      </c>
      <c r="CZ88" s="6">
        <v>0.52737268518518521</v>
      </c>
      <c r="DA88" s="6">
        <v>0.52738425925925925</v>
      </c>
      <c r="DB88" s="6">
        <v>0.5273958333333334</v>
      </c>
      <c r="DC88" s="6">
        <v>0.52740740740740744</v>
      </c>
      <c r="DD88" s="6">
        <v>0.52741898148148147</v>
      </c>
      <c r="DE88" s="6">
        <v>0.52743055555555551</v>
      </c>
      <c r="DF88" s="6">
        <v>0.52744212962962966</v>
      </c>
      <c r="DG88" s="6">
        <v>0.5274537037037037</v>
      </c>
      <c r="DH88" s="6">
        <v>0.52746527777777774</v>
      </c>
      <c r="DI88" s="6">
        <v>0.52747685185185189</v>
      </c>
      <c r="DJ88" s="6">
        <v>0.52748842592592593</v>
      </c>
      <c r="DK88" s="6">
        <v>0.52749999999999997</v>
      </c>
      <c r="DL88" s="89">
        <v>0.52751157407407401</v>
      </c>
      <c r="DM88" s="6">
        <v>0.52752314814814816</v>
      </c>
      <c r="DN88" s="6">
        <v>0.5275347222222222</v>
      </c>
      <c r="DO88" s="6">
        <v>0.52754629629629635</v>
      </c>
      <c r="DP88" s="6">
        <v>0.52758101851851846</v>
      </c>
      <c r="DQ88" s="6">
        <v>0.52759259259259261</v>
      </c>
      <c r="DR88" s="6">
        <v>0.52760416666666665</v>
      </c>
      <c r="DS88" s="6">
        <v>0.5276157407407408</v>
      </c>
      <c r="DT88" s="6">
        <v>0.52762731481481484</v>
      </c>
      <c r="DU88" s="6">
        <v>0.52763888888888888</v>
      </c>
      <c r="DV88" s="6">
        <v>0.52765046296296292</v>
      </c>
      <c r="DW88" s="6">
        <v>0.52766203703703707</v>
      </c>
      <c r="DX88" s="6">
        <v>0.52767361111111111</v>
      </c>
      <c r="DY88" s="6">
        <v>0.52768518518518526</v>
      </c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</row>
    <row r="89" spans="1:249" x14ac:dyDescent="0.25">
      <c r="A89" s="104"/>
      <c r="B89">
        <v>64</v>
      </c>
      <c r="C89">
        <v>67</v>
      </c>
      <c r="D89">
        <v>66</v>
      </c>
      <c r="E89">
        <v>66</v>
      </c>
      <c r="F89">
        <v>65</v>
      </c>
      <c r="G89">
        <v>64</v>
      </c>
      <c r="H89">
        <v>63</v>
      </c>
      <c r="I89">
        <v>61</v>
      </c>
      <c r="J89" s="78">
        <v>60</v>
      </c>
      <c r="K89">
        <v>62</v>
      </c>
      <c r="L89">
        <v>62</v>
      </c>
      <c r="M89">
        <v>62</v>
      </c>
      <c r="N89">
        <v>62</v>
      </c>
      <c r="O89">
        <v>61</v>
      </c>
      <c r="P89">
        <v>61</v>
      </c>
      <c r="Q89">
        <v>62</v>
      </c>
      <c r="R89">
        <v>63</v>
      </c>
      <c r="S89">
        <v>62</v>
      </c>
      <c r="T89">
        <v>61</v>
      </c>
      <c r="U89">
        <v>61</v>
      </c>
      <c r="V89">
        <v>61</v>
      </c>
      <c r="W89">
        <v>59</v>
      </c>
      <c r="X89" s="78">
        <v>59</v>
      </c>
      <c r="Y89">
        <v>60</v>
      </c>
      <c r="Z89">
        <v>61</v>
      </c>
      <c r="AA89">
        <v>61</v>
      </c>
      <c r="AB89">
        <v>61</v>
      </c>
      <c r="AC89">
        <v>61</v>
      </c>
      <c r="AD89">
        <v>60</v>
      </c>
      <c r="AE89">
        <v>59</v>
      </c>
      <c r="AF89">
        <v>59</v>
      </c>
      <c r="AG89">
        <v>58</v>
      </c>
      <c r="AH89">
        <v>58</v>
      </c>
      <c r="AI89">
        <v>59</v>
      </c>
      <c r="AJ89">
        <v>59</v>
      </c>
      <c r="AK89">
        <v>61</v>
      </c>
      <c r="AL89">
        <v>63</v>
      </c>
      <c r="AM89">
        <v>64</v>
      </c>
      <c r="AN89">
        <v>62</v>
      </c>
      <c r="AO89">
        <v>64</v>
      </c>
      <c r="AP89">
        <v>63</v>
      </c>
      <c r="AQ89">
        <v>62</v>
      </c>
      <c r="AR89">
        <v>60</v>
      </c>
      <c r="AS89">
        <v>61</v>
      </c>
      <c r="AT89">
        <v>61</v>
      </c>
      <c r="AU89">
        <v>61</v>
      </c>
      <c r="AV89">
        <v>61</v>
      </c>
      <c r="AW89">
        <v>61</v>
      </c>
      <c r="AX89">
        <v>59</v>
      </c>
      <c r="AY89">
        <v>59</v>
      </c>
      <c r="AZ89">
        <v>60</v>
      </c>
      <c r="BA89">
        <v>59</v>
      </c>
      <c r="BB89">
        <v>59</v>
      </c>
      <c r="BC89">
        <v>60</v>
      </c>
      <c r="BD89">
        <v>59</v>
      </c>
      <c r="BE89">
        <v>59</v>
      </c>
      <c r="BF89">
        <v>60</v>
      </c>
      <c r="BG89">
        <v>60</v>
      </c>
      <c r="BH89">
        <v>60</v>
      </c>
      <c r="BI89">
        <v>61</v>
      </c>
      <c r="BJ89">
        <v>61</v>
      </c>
      <c r="BK89">
        <v>61</v>
      </c>
      <c r="BL89">
        <v>61</v>
      </c>
      <c r="BM89">
        <v>61</v>
      </c>
      <c r="BN89">
        <v>61</v>
      </c>
      <c r="BO89">
        <v>61</v>
      </c>
      <c r="BP89">
        <v>60</v>
      </c>
      <c r="BQ89">
        <v>60</v>
      </c>
      <c r="BR89">
        <v>59</v>
      </c>
      <c r="BS89">
        <v>60</v>
      </c>
      <c r="BT89">
        <v>59</v>
      </c>
      <c r="BU89">
        <v>58</v>
      </c>
      <c r="BV89">
        <v>59</v>
      </c>
      <c r="BW89">
        <v>59</v>
      </c>
      <c r="BX89">
        <v>59</v>
      </c>
      <c r="BY89">
        <v>59</v>
      </c>
      <c r="BZ89">
        <v>59</v>
      </c>
      <c r="CA89">
        <v>60</v>
      </c>
      <c r="CB89">
        <v>60</v>
      </c>
      <c r="CC89">
        <v>60</v>
      </c>
      <c r="CD89">
        <v>60</v>
      </c>
      <c r="CE89">
        <v>60</v>
      </c>
      <c r="CF89" s="78">
        <v>60</v>
      </c>
      <c r="CG89">
        <v>60</v>
      </c>
      <c r="CH89">
        <v>61</v>
      </c>
      <c r="CI89">
        <v>61</v>
      </c>
      <c r="CJ89">
        <v>62</v>
      </c>
      <c r="CK89">
        <v>63</v>
      </c>
      <c r="CL89">
        <v>63</v>
      </c>
      <c r="CM89">
        <v>63</v>
      </c>
      <c r="CN89">
        <v>63</v>
      </c>
      <c r="CO89">
        <v>63</v>
      </c>
      <c r="CP89">
        <v>63</v>
      </c>
      <c r="CQ89">
        <v>62</v>
      </c>
      <c r="CR89">
        <v>62</v>
      </c>
      <c r="CS89">
        <v>61</v>
      </c>
      <c r="CT89">
        <v>61</v>
      </c>
      <c r="CU89">
        <v>62</v>
      </c>
      <c r="CV89">
        <v>63</v>
      </c>
      <c r="CW89">
        <v>62</v>
      </c>
      <c r="CX89">
        <v>62</v>
      </c>
      <c r="CY89">
        <v>62</v>
      </c>
      <c r="CZ89">
        <v>62</v>
      </c>
      <c r="DA89">
        <v>62</v>
      </c>
      <c r="DB89">
        <v>62</v>
      </c>
      <c r="DC89">
        <v>62</v>
      </c>
      <c r="DD89">
        <v>62</v>
      </c>
      <c r="DE89">
        <v>62</v>
      </c>
      <c r="DF89">
        <v>62</v>
      </c>
      <c r="DG89">
        <v>62</v>
      </c>
      <c r="DH89">
        <v>61</v>
      </c>
      <c r="DI89">
        <v>61</v>
      </c>
      <c r="DJ89">
        <v>62</v>
      </c>
      <c r="DK89">
        <v>62</v>
      </c>
      <c r="DL89" s="78">
        <v>62</v>
      </c>
      <c r="DM89">
        <v>63</v>
      </c>
      <c r="DN89">
        <v>63</v>
      </c>
      <c r="DO89">
        <v>63</v>
      </c>
      <c r="DP89">
        <v>63</v>
      </c>
      <c r="DQ89">
        <v>63</v>
      </c>
      <c r="DR89">
        <v>63</v>
      </c>
      <c r="DS89">
        <v>63</v>
      </c>
      <c r="DT89">
        <v>62</v>
      </c>
      <c r="DU89">
        <v>62</v>
      </c>
      <c r="DV89">
        <v>61</v>
      </c>
      <c r="DW89">
        <v>60</v>
      </c>
      <c r="DX89">
        <v>60</v>
      </c>
      <c r="DY89">
        <v>60</v>
      </c>
    </row>
    <row r="90" spans="1:249" x14ac:dyDescent="0.25">
      <c r="A90" s="104">
        <v>11</v>
      </c>
      <c r="B90" s="6">
        <v>4.6689814814814816E-2</v>
      </c>
      <c r="C90" s="6">
        <v>0.54670138888888886</v>
      </c>
      <c r="D90" s="6">
        <v>0.5467129629629629</v>
      </c>
      <c r="E90" s="6">
        <v>0.54673611111111109</v>
      </c>
      <c r="F90" s="6">
        <v>0.54674768518518524</v>
      </c>
      <c r="G90" s="6">
        <v>0.54675925925925928</v>
      </c>
      <c r="H90" s="6">
        <v>0.54677083333333332</v>
      </c>
      <c r="I90" s="6">
        <v>0.54678240740740736</v>
      </c>
      <c r="J90" s="6">
        <v>0.54679398148148151</v>
      </c>
      <c r="K90" s="6">
        <v>0.54680555555555554</v>
      </c>
      <c r="L90" s="6">
        <v>0.54681712962962969</v>
      </c>
      <c r="M90" s="6">
        <v>0.54682870370370373</v>
      </c>
      <c r="N90" s="6">
        <v>0.54684027777777777</v>
      </c>
      <c r="O90" s="6">
        <v>0.54685185185185181</v>
      </c>
      <c r="P90" s="6">
        <v>0.54686342592592596</v>
      </c>
      <c r="Q90" s="6">
        <v>0.546875</v>
      </c>
      <c r="R90" s="6">
        <v>0.54688657407407404</v>
      </c>
      <c r="S90" s="6">
        <v>0.54690972222222223</v>
      </c>
      <c r="T90" s="6">
        <v>0.54692129629629627</v>
      </c>
      <c r="U90" s="6">
        <v>0.54693287037037031</v>
      </c>
      <c r="V90" s="6">
        <v>0.54694444444444446</v>
      </c>
      <c r="W90" s="6">
        <v>0.54695601851851849</v>
      </c>
      <c r="X90" s="89">
        <v>0.54696759259259264</v>
      </c>
      <c r="Y90" s="6">
        <v>0.54697916666666668</v>
      </c>
      <c r="Z90" s="6">
        <v>0.54699074074074072</v>
      </c>
      <c r="AA90" s="6">
        <v>0.54700231481481476</v>
      </c>
      <c r="AB90" s="6">
        <v>0.54701388888888891</v>
      </c>
      <c r="AC90" s="6">
        <v>0.54702546296296295</v>
      </c>
      <c r="AD90" s="6">
        <v>0.5470370370370371</v>
      </c>
      <c r="AE90" s="6">
        <v>0.54706018518518518</v>
      </c>
      <c r="AF90" s="6">
        <v>0.54707175925925922</v>
      </c>
      <c r="AG90" s="6">
        <v>0.54708333333333337</v>
      </c>
      <c r="AH90" s="6">
        <v>0.5470949074074074</v>
      </c>
      <c r="AI90" s="6">
        <v>0.54711805555555559</v>
      </c>
      <c r="AJ90" s="6">
        <v>0.54712962962962963</v>
      </c>
      <c r="AK90" s="6">
        <v>0.54714120370370367</v>
      </c>
      <c r="AL90" s="6">
        <v>0.54715277777777771</v>
      </c>
      <c r="AM90" s="89">
        <v>0.54716435185185186</v>
      </c>
      <c r="AN90" s="6">
        <v>0.54718750000000005</v>
      </c>
      <c r="AO90" s="6">
        <v>0.54719907407407409</v>
      </c>
      <c r="AP90" s="6">
        <v>0.54721064814814813</v>
      </c>
      <c r="AQ90" s="6">
        <v>0.54722222222222217</v>
      </c>
      <c r="AR90" s="6">
        <v>0.54723379629629632</v>
      </c>
      <c r="AS90" s="6">
        <v>0.54724537037037035</v>
      </c>
      <c r="AT90" s="6">
        <v>0.5472569444444445</v>
      </c>
      <c r="AU90" s="6">
        <v>0.54726851851851854</v>
      </c>
      <c r="AV90" s="6">
        <v>0.54728009259259258</v>
      </c>
      <c r="AW90" s="6">
        <v>0.54729166666666662</v>
      </c>
      <c r="AX90" s="6">
        <v>0.54730324074074077</v>
      </c>
      <c r="AY90" s="6">
        <v>0.54731481481481481</v>
      </c>
      <c r="AZ90" s="89">
        <v>0.54732638888888896</v>
      </c>
      <c r="BA90" s="6">
        <v>0.547337962962963</v>
      </c>
      <c r="BB90" s="6">
        <v>0.54734953703703704</v>
      </c>
      <c r="BC90" s="6">
        <v>0.54736111111111108</v>
      </c>
      <c r="BD90" s="6">
        <v>0.54738425925925926</v>
      </c>
      <c r="BE90" s="6">
        <v>0.5473958333333333</v>
      </c>
      <c r="BF90" s="6">
        <v>0.54740740740740745</v>
      </c>
      <c r="BG90" s="6">
        <v>0.54741898148148149</v>
      </c>
      <c r="BH90" s="6">
        <v>0.54743055555555553</v>
      </c>
      <c r="BI90" s="6">
        <v>0.54744212962962957</v>
      </c>
      <c r="BJ90" s="6">
        <v>0.54745370370370372</v>
      </c>
      <c r="BK90" s="6">
        <v>0.54746527777777776</v>
      </c>
      <c r="BL90" s="6">
        <v>0.54747685185185191</v>
      </c>
      <c r="BM90" s="6">
        <v>0.54748842592592595</v>
      </c>
      <c r="BN90" s="6">
        <v>0.54749999999999999</v>
      </c>
      <c r="BO90" s="6">
        <v>0.54751157407407403</v>
      </c>
      <c r="BP90" s="6">
        <v>0.54752314814814818</v>
      </c>
      <c r="BQ90" s="6">
        <v>0.54753472222222221</v>
      </c>
      <c r="BR90" s="6">
        <v>0.54754629629629636</v>
      </c>
      <c r="BS90" s="6">
        <v>0.5475578703703704</v>
      </c>
      <c r="BT90" s="6">
        <v>0.54758101851851848</v>
      </c>
      <c r="BU90" s="6">
        <v>0.54759259259259252</v>
      </c>
      <c r="BV90" s="6">
        <v>0.54760416666666667</v>
      </c>
      <c r="BW90" s="6">
        <v>0.54761574074074071</v>
      </c>
      <c r="BX90" s="6">
        <v>0.54762731481481486</v>
      </c>
      <c r="BY90" s="89">
        <v>0.5476388888888889</v>
      </c>
      <c r="BZ90" s="6">
        <v>0.54765046296296294</v>
      </c>
      <c r="CA90" s="6">
        <v>0.54766203703703698</v>
      </c>
      <c r="CB90" s="6">
        <v>0.54767361111111112</v>
      </c>
      <c r="CC90" s="6">
        <v>0.54768518518518516</v>
      </c>
      <c r="CD90" s="6">
        <v>0.54769675925925931</v>
      </c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</row>
    <row r="91" spans="1:249" x14ac:dyDescent="0.25">
      <c r="A91" s="104"/>
      <c r="B91">
        <v>78</v>
      </c>
      <c r="C91">
        <v>80</v>
      </c>
      <c r="D91">
        <v>86</v>
      </c>
      <c r="E91">
        <v>89</v>
      </c>
      <c r="F91">
        <v>89</v>
      </c>
      <c r="G91">
        <v>89</v>
      </c>
      <c r="H91">
        <v>88</v>
      </c>
      <c r="I91">
        <v>86</v>
      </c>
      <c r="J91">
        <v>85</v>
      </c>
      <c r="K91">
        <v>82</v>
      </c>
      <c r="L91">
        <v>80</v>
      </c>
      <c r="M91">
        <v>79</v>
      </c>
      <c r="N91">
        <v>77</v>
      </c>
      <c r="O91">
        <v>76</v>
      </c>
      <c r="P91">
        <v>75</v>
      </c>
      <c r="Q91">
        <v>74</v>
      </c>
      <c r="R91">
        <v>74</v>
      </c>
      <c r="S91">
        <v>73</v>
      </c>
      <c r="T91">
        <v>73</v>
      </c>
      <c r="U91">
        <v>72</v>
      </c>
      <c r="V91">
        <v>71</v>
      </c>
      <c r="W91">
        <v>71</v>
      </c>
      <c r="X91" s="78">
        <v>70</v>
      </c>
      <c r="Y91">
        <v>70</v>
      </c>
      <c r="Z91">
        <v>71</v>
      </c>
      <c r="AA91">
        <v>72</v>
      </c>
      <c r="AB91">
        <v>75</v>
      </c>
      <c r="AC91">
        <v>75</v>
      </c>
      <c r="AD91">
        <v>76</v>
      </c>
      <c r="AE91">
        <v>75</v>
      </c>
      <c r="AF91">
        <v>75</v>
      </c>
      <c r="AG91">
        <v>74</v>
      </c>
      <c r="AH91">
        <v>75</v>
      </c>
      <c r="AI91">
        <v>77</v>
      </c>
      <c r="AJ91">
        <v>78</v>
      </c>
      <c r="AK91">
        <v>78</v>
      </c>
      <c r="AL91">
        <v>78</v>
      </c>
      <c r="AM91" s="78">
        <v>77</v>
      </c>
      <c r="AN91">
        <v>75</v>
      </c>
      <c r="AO91">
        <v>75</v>
      </c>
      <c r="AP91">
        <v>75</v>
      </c>
      <c r="AQ91">
        <v>75</v>
      </c>
      <c r="AR91">
        <v>74</v>
      </c>
      <c r="AS91">
        <v>74</v>
      </c>
      <c r="AT91">
        <v>74</v>
      </c>
      <c r="AU91">
        <v>74</v>
      </c>
      <c r="AV91">
        <v>75</v>
      </c>
      <c r="AW91">
        <v>75</v>
      </c>
      <c r="AX91">
        <v>76</v>
      </c>
      <c r="AY91">
        <v>77</v>
      </c>
      <c r="AZ91" s="78">
        <v>77</v>
      </c>
      <c r="BA91">
        <v>77</v>
      </c>
      <c r="BB91">
        <v>76</v>
      </c>
      <c r="BC91">
        <v>75</v>
      </c>
      <c r="BD91">
        <v>75</v>
      </c>
      <c r="BE91">
        <v>75</v>
      </c>
      <c r="BF91">
        <v>75</v>
      </c>
      <c r="BG91">
        <v>74</v>
      </c>
      <c r="BH91">
        <v>74</v>
      </c>
      <c r="BI91">
        <v>73</v>
      </c>
      <c r="BJ91">
        <v>73</v>
      </c>
      <c r="BK91">
        <v>73</v>
      </c>
      <c r="BL91">
        <v>73</v>
      </c>
      <c r="BM91">
        <v>73</v>
      </c>
      <c r="BN91">
        <v>75</v>
      </c>
      <c r="BO91">
        <v>75</v>
      </c>
      <c r="BP91">
        <v>76</v>
      </c>
      <c r="BQ91">
        <v>75</v>
      </c>
      <c r="BR91">
        <v>75</v>
      </c>
      <c r="BS91">
        <v>74</v>
      </c>
      <c r="BT91">
        <v>73</v>
      </c>
      <c r="BU91">
        <v>73</v>
      </c>
      <c r="BV91">
        <v>73</v>
      </c>
      <c r="BW91">
        <v>75</v>
      </c>
      <c r="BX91">
        <v>76</v>
      </c>
      <c r="BY91" s="78">
        <v>77</v>
      </c>
      <c r="BZ91">
        <v>77</v>
      </c>
      <c r="CA91">
        <v>78</v>
      </c>
      <c r="CB91">
        <v>78</v>
      </c>
      <c r="CC91">
        <v>77</v>
      </c>
      <c r="CD91">
        <v>77</v>
      </c>
    </row>
    <row r="92" spans="1:249" x14ac:dyDescent="0.25">
      <c r="A92" s="104">
        <v>12</v>
      </c>
      <c r="B92" s="6">
        <v>6.4884259259259267E-2</v>
      </c>
      <c r="C92" s="6">
        <v>0.56489583333333326</v>
      </c>
      <c r="D92" s="6">
        <v>0.56490740740740741</v>
      </c>
      <c r="E92" s="6">
        <v>0.56491898148148145</v>
      </c>
      <c r="F92" s="6">
        <v>0.5649305555555556</v>
      </c>
      <c r="G92" s="6">
        <v>0.56494212962962964</v>
      </c>
      <c r="H92" s="6">
        <v>0.56495370370370368</v>
      </c>
      <c r="I92" s="6">
        <v>0.56496527777777772</v>
      </c>
      <c r="J92" s="6">
        <v>0.56497685185185187</v>
      </c>
      <c r="K92" s="6">
        <v>0.56498842592592591</v>
      </c>
      <c r="L92" s="6">
        <v>0.56500000000000006</v>
      </c>
      <c r="M92" s="6">
        <v>0.5650115740740741</v>
      </c>
      <c r="N92" s="6">
        <v>0.56502314814814814</v>
      </c>
      <c r="O92" s="6">
        <v>0.56503472222222217</v>
      </c>
      <c r="P92" s="6">
        <v>0.56504629629629632</v>
      </c>
      <c r="Q92" s="6">
        <v>0.56505787037037036</v>
      </c>
      <c r="R92" s="6">
        <v>0.56506944444444451</v>
      </c>
      <c r="S92" s="6">
        <v>0.56508101851851855</v>
      </c>
      <c r="T92" s="6">
        <v>0.56509259259259259</v>
      </c>
      <c r="U92" s="6">
        <v>0.56510416666666663</v>
      </c>
      <c r="V92" s="6">
        <v>0.56511574074074067</v>
      </c>
      <c r="W92" s="6">
        <v>0.56512731481481482</v>
      </c>
      <c r="X92" s="6">
        <v>0.56513888888888886</v>
      </c>
      <c r="Y92" s="6">
        <v>0.56515046296296301</v>
      </c>
      <c r="Z92" s="6">
        <v>0.56516203703703705</v>
      </c>
      <c r="AA92" s="6">
        <v>0.56518518518518512</v>
      </c>
      <c r="AB92" s="6">
        <v>0.56519675925925927</v>
      </c>
      <c r="AC92" s="6">
        <v>0.56520833333333331</v>
      </c>
      <c r="AD92" s="6">
        <v>0.56521990740740746</v>
      </c>
      <c r="AE92" s="6">
        <v>0.5652314814814815</v>
      </c>
      <c r="AF92" s="6">
        <v>0.56524305555555554</v>
      </c>
      <c r="AG92" s="6">
        <v>0.56525462962962958</v>
      </c>
      <c r="AH92" s="6">
        <v>0.56526620370370373</v>
      </c>
      <c r="AI92" s="6">
        <v>0.56527777777777777</v>
      </c>
      <c r="AJ92" s="6">
        <v>0.56528935185185192</v>
      </c>
      <c r="AK92" s="89">
        <v>0.56530092592592596</v>
      </c>
      <c r="AL92" s="6">
        <v>0.5653125</v>
      </c>
      <c r="AM92" s="6">
        <v>0.56532407407407403</v>
      </c>
      <c r="AN92" s="6">
        <v>0.56533564814814818</v>
      </c>
      <c r="AO92" s="6">
        <v>0.56534722222222222</v>
      </c>
      <c r="AP92" s="6">
        <v>0.56535879629629626</v>
      </c>
      <c r="AQ92" s="6">
        <v>0.56537037037037041</v>
      </c>
      <c r="AR92" s="6">
        <v>0.56538194444444445</v>
      </c>
      <c r="AS92" s="6">
        <v>0.56539351851851849</v>
      </c>
      <c r="AT92" s="6">
        <v>0.56541666666666668</v>
      </c>
      <c r="AU92" s="6">
        <v>0.56542824074074072</v>
      </c>
      <c r="AV92" s="6">
        <v>0.56543981481481487</v>
      </c>
      <c r="AW92" s="6">
        <v>0.56545138888888891</v>
      </c>
      <c r="AX92" s="6">
        <v>0.56546296296296295</v>
      </c>
      <c r="AY92" s="6">
        <v>0.56547453703703698</v>
      </c>
      <c r="AZ92" s="6">
        <v>0.56548611111111113</v>
      </c>
      <c r="BA92" s="89">
        <v>0.56549768518518517</v>
      </c>
      <c r="BB92" s="6">
        <v>0.56550925925925932</v>
      </c>
      <c r="BC92" s="6">
        <v>0.56552083333333336</v>
      </c>
      <c r="BD92" s="6">
        <v>0.5655324074074074</v>
      </c>
      <c r="BE92" s="6">
        <v>0.56554398148148144</v>
      </c>
      <c r="BF92" s="6">
        <v>0.56555555555555559</v>
      </c>
      <c r="BG92" s="6">
        <v>0.56556712962962963</v>
      </c>
      <c r="BH92" s="6">
        <v>0.56557870370370367</v>
      </c>
      <c r="BI92" s="6">
        <v>0.56559027777777782</v>
      </c>
      <c r="BJ92" s="6">
        <v>0.56560185185185186</v>
      </c>
      <c r="BK92" s="6">
        <v>0.56562499999999993</v>
      </c>
      <c r="BL92" s="6">
        <v>0.56563657407407408</v>
      </c>
      <c r="BM92" s="6">
        <v>0.56564814814814812</v>
      </c>
      <c r="BN92" s="6">
        <v>0.56565972222222227</v>
      </c>
      <c r="BO92" s="6">
        <v>0.56568287037037035</v>
      </c>
      <c r="BP92" s="6">
        <v>0.56569444444444439</v>
      </c>
      <c r="BQ92" s="6">
        <v>0.56571759259259258</v>
      </c>
      <c r="BR92" s="6">
        <v>0.56572916666666673</v>
      </c>
      <c r="BS92" s="6">
        <v>0.56574074074074077</v>
      </c>
      <c r="BT92" s="6">
        <v>0.56575231481481481</v>
      </c>
      <c r="BU92" s="6">
        <v>0.56576388888888884</v>
      </c>
      <c r="BV92" s="6">
        <v>0.56577546296296299</v>
      </c>
      <c r="BW92" s="6">
        <v>0.56578703703703703</v>
      </c>
      <c r="BX92" s="6">
        <v>0.56579861111111118</v>
      </c>
      <c r="BY92" s="6">
        <v>0.56581018518518522</v>
      </c>
      <c r="BZ92" s="6">
        <v>0.5658333333333333</v>
      </c>
      <c r="CA92" s="6">
        <v>0.56584490740740734</v>
      </c>
      <c r="CB92" s="6">
        <v>0.56585648148148149</v>
      </c>
      <c r="CC92" s="6">
        <v>0.56586805555555553</v>
      </c>
      <c r="CD92" s="6">
        <v>0.56587962962962968</v>
      </c>
      <c r="CE92" s="6">
        <v>0.56589120370370372</v>
      </c>
      <c r="CF92" s="6">
        <v>0.56590277777777775</v>
      </c>
      <c r="CG92" s="89">
        <v>0.56591435185185179</v>
      </c>
      <c r="CH92" s="6">
        <v>0.56592592592592594</v>
      </c>
      <c r="CI92" s="6">
        <v>0.56594907407407413</v>
      </c>
      <c r="CJ92" s="6">
        <v>0.56596064814814817</v>
      </c>
      <c r="CK92" s="6">
        <v>0.56597222222222221</v>
      </c>
      <c r="CL92" s="6">
        <v>0.56598379629629625</v>
      </c>
      <c r="CM92" s="6">
        <v>0.56600694444444444</v>
      </c>
      <c r="CN92" s="6">
        <v>0.56601851851851859</v>
      </c>
      <c r="CO92" s="6">
        <v>0.56603009259259263</v>
      </c>
      <c r="CP92" s="6">
        <v>0.56604166666666667</v>
      </c>
      <c r="CQ92" s="6">
        <v>0.5660532407407407</v>
      </c>
      <c r="CR92" s="6">
        <v>0.56606481481481474</v>
      </c>
      <c r="CS92" s="6">
        <v>0.56607638888888889</v>
      </c>
      <c r="CT92" s="6">
        <v>0.56608796296296293</v>
      </c>
      <c r="CU92" s="6">
        <v>0.56609953703703708</v>
      </c>
      <c r="CV92" s="6">
        <v>0.56611111111111112</v>
      </c>
      <c r="CW92" s="6">
        <v>0.56612268518518516</v>
      </c>
      <c r="CX92" s="6">
        <v>0.5661342592592592</v>
      </c>
      <c r="CY92" s="6">
        <v>0.56614583333333335</v>
      </c>
      <c r="CZ92" s="6">
        <v>0.56615740740740739</v>
      </c>
      <c r="DA92" s="6">
        <v>0.56616898148148154</v>
      </c>
      <c r="DB92" s="6">
        <v>0.56618055555555558</v>
      </c>
      <c r="DC92" s="6">
        <v>0.56619212962962961</v>
      </c>
      <c r="DD92" s="6">
        <v>0.56620370370370365</v>
      </c>
      <c r="DE92" s="6">
        <v>0.5662152777777778</v>
      </c>
      <c r="DF92" s="6">
        <v>0.56622685185185184</v>
      </c>
      <c r="DG92" s="6">
        <v>0.56626157407407407</v>
      </c>
      <c r="DH92" s="6">
        <v>0.56627314814814811</v>
      </c>
      <c r="DI92" s="6">
        <v>0.56628472222222226</v>
      </c>
      <c r="DJ92" s="6">
        <v>0.5662962962962963</v>
      </c>
      <c r="DK92" s="6">
        <v>0.56630787037037034</v>
      </c>
      <c r="DL92" s="6">
        <v>0.56631944444444449</v>
      </c>
      <c r="DM92" s="6">
        <v>0.56633101851851853</v>
      </c>
      <c r="DN92" s="6">
        <v>0.56634259259259256</v>
      </c>
      <c r="DO92" s="6">
        <v>0.56636574074074075</v>
      </c>
      <c r="DP92" s="6">
        <v>0.56637731481481479</v>
      </c>
      <c r="DQ92" s="6">
        <v>0.56638888888888894</v>
      </c>
      <c r="DR92" s="6">
        <v>0.56640046296296298</v>
      </c>
      <c r="DS92" s="6">
        <v>0.56641203703703702</v>
      </c>
      <c r="DT92" s="6">
        <v>0.56642361111111106</v>
      </c>
      <c r="DU92" s="89">
        <v>0.56643518518518521</v>
      </c>
      <c r="DV92" s="6">
        <v>0.5664583333333334</v>
      </c>
      <c r="DW92" s="6">
        <v>0.56646990740740744</v>
      </c>
      <c r="DX92" s="6">
        <v>0.56648148148148147</v>
      </c>
      <c r="DY92" s="6">
        <v>0.56650462962962966</v>
      </c>
      <c r="DZ92" s="6">
        <v>0.5665162037037037</v>
      </c>
      <c r="EA92" s="6">
        <v>0.56652777777777774</v>
      </c>
      <c r="EB92" s="6">
        <v>0.56653935185185189</v>
      </c>
      <c r="EC92" s="6">
        <v>0.56655092592592593</v>
      </c>
      <c r="ED92" s="6">
        <v>0.56656249999999997</v>
      </c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</row>
    <row r="93" spans="1:249" x14ac:dyDescent="0.25">
      <c r="A93" s="104"/>
      <c r="B93">
        <v>76</v>
      </c>
      <c r="C93">
        <v>79</v>
      </c>
      <c r="D93">
        <v>81</v>
      </c>
      <c r="E93">
        <v>82</v>
      </c>
      <c r="F93">
        <v>82</v>
      </c>
      <c r="G93">
        <v>80</v>
      </c>
      <c r="H93">
        <v>79</v>
      </c>
      <c r="I93">
        <v>79</v>
      </c>
      <c r="J93">
        <v>76</v>
      </c>
      <c r="K93">
        <v>75</v>
      </c>
      <c r="L93">
        <v>75</v>
      </c>
      <c r="M93">
        <v>76</v>
      </c>
      <c r="N93">
        <v>76</v>
      </c>
      <c r="O93">
        <v>77</v>
      </c>
      <c r="P93">
        <v>79</v>
      </c>
      <c r="Q93">
        <v>80</v>
      </c>
      <c r="R93">
        <v>80</v>
      </c>
      <c r="S93">
        <v>82</v>
      </c>
      <c r="T93">
        <v>82</v>
      </c>
      <c r="U93">
        <v>80</v>
      </c>
      <c r="V93">
        <v>78</v>
      </c>
      <c r="W93">
        <v>75</v>
      </c>
      <c r="X93">
        <v>73</v>
      </c>
      <c r="Y93">
        <v>71</v>
      </c>
      <c r="Z93">
        <v>69</v>
      </c>
      <c r="AA93">
        <v>69</v>
      </c>
      <c r="AB93">
        <v>69</v>
      </c>
      <c r="AC93">
        <v>72</v>
      </c>
      <c r="AD93">
        <v>74</v>
      </c>
      <c r="AE93">
        <v>76</v>
      </c>
      <c r="AF93">
        <v>77</v>
      </c>
      <c r="AG93">
        <v>77</v>
      </c>
      <c r="AH93">
        <v>78</v>
      </c>
      <c r="AI93">
        <v>80</v>
      </c>
      <c r="AJ93">
        <v>80</v>
      </c>
      <c r="AK93" s="78">
        <v>80</v>
      </c>
      <c r="AL93">
        <v>80</v>
      </c>
      <c r="AM93">
        <v>81</v>
      </c>
      <c r="AN93">
        <v>80</v>
      </c>
      <c r="AO93">
        <v>79</v>
      </c>
      <c r="AP93">
        <v>77</v>
      </c>
      <c r="AQ93">
        <v>78</v>
      </c>
      <c r="AR93">
        <v>78</v>
      </c>
      <c r="AS93">
        <v>78</v>
      </c>
      <c r="AT93">
        <v>80</v>
      </c>
      <c r="AU93">
        <v>79</v>
      </c>
      <c r="AV93">
        <v>79</v>
      </c>
      <c r="AW93">
        <v>78</v>
      </c>
      <c r="AX93">
        <v>77</v>
      </c>
      <c r="AY93">
        <v>78</v>
      </c>
      <c r="AZ93">
        <v>80</v>
      </c>
      <c r="BA93" s="78">
        <v>80</v>
      </c>
      <c r="BB93">
        <v>80</v>
      </c>
      <c r="BC93">
        <v>82</v>
      </c>
      <c r="BD93">
        <v>82</v>
      </c>
      <c r="BE93">
        <v>82</v>
      </c>
      <c r="BF93">
        <v>81</v>
      </c>
      <c r="BG93">
        <v>81</v>
      </c>
      <c r="BH93">
        <v>81</v>
      </c>
      <c r="BI93">
        <v>81</v>
      </c>
      <c r="BJ93">
        <v>82</v>
      </c>
      <c r="BK93">
        <v>86</v>
      </c>
      <c r="BL93">
        <v>85</v>
      </c>
      <c r="BM93">
        <v>85</v>
      </c>
      <c r="BN93">
        <v>85</v>
      </c>
      <c r="BO93">
        <v>82</v>
      </c>
      <c r="BP93">
        <v>81</v>
      </c>
      <c r="BQ93">
        <v>81</v>
      </c>
      <c r="BR93">
        <v>81</v>
      </c>
      <c r="BS93">
        <v>80</v>
      </c>
      <c r="BT93">
        <v>81</v>
      </c>
      <c r="BU93">
        <v>80</v>
      </c>
      <c r="BV93">
        <v>80</v>
      </c>
      <c r="BW93">
        <v>80</v>
      </c>
      <c r="BX93">
        <v>80</v>
      </c>
      <c r="BY93">
        <v>80</v>
      </c>
      <c r="BZ93">
        <v>80</v>
      </c>
      <c r="CA93">
        <v>81</v>
      </c>
      <c r="CB93">
        <v>80</v>
      </c>
      <c r="CC93">
        <v>80</v>
      </c>
      <c r="CD93">
        <v>79</v>
      </c>
      <c r="CE93">
        <v>79</v>
      </c>
      <c r="CF93">
        <v>78</v>
      </c>
      <c r="CG93" s="78">
        <v>78</v>
      </c>
      <c r="CH93">
        <v>78</v>
      </c>
      <c r="CI93">
        <v>78</v>
      </c>
      <c r="CJ93">
        <v>78</v>
      </c>
      <c r="CK93">
        <v>79</v>
      </c>
      <c r="CL93">
        <v>79</v>
      </c>
      <c r="CM93">
        <v>79</v>
      </c>
      <c r="CN93">
        <v>79</v>
      </c>
      <c r="CO93">
        <v>79</v>
      </c>
      <c r="CP93">
        <v>79</v>
      </c>
      <c r="CQ93">
        <v>79</v>
      </c>
      <c r="CR93">
        <v>78</v>
      </c>
      <c r="CS93">
        <v>78</v>
      </c>
      <c r="CT93">
        <v>78</v>
      </c>
      <c r="CU93">
        <v>78</v>
      </c>
      <c r="CV93">
        <v>77</v>
      </c>
      <c r="CW93">
        <v>77</v>
      </c>
      <c r="CX93">
        <v>78</v>
      </c>
      <c r="CY93">
        <v>78</v>
      </c>
      <c r="CZ93">
        <v>78</v>
      </c>
      <c r="DA93">
        <v>77</v>
      </c>
      <c r="DB93">
        <v>77</v>
      </c>
      <c r="DC93">
        <v>77</v>
      </c>
      <c r="DD93">
        <v>78</v>
      </c>
      <c r="DE93">
        <v>78</v>
      </c>
      <c r="DF93">
        <v>78</v>
      </c>
      <c r="DG93">
        <v>76</v>
      </c>
      <c r="DH93">
        <v>76</v>
      </c>
      <c r="DI93">
        <v>76</v>
      </c>
      <c r="DJ93">
        <v>78</v>
      </c>
      <c r="DK93">
        <v>80</v>
      </c>
      <c r="DL93">
        <v>82</v>
      </c>
      <c r="DM93">
        <v>85</v>
      </c>
      <c r="DN93">
        <v>86</v>
      </c>
      <c r="DO93">
        <v>86</v>
      </c>
      <c r="DP93">
        <v>84</v>
      </c>
      <c r="DQ93">
        <v>83</v>
      </c>
      <c r="DR93">
        <v>80</v>
      </c>
      <c r="DS93">
        <v>79</v>
      </c>
      <c r="DT93">
        <v>79</v>
      </c>
      <c r="DU93" s="78">
        <v>81</v>
      </c>
      <c r="DV93">
        <v>80</v>
      </c>
      <c r="DW93">
        <v>81</v>
      </c>
      <c r="DX93">
        <v>81</v>
      </c>
      <c r="DY93">
        <v>79</v>
      </c>
      <c r="DZ93">
        <v>78</v>
      </c>
      <c r="EA93">
        <v>77</v>
      </c>
      <c r="EB93">
        <v>76</v>
      </c>
      <c r="EC93">
        <v>75</v>
      </c>
      <c r="ED93">
        <v>75</v>
      </c>
    </row>
    <row r="94" spans="1:249" x14ac:dyDescent="0.25">
      <c r="A94" s="104">
        <v>14</v>
      </c>
      <c r="B94" s="6">
        <v>0.17180555555555554</v>
      </c>
      <c r="C94" s="6">
        <v>0.67181712962962958</v>
      </c>
      <c r="D94" s="6">
        <v>0.67182870370370373</v>
      </c>
      <c r="E94" s="6">
        <v>0.67184027777777777</v>
      </c>
      <c r="F94" s="6">
        <v>0.67185185185185192</v>
      </c>
      <c r="G94" s="6">
        <v>0.67186342592592585</v>
      </c>
      <c r="H94" s="6">
        <v>0.671875</v>
      </c>
      <c r="I94" s="6">
        <v>0.67188657407407415</v>
      </c>
      <c r="J94" s="6">
        <v>0.67189814814814808</v>
      </c>
      <c r="K94" s="6">
        <v>0.67190972222222223</v>
      </c>
      <c r="L94" s="6">
        <v>0.67192129629629627</v>
      </c>
      <c r="M94" s="6">
        <v>0.67193287037037042</v>
      </c>
      <c r="N94" s="6">
        <v>0.67194444444444434</v>
      </c>
      <c r="O94" s="6">
        <v>0.67195601851851849</v>
      </c>
      <c r="P94" s="6">
        <v>0.67196759259259264</v>
      </c>
      <c r="Q94" s="6">
        <v>0.67197916666666668</v>
      </c>
      <c r="R94" s="6">
        <v>0.67199074074074072</v>
      </c>
      <c r="S94" s="6">
        <v>0.67200231481481476</v>
      </c>
      <c r="T94" s="6">
        <v>0.67201388888888891</v>
      </c>
      <c r="U94" s="6">
        <v>0.67202546296296306</v>
      </c>
      <c r="V94" s="6">
        <v>0.67203703703703699</v>
      </c>
      <c r="W94" s="6">
        <v>0.67204861111111114</v>
      </c>
      <c r="X94" s="6">
        <v>0.67206018518518518</v>
      </c>
      <c r="Y94" s="6">
        <v>0.67207175925925933</v>
      </c>
      <c r="Z94" s="6">
        <v>0.67208333333333325</v>
      </c>
      <c r="AA94" s="6">
        <v>0.6720949074074074</v>
      </c>
      <c r="AB94" s="6">
        <v>0.67210648148148155</v>
      </c>
      <c r="AC94" s="6">
        <v>0.67211805555555548</v>
      </c>
      <c r="AD94" s="6">
        <v>0.67212962962962963</v>
      </c>
      <c r="AE94" s="6">
        <v>0.67214120370370367</v>
      </c>
      <c r="AF94" s="6">
        <v>0.67215277777777782</v>
      </c>
      <c r="AG94" s="6">
        <v>0.67216435185185175</v>
      </c>
      <c r="AH94" s="6">
        <v>0.6721759259259259</v>
      </c>
      <c r="AI94" s="6">
        <v>0.67218750000000005</v>
      </c>
      <c r="AJ94" s="6">
        <v>0.67219907407407409</v>
      </c>
      <c r="AK94" s="6">
        <v>0.67221064814814813</v>
      </c>
      <c r="AL94" s="6">
        <v>0.67222222222222217</v>
      </c>
      <c r="AM94" s="6">
        <v>0.67223379629629632</v>
      </c>
      <c r="AN94" s="6">
        <v>0.67224537037037047</v>
      </c>
      <c r="AO94" s="6">
        <v>0.67225694444444439</v>
      </c>
      <c r="AP94" s="6">
        <v>0.67226851851851854</v>
      </c>
      <c r="AQ94" s="6">
        <v>0.67228009259259258</v>
      </c>
      <c r="AR94" s="89">
        <v>0.67229166666666673</v>
      </c>
      <c r="AS94" s="6">
        <v>0.67230324074074066</v>
      </c>
      <c r="AT94" s="6">
        <v>0.67231481481481481</v>
      </c>
      <c r="AU94" s="6">
        <v>0.672337962962963</v>
      </c>
      <c r="AV94" s="6">
        <v>0.67234953703703704</v>
      </c>
      <c r="AW94" s="6">
        <v>0.67236111111111108</v>
      </c>
      <c r="AX94" s="6">
        <v>0.67237268518518523</v>
      </c>
      <c r="AY94" s="6">
        <v>0.67238425925925915</v>
      </c>
      <c r="AZ94" s="6">
        <v>0.6723958333333333</v>
      </c>
      <c r="BA94" s="6">
        <v>0.67240740740740745</v>
      </c>
      <c r="BB94" s="6">
        <v>0.67241898148148149</v>
      </c>
      <c r="BC94" s="6">
        <v>0.67243055555555553</v>
      </c>
      <c r="BD94" s="6">
        <v>0.67244212962962957</v>
      </c>
      <c r="BE94" s="89">
        <v>0.67245370370370372</v>
      </c>
      <c r="BF94" s="6">
        <v>0.67246527777777787</v>
      </c>
      <c r="BG94" s="6">
        <v>0.6724768518518518</v>
      </c>
      <c r="BH94" s="6">
        <v>0.67248842592592595</v>
      </c>
      <c r="BI94" s="6">
        <v>0.67249999999999999</v>
      </c>
      <c r="BJ94" s="6">
        <v>0.67251157407407414</v>
      </c>
      <c r="BK94" s="6">
        <v>0.67252314814814806</v>
      </c>
      <c r="BL94" s="6">
        <v>0.67253472222222221</v>
      </c>
      <c r="BM94" s="6">
        <v>0.67254629629629636</v>
      </c>
      <c r="BN94" s="6">
        <v>0.6725578703703704</v>
      </c>
      <c r="BO94" s="6">
        <v>0.67256944444444444</v>
      </c>
      <c r="BP94" s="6">
        <v>0.67258101851851848</v>
      </c>
      <c r="BQ94" s="6">
        <v>0.67259259259259263</v>
      </c>
      <c r="BR94" s="6">
        <v>0.67260416666666656</v>
      </c>
      <c r="BS94" s="6">
        <v>0.67261574074074071</v>
      </c>
      <c r="BT94" s="6">
        <v>0.67262731481481486</v>
      </c>
      <c r="BU94" s="6">
        <v>0.6726388888888889</v>
      </c>
      <c r="BV94" s="6">
        <v>0.67265046296296294</v>
      </c>
      <c r="BW94" s="6">
        <v>0.67266203703703698</v>
      </c>
      <c r="BX94" s="6">
        <v>0.67267361111111112</v>
      </c>
      <c r="BY94" s="6">
        <v>0.67268518518518527</v>
      </c>
      <c r="BZ94" s="6">
        <v>0.6726967592592592</v>
      </c>
      <c r="CA94" s="6">
        <v>0.67270833333333335</v>
      </c>
      <c r="CB94" s="6">
        <v>0.67271990740740739</v>
      </c>
      <c r="CC94" s="6">
        <v>0.67273148148148154</v>
      </c>
      <c r="CD94" s="6">
        <v>0.67274305555555547</v>
      </c>
      <c r="CE94" s="6">
        <v>0.67275462962962962</v>
      </c>
      <c r="CF94" s="6">
        <v>0.67276620370370377</v>
      </c>
      <c r="CG94" s="6">
        <v>0.67277777777777781</v>
      </c>
      <c r="CH94" s="6">
        <v>0.67278935185185185</v>
      </c>
      <c r="CI94" s="6">
        <v>0.67280092592592589</v>
      </c>
      <c r="CJ94" s="6">
        <v>0.67281250000000004</v>
      </c>
      <c r="CK94" s="6">
        <v>0.67282407407407396</v>
      </c>
      <c r="CL94" s="6">
        <v>0.67283564814814811</v>
      </c>
      <c r="CM94" s="6">
        <v>0.67284722222222226</v>
      </c>
      <c r="CN94" s="6">
        <v>0.6728587962962963</v>
      </c>
      <c r="CO94" s="6">
        <v>0.67287037037037034</v>
      </c>
      <c r="CP94" s="6">
        <v>0.67288194444444438</v>
      </c>
      <c r="CQ94" s="6">
        <v>0.67290509259259268</v>
      </c>
      <c r="CR94" s="6">
        <v>0.67291666666666661</v>
      </c>
      <c r="CS94" s="6">
        <v>0.67292824074074076</v>
      </c>
      <c r="CT94" s="6">
        <v>0.6729398148148148</v>
      </c>
      <c r="CU94" s="6">
        <v>0.67295138888888895</v>
      </c>
      <c r="CV94" s="6">
        <v>0.67296296296296287</v>
      </c>
      <c r="CW94" s="6">
        <v>0.67297453703703702</v>
      </c>
      <c r="CX94" s="6">
        <v>0.67298611111111117</v>
      </c>
      <c r="CY94" s="6">
        <v>0.67299768518518521</v>
      </c>
      <c r="CZ94" s="6">
        <v>0.67300925925925925</v>
      </c>
      <c r="DA94" s="6">
        <v>0.67302083333333329</v>
      </c>
      <c r="DB94" s="6">
        <v>0.67303240740740744</v>
      </c>
      <c r="DC94" s="6">
        <v>0.67304398148148159</v>
      </c>
      <c r="DD94" s="6">
        <v>0.67305555555555552</v>
      </c>
      <c r="DE94" s="6">
        <v>0.67306712962962967</v>
      </c>
      <c r="DF94" s="89">
        <v>0.67307870370370371</v>
      </c>
      <c r="DG94" s="6">
        <v>0.67309027777777775</v>
      </c>
      <c r="DH94" s="6">
        <v>0.67310185185185178</v>
      </c>
      <c r="DI94" s="6">
        <v>0.67311342592592593</v>
      </c>
      <c r="DJ94" s="6">
        <v>0.67312500000000008</v>
      </c>
      <c r="DK94" s="6">
        <v>0.67313657407407401</v>
      </c>
      <c r="DL94" s="6">
        <v>0.67314814814814816</v>
      </c>
      <c r="DM94" s="6">
        <v>0.6731597222222222</v>
      </c>
      <c r="DN94" s="6">
        <v>0.67317129629629635</v>
      </c>
      <c r="DO94" s="6">
        <v>0.67318287037037028</v>
      </c>
      <c r="DP94" s="6">
        <v>0.67319444444444443</v>
      </c>
      <c r="DQ94" s="6">
        <v>0.67320601851851858</v>
      </c>
      <c r="DR94" s="6">
        <v>0.67321759259259262</v>
      </c>
      <c r="DS94" s="6">
        <v>0.67322916666666666</v>
      </c>
      <c r="DT94" s="6">
        <v>0.6732407407407407</v>
      </c>
      <c r="DU94" s="6">
        <v>0.67325231481481485</v>
      </c>
      <c r="DV94" s="6">
        <v>0.67326388888888899</v>
      </c>
      <c r="DW94" s="6">
        <v>0.67327546296296292</v>
      </c>
      <c r="DX94" s="6">
        <v>0.67328703703703707</v>
      </c>
      <c r="DY94" s="6">
        <v>0.67329861111111111</v>
      </c>
      <c r="DZ94" s="89">
        <v>0.67331018518518515</v>
      </c>
      <c r="EA94" s="6">
        <v>0.67332175925925919</v>
      </c>
      <c r="EB94" s="6">
        <v>0.67333333333333334</v>
      </c>
      <c r="EC94" s="6">
        <v>0.67334490740740749</v>
      </c>
      <c r="ED94" s="6">
        <v>0.67335648148148142</v>
      </c>
      <c r="EE94" s="6">
        <v>0.67336805555555557</v>
      </c>
      <c r="EF94" s="6">
        <v>0.67339120370370376</v>
      </c>
      <c r="EG94" s="6">
        <v>0.67340277777777768</v>
      </c>
      <c r="EH94" s="6">
        <v>0.67341435185185183</v>
      </c>
      <c r="EI94" s="6">
        <v>0.67342592592592598</v>
      </c>
      <c r="EJ94" s="6">
        <v>0.67343750000000002</v>
      </c>
      <c r="EK94" s="6">
        <v>0.67344907407407406</v>
      </c>
      <c r="EL94" s="6">
        <v>0.6734606481481481</v>
      </c>
      <c r="EM94" s="6">
        <v>0.67347222222222225</v>
      </c>
      <c r="EN94" s="6">
        <v>0.6734837962962964</v>
      </c>
      <c r="EO94" s="6">
        <v>0.67349537037037033</v>
      </c>
      <c r="EP94" s="6">
        <v>0.67350694444444448</v>
      </c>
      <c r="EQ94" s="6">
        <v>0.67351851851851852</v>
      </c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</row>
    <row r="95" spans="1:249" x14ac:dyDescent="0.25">
      <c r="A95" s="104"/>
      <c r="B95">
        <v>94</v>
      </c>
      <c r="C95">
        <v>96</v>
      </c>
      <c r="D95">
        <v>100</v>
      </c>
      <c r="E95">
        <v>104</v>
      </c>
      <c r="F95">
        <v>106</v>
      </c>
      <c r="G95">
        <v>107</v>
      </c>
      <c r="H95">
        <v>107</v>
      </c>
      <c r="I95">
        <v>107</v>
      </c>
      <c r="J95">
        <v>107</v>
      </c>
      <c r="K95">
        <v>73</v>
      </c>
      <c r="L95">
        <v>73</v>
      </c>
      <c r="M95">
        <v>76</v>
      </c>
      <c r="N95">
        <v>82</v>
      </c>
      <c r="O95">
        <v>90</v>
      </c>
      <c r="P95">
        <v>90</v>
      </c>
      <c r="Q95">
        <v>93</v>
      </c>
      <c r="R95">
        <v>94</v>
      </c>
      <c r="S95">
        <v>93</v>
      </c>
      <c r="T95">
        <v>92</v>
      </c>
      <c r="U95">
        <v>92</v>
      </c>
      <c r="V95">
        <v>94</v>
      </c>
      <c r="W95">
        <v>95</v>
      </c>
      <c r="X95">
        <v>93</v>
      </c>
      <c r="Y95">
        <v>92</v>
      </c>
      <c r="Z95">
        <v>91</v>
      </c>
      <c r="AA95">
        <v>91</v>
      </c>
      <c r="AB95">
        <v>93</v>
      </c>
      <c r="AC95">
        <v>98</v>
      </c>
      <c r="AD95">
        <v>96</v>
      </c>
      <c r="AE95">
        <v>99</v>
      </c>
      <c r="AF95">
        <v>99</v>
      </c>
      <c r="AG95">
        <v>99</v>
      </c>
      <c r="AH95">
        <v>99</v>
      </c>
      <c r="AI95">
        <v>100</v>
      </c>
      <c r="AJ95">
        <v>100</v>
      </c>
      <c r="AK95">
        <v>99</v>
      </c>
      <c r="AL95">
        <v>99</v>
      </c>
      <c r="AM95">
        <v>97</v>
      </c>
      <c r="AN95">
        <v>97</v>
      </c>
      <c r="AO95">
        <v>97</v>
      </c>
      <c r="AP95">
        <v>98</v>
      </c>
      <c r="AQ95">
        <v>99</v>
      </c>
      <c r="AR95" s="78">
        <v>99</v>
      </c>
      <c r="AS95">
        <v>100</v>
      </c>
      <c r="AT95">
        <v>100</v>
      </c>
      <c r="AU95">
        <v>99</v>
      </c>
      <c r="AV95">
        <v>98</v>
      </c>
      <c r="AW95">
        <v>98</v>
      </c>
      <c r="AX95">
        <v>99</v>
      </c>
      <c r="AY95">
        <v>99</v>
      </c>
      <c r="AZ95">
        <v>99</v>
      </c>
      <c r="BA95">
        <v>100</v>
      </c>
      <c r="BB95">
        <v>101</v>
      </c>
      <c r="BC95">
        <v>101</v>
      </c>
      <c r="BD95">
        <v>101</v>
      </c>
      <c r="BE95" s="78">
        <v>101</v>
      </c>
      <c r="BF95">
        <v>101</v>
      </c>
      <c r="BG95">
        <v>100</v>
      </c>
      <c r="BH95">
        <v>99</v>
      </c>
      <c r="BI95">
        <v>98</v>
      </c>
      <c r="BJ95">
        <v>97</v>
      </c>
      <c r="BK95">
        <v>95</v>
      </c>
      <c r="BL95">
        <v>94</v>
      </c>
      <c r="BM95">
        <v>94</v>
      </c>
      <c r="BN95">
        <v>94</v>
      </c>
      <c r="BO95">
        <v>96</v>
      </c>
      <c r="BP95">
        <v>96</v>
      </c>
      <c r="BQ95">
        <v>96</v>
      </c>
      <c r="BR95">
        <v>95</v>
      </c>
      <c r="BS95">
        <v>94</v>
      </c>
      <c r="BT95">
        <v>94</v>
      </c>
      <c r="BU95">
        <v>96</v>
      </c>
      <c r="BV95">
        <v>99</v>
      </c>
      <c r="BW95">
        <v>102</v>
      </c>
      <c r="BX95">
        <v>103</v>
      </c>
      <c r="BY95">
        <v>102</v>
      </c>
      <c r="BZ95">
        <v>102</v>
      </c>
      <c r="CA95">
        <v>100</v>
      </c>
      <c r="CB95">
        <v>97</v>
      </c>
      <c r="CC95">
        <v>95</v>
      </c>
      <c r="CD95">
        <v>89</v>
      </c>
      <c r="CE95">
        <v>89</v>
      </c>
      <c r="CF95">
        <v>89</v>
      </c>
      <c r="CG95">
        <v>90</v>
      </c>
      <c r="CH95">
        <v>90</v>
      </c>
      <c r="CI95">
        <v>90</v>
      </c>
      <c r="CJ95">
        <v>89</v>
      </c>
      <c r="CK95">
        <v>89</v>
      </c>
      <c r="CL95">
        <v>90</v>
      </c>
      <c r="CM95">
        <v>92</v>
      </c>
      <c r="CN95">
        <v>92</v>
      </c>
      <c r="CO95">
        <v>93</v>
      </c>
      <c r="CP95">
        <v>93</v>
      </c>
      <c r="CQ95">
        <v>93</v>
      </c>
      <c r="CR95">
        <v>96</v>
      </c>
      <c r="CS95">
        <v>97</v>
      </c>
      <c r="CT95">
        <v>97</v>
      </c>
      <c r="CU95">
        <v>98</v>
      </c>
      <c r="CV95">
        <v>100</v>
      </c>
      <c r="CW95">
        <v>100</v>
      </c>
      <c r="CX95">
        <v>101</v>
      </c>
      <c r="CY95">
        <v>103</v>
      </c>
      <c r="CZ95">
        <v>104</v>
      </c>
      <c r="DA95">
        <v>105</v>
      </c>
      <c r="DB95">
        <v>105</v>
      </c>
      <c r="DC95">
        <v>105</v>
      </c>
      <c r="DD95">
        <v>105</v>
      </c>
      <c r="DE95">
        <v>104</v>
      </c>
      <c r="DF95" s="78">
        <v>104</v>
      </c>
      <c r="DG95">
        <v>104</v>
      </c>
      <c r="DH95">
        <v>104</v>
      </c>
      <c r="DI95">
        <v>104</v>
      </c>
      <c r="DJ95">
        <v>73</v>
      </c>
      <c r="DK95">
        <v>73</v>
      </c>
      <c r="DL95">
        <v>73</v>
      </c>
      <c r="DM95">
        <v>73</v>
      </c>
      <c r="DN95">
        <v>102</v>
      </c>
      <c r="DO95">
        <v>100</v>
      </c>
      <c r="DP95">
        <v>100</v>
      </c>
      <c r="DQ95">
        <v>96</v>
      </c>
      <c r="DR95">
        <v>94</v>
      </c>
      <c r="DS95">
        <v>89</v>
      </c>
      <c r="DT95">
        <v>89</v>
      </c>
      <c r="DU95">
        <v>90</v>
      </c>
      <c r="DV95">
        <v>91</v>
      </c>
      <c r="DW95">
        <v>92</v>
      </c>
      <c r="DX95">
        <v>93</v>
      </c>
      <c r="DY95">
        <v>94</v>
      </c>
      <c r="DZ95" s="78">
        <v>93</v>
      </c>
      <c r="EA95">
        <v>92</v>
      </c>
      <c r="EB95">
        <v>92</v>
      </c>
      <c r="EC95">
        <v>93</v>
      </c>
      <c r="ED95">
        <v>94</v>
      </c>
      <c r="EE95">
        <v>97</v>
      </c>
      <c r="EF95">
        <v>97</v>
      </c>
      <c r="EG95">
        <v>97</v>
      </c>
      <c r="EH95">
        <v>96</v>
      </c>
      <c r="EI95">
        <v>95</v>
      </c>
      <c r="EJ95">
        <v>93</v>
      </c>
      <c r="EK95">
        <v>95</v>
      </c>
      <c r="EL95">
        <v>96</v>
      </c>
      <c r="EM95">
        <v>97</v>
      </c>
      <c r="EN95">
        <v>98</v>
      </c>
      <c r="EO95">
        <v>99</v>
      </c>
      <c r="EP95">
        <v>100</v>
      </c>
      <c r="EQ95">
        <v>101</v>
      </c>
    </row>
    <row r="96" spans="1:249" x14ac:dyDescent="0.25">
      <c r="A96" s="104">
        <v>15</v>
      </c>
      <c r="B96" s="6">
        <v>0.20671296296296296</v>
      </c>
      <c r="C96" s="6">
        <v>0.70672453703703697</v>
      </c>
      <c r="D96" s="6">
        <v>0.70673611111111112</v>
      </c>
      <c r="E96" s="6">
        <v>0.70674768518518516</v>
      </c>
      <c r="F96" s="6">
        <v>0.70675925925925931</v>
      </c>
      <c r="G96" s="6">
        <v>0.70677083333333324</v>
      </c>
      <c r="H96" s="6">
        <v>0.70678240740740739</v>
      </c>
      <c r="I96" s="6">
        <v>0.70679398148148154</v>
      </c>
      <c r="J96" s="6">
        <v>0.70681712962962961</v>
      </c>
      <c r="K96" s="6">
        <v>0.70682870370370365</v>
      </c>
      <c r="L96" s="6">
        <v>0.7068402777777778</v>
      </c>
      <c r="M96" s="6">
        <v>0.70685185185185195</v>
      </c>
      <c r="N96" s="6">
        <v>0.70686342592592588</v>
      </c>
      <c r="O96" s="6">
        <v>0.70687500000000003</v>
      </c>
      <c r="P96" s="6">
        <v>0.70688657407407407</v>
      </c>
      <c r="Q96" s="6">
        <v>0.70689814814814811</v>
      </c>
      <c r="R96" s="6">
        <v>0.70690972222222215</v>
      </c>
      <c r="S96" s="6">
        <v>0.7069212962962963</v>
      </c>
      <c r="T96" s="6">
        <v>0.70693287037037045</v>
      </c>
      <c r="U96" s="6">
        <v>0.70694444444444438</v>
      </c>
      <c r="V96" s="6">
        <v>0.70695601851851853</v>
      </c>
      <c r="W96" s="89">
        <v>0.70696759259259256</v>
      </c>
      <c r="X96" s="6">
        <v>0.70697916666666671</v>
      </c>
      <c r="Y96" s="6">
        <v>0.70699074074074064</v>
      </c>
      <c r="Z96" s="6">
        <v>0.70700231481481479</v>
      </c>
      <c r="AA96" s="6">
        <v>0.70701388888888894</v>
      </c>
      <c r="AB96" s="6">
        <v>0.70702546296296298</v>
      </c>
      <c r="AC96" s="6">
        <v>0.70703703703703702</v>
      </c>
      <c r="AD96" s="6">
        <v>0.70704861111111106</v>
      </c>
      <c r="AE96" s="6">
        <v>0.70706018518518521</v>
      </c>
      <c r="AF96" s="6">
        <v>0.70707175925925936</v>
      </c>
      <c r="AG96" s="6">
        <v>0.70708333333333329</v>
      </c>
      <c r="AH96" s="6">
        <v>0.70709490740740744</v>
      </c>
      <c r="AI96" s="6">
        <v>0.70710648148148147</v>
      </c>
      <c r="AJ96" s="6">
        <v>0.70711805555555562</v>
      </c>
      <c r="AK96" s="6">
        <v>0.70712962962962955</v>
      </c>
      <c r="AL96" s="6">
        <v>0.7071412037037037</v>
      </c>
      <c r="AM96" s="6">
        <v>0.70715277777777785</v>
      </c>
      <c r="AN96" s="89">
        <v>0.70716435185185189</v>
      </c>
      <c r="AO96" s="6">
        <v>0.70717592592592593</v>
      </c>
      <c r="AP96" s="6">
        <v>0.70718749999999997</v>
      </c>
      <c r="AQ96" s="6">
        <v>0.70719907407407412</v>
      </c>
      <c r="AR96" s="6">
        <v>0.70721064814814805</v>
      </c>
      <c r="AS96" s="6">
        <v>0.7072222222222222</v>
      </c>
      <c r="AT96" s="6">
        <v>0.70723379629629635</v>
      </c>
      <c r="AU96" s="6">
        <v>0.70724537037037039</v>
      </c>
      <c r="AV96" s="6">
        <v>0.70725694444444442</v>
      </c>
      <c r="AW96" s="6">
        <v>0.70726851851851846</v>
      </c>
      <c r="AX96" s="6">
        <v>0.70728009259259261</v>
      </c>
      <c r="AY96" s="6">
        <v>0.70729166666666676</v>
      </c>
      <c r="AZ96" s="6">
        <v>0.70730324074074069</v>
      </c>
      <c r="BA96" s="6">
        <v>0.70731481481481484</v>
      </c>
      <c r="BB96" s="89">
        <v>0.70732638888888888</v>
      </c>
      <c r="BC96" s="6">
        <v>0.70733796296296303</v>
      </c>
      <c r="BD96" s="6">
        <v>0.70734953703703696</v>
      </c>
      <c r="BE96" s="6">
        <v>0.70737268518518526</v>
      </c>
      <c r="BF96" s="6">
        <v>0.7073842592592593</v>
      </c>
      <c r="BG96" s="6">
        <v>0.70739583333333333</v>
      </c>
      <c r="BH96" s="6">
        <v>0.70740740740740737</v>
      </c>
      <c r="BI96" s="6">
        <v>0.70741898148148152</v>
      </c>
      <c r="BJ96" s="6">
        <v>0.70743055555555545</v>
      </c>
      <c r="BK96" s="6">
        <v>0.7074421296296296</v>
      </c>
      <c r="BL96" s="6">
        <v>0.70745370370370375</v>
      </c>
      <c r="BM96" s="6">
        <v>0.70746527777777779</v>
      </c>
      <c r="BN96" s="6">
        <v>0.70747685185185183</v>
      </c>
      <c r="BO96" s="6">
        <v>0.70748842592592587</v>
      </c>
      <c r="BP96" s="6">
        <v>0.70750000000000002</v>
      </c>
      <c r="BQ96" s="6">
        <v>0.70751157407407417</v>
      </c>
      <c r="BR96" s="6">
        <v>0.7075231481481481</v>
      </c>
      <c r="BS96" s="6">
        <v>0.70753472222222225</v>
      </c>
      <c r="BT96" s="6">
        <v>0.70754629629629628</v>
      </c>
      <c r="BU96" s="6">
        <v>0.70755787037037043</v>
      </c>
      <c r="BV96" s="6">
        <v>0.70756944444444436</v>
      </c>
      <c r="BW96" s="6">
        <v>0.70758101851851851</v>
      </c>
      <c r="BX96" s="6">
        <v>0.70759259259259266</v>
      </c>
      <c r="BY96" s="6">
        <v>0.7076041666666667</v>
      </c>
      <c r="BZ96" s="6">
        <v>0.70761574074074074</v>
      </c>
      <c r="CA96" s="6">
        <v>0.70762731481481478</v>
      </c>
      <c r="CB96" s="6">
        <v>0.70763888888888893</v>
      </c>
      <c r="CC96" s="6">
        <v>0.70765046296296286</v>
      </c>
      <c r="CD96" s="6">
        <v>0.70766203703703701</v>
      </c>
      <c r="CE96" s="6">
        <v>0.70767361111111116</v>
      </c>
      <c r="CF96" s="6">
        <v>0.70768518518518519</v>
      </c>
      <c r="CG96" s="6">
        <v>0.70769675925925923</v>
      </c>
      <c r="CH96" s="6">
        <v>0.70770833333333327</v>
      </c>
      <c r="CI96" s="6">
        <v>0.70771990740740742</v>
      </c>
      <c r="CJ96" s="89">
        <v>0.70773148148148157</v>
      </c>
      <c r="CK96" s="6">
        <v>0.7077430555555555</v>
      </c>
      <c r="CL96" s="6">
        <v>0.70775462962962965</v>
      </c>
      <c r="CM96" s="6">
        <v>0.70776620370370369</v>
      </c>
      <c r="CN96" s="6">
        <v>0.70777777777777784</v>
      </c>
      <c r="CO96" s="6">
        <v>0.70778935185185177</v>
      </c>
      <c r="CP96" s="6">
        <v>0.70780092592592592</v>
      </c>
      <c r="CQ96" s="6">
        <v>0.70781250000000007</v>
      </c>
      <c r="CR96" s="6">
        <v>0.70782407407407411</v>
      </c>
      <c r="CS96" s="6">
        <v>0.70783564814814814</v>
      </c>
      <c r="CT96" s="6">
        <v>0.70784722222222218</v>
      </c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</row>
    <row r="97" spans="1:98" x14ac:dyDescent="0.25">
      <c r="A97" s="104"/>
      <c r="B97">
        <v>64</v>
      </c>
      <c r="C97">
        <v>67</v>
      </c>
      <c r="D97">
        <v>68</v>
      </c>
      <c r="E97">
        <v>70</v>
      </c>
      <c r="F97">
        <v>70</v>
      </c>
      <c r="G97">
        <v>70</v>
      </c>
      <c r="H97">
        <v>70</v>
      </c>
      <c r="I97">
        <v>70</v>
      </c>
      <c r="J97">
        <v>67</v>
      </c>
      <c r="K97">
        <v>66</v>
      </c>
      <c r="L97">
        <v>65</v>
      </c>
      <c r="M97">
        <v>64</v>
      </c>
      <c r="N97">
        <v>65</v>
      </c>
      <c r="O97">
        <v>65</v>
      </c>
      <c r="P97">
        <v>65</v>
      </c>
      <c r="Q97">
        <v>65</v>
      </c>
      <c r="R97">
        <v>65</v>
      </c>
      <c r="S97">
        <v>65</v>
      </c>
      <c r="T97">
        <v>67</v>
      </c>
      <c r="U97">
        <v>68</v>
      </c>
      <c r="V97">
        <v>69</v>
      </c>
      <c r="W97" s="78">
        <v>70</v>
      </c>
      <c r="X97">
        <v>71</v>
      </c>
      <c r="Y97">
        <v>70</v>
      </c>
      <c r="Z97">
        <v>70</v>
      </c>
      <c r="AA97">
        <v>69</v>
      </c>
      <c r="AB97">
        <v>66</v>
      </c>
      <c r="AC97">
        <v>65</v>
      </c>
      <c r="AD97">
        <v>64</v>
      </c>
      <c r="AE97">
        <v>63</v>
      </c>
      <c r="AF97">
        <v>63</v>
      </c>
      <c r="AG97">
        <v>64</v>
      </c>
      <c r="AH97">
        <v>64</v>
      </c>
      <c r="AI97">
        <v>65</v>
      </c>
      <c r="AJ97">
        <v>65</v>
      </c>
      <c r="AK97">
        <v>65</v>
      </c>
      <c r="AL97">
        <v>66</v>
      </c>
      <c r="AM97">
        <v>66</v>
      </c>
      <c r="AN97" s="78">
        <v>65</v>
      </c>
      <c r="AO97">
        <v>64</v>
      </c>
      <c r="AP97">
        <v>64</v>
      </c>
      <c r="AQ97">
        <v>63</v>
      </c>
      <c r="AR97">
        <v>63</v>
      </c>
      <c r="AS97">
        <v>64</v>
      </c>
      <c r="AT97">
        <v>64</v>
      </c>
      <c r="AU97">
        <v>64</v>
      </c>
      <c r="AV97">
        <v>64</v>
      </c>
      <c r="AW97">
        <v>64</v>
      </c>
      <c r="AX97">
        <v>65</v>
      </c>
      <c r="AY97">
        <v>68</v>
      </c>
      <c r="AZ97">
        <v>68</v>
      </c>
      <c r="BA97">
        <v>69</v>
      </c>
      <c r="BB97" s="78">
        <v>70</v>
      </c>
      <c r="BC97">
        <v>70</v>
      </c>
      <c r="BD97">
        <v>70</v>
      </c>
      <c r="BE97">
        <v>69</v>
      </c>
      <c r="BF97">
        <v>68</v>
      </c>
      <c r="BG97">
        <v>67</v>
      </c>
      <c r="BH97">
        <v>66</v>
      </c>
      <c r="BI97">
        <v>65</v>
      </c>
      <c r="BJ97">
        <v>65</v>
      </c>
      <c r="BK97">
        <v>65</v>
      </c>
      <c r="BL97">
        <v>64</v>
      </c>
      <c r="BM97">
        <v>64</v>
      </c>
      <c r="BN97">
        <v>64</v>
      </c>
      <c r="BO97">
        <v>65</v>
      </c>
      <c r="BP97">
        <v>65</v>
      </c>
      <c r="BQ97">
        <v>65</v>
      </c>
      <c r="BR97">
        <v>65</v>
      </c>
      <c r="BS97">
        <v>65</v>
      </c>
      <c r="BT97">
        <v>65</v>
      </c>
      <c r="BU97">
        <v>65</v>
      </c>
      <c r="BV97">
        <v>65</v>
      </c>
      <c r="BW97">
        <v>66</v>
      </c>
      <c r="BX97">
        <v>66</v>
      </c>
      <c r="BY97">
        <v>65</v>
      </c>
      <c r="BZ97">
        <v>65</v>
      </c>
      <c r="CA97">
        <v>65</v>
      </c>
      <c r="CB97">
        <v>65</v>
      </c>
      <c r="CC97">
        <v>65</v>
      </c>
      <c r="CD97">
        <v>64</v>
      </c>
      <c r="CE97">
        <v>64</v>
      </c>
      <c r="CF97">
        <v>64</v>
      </c>
      <c r="CG97">
        <v>64</v>
      </c>
      <c r="CH97">
        <v>64</v>
      </c>
      <c r="CI97">
        <v>64</v>
      </c>
      <c r="CJ97" s="78">
        <v>65</v>
      </c>
      <c r="CK97">
        <v>65</v>
      </c>
      <c r="CL97">
        <v>65</v>
      </c>
      <c r="CM97">
        <v>66</v>
      </c>
      <c r="CN97">
        <v>66</v>
      </c>
      <c r="CO97">
        <v>67</v>
      </c>
      <c r="CP97">
        <v>67</v>
      </c>
      <c r="CQ97">
        <v>67</v>
      </c>
      <c r="CR97">
        <v>67</v>
      </c>
      <c r="CS97">
        <v>66</v>
      </c>
      <c r="CT97">
        <v>66</v>
      </c>
    </row>
    <row r="98" spans="1:98" x14ac:dyDescent="0.25">
      <c r="C98" s="6"/>
      <c r="M98" s="6"/>
    </row>
    <row r="99" spans="1:98" x14ac:dyDescent="0.25">
      <c r="C99" s="6"/>
      <c r="M99" s="6"/>
    </row>
    <row r="100" spans="1:98" x14ac:dyDescent="0.25">
      <c r="C100" s="6"/>
      <c r="M100" s="6"/>
    </row>
    <row r="101" spans="1:98" x14ac:dyDescent="0.25">
      <c r="C101" s="6"/>
      <c r="M101" s="6"/>
    </row>
    <row r="102" spans="1:98" x14ac:dyDescent="0.25">
      <c r="C102" s="6"/>
      <c r="M102" s="6"/>
    </row>
    <row r="103" spans="1:98" x14ac:dyDescent="0.25">
      <c r="C103" s="6"/>
      <c r="M103" s="6"/>
    </row>
    <row r="104" spans="1:98" x14ac:dyDescent="0.25">
      <c r="C104" s="6"/>
      <c r="M104" s="6"/>
    </row>
    <row r="105" spans="1:98" x14ac:dyDescent="0.25">
      <c r="M105" s="6"/>
    </row>
    <row r="106" spans="1:98" x14ac:dyDescent="0.25">
      <c r="M106" s="6"/>
    </row>
    <row r="107" spans="1:98" x14ac:dyDescent="0.25">
      <c r="M107" s="6"/>
    </row>
    <row r="108" spans="1:98" x14ac:dyDescent="0.25">
      <c r="M108" s="6"/>
    </row>
    <row r="109" spans="1:98" x14ac:dyDescent="0.25">
      <c r="M109" s="6"/>
    </row>
    <row r="110" spans="1:98" x14ac:dyDescent="0.25">
      <c r="M110" s="6"/>
    </row>
    <row r="111" spans="1:98" x14ac:dyDescent="0.25">
      <c r="M111" s="6"/>
    </row>
    <row r="112" spans="1:98" x14ac:dyDescent="0.25">
      <c r="M112" s="6"/>
    </row>
    <row r="113" spans="13:13" x14ac:dyDescent="0.25">
      <c r="M113" s="6"/>
    </row>
    <row r="114" spans="13:13" x14ac:dyDescent="0.25">
      <c r="M114" s="6"/>
    </row>
    <row r="115" spans="13:13" x14ac:dyDescent="0.25">
      <c r="M115" s="6"/>
    </row>
    <row r="116" spans="13:13" x14ac:dyDescent="0.25">
      <c r="M116" s="6"/>
    </row>
    <row r="117" spans="13:13" x14ac:dyDescent="0.25">
      <c r="M117" s="6"/>
    </row>
    <row r="118" spans="13:13" x14ac:dyDescent="0.25">
      <c r="M118" s="6"/>
    </row>
    <row r="119" spans="13:13" x14ac:dyDescent="0.25">
      <c r="M119" s="6"/>
    </row>
    <row r="120" spans="13:13" x14ac:dyDescent="0.25">
      <c r="M120" s="6"/>
    </row>
    <row r="121" spans="13:13" x14ac:dyDescent="0.25">
      <c r="M121" s="6"/>
    </row>
    <row r="122" spans="13:13" x14ac:dyDescent="0.25">
      <c r="M122" s="6"/>
    </row>
    <row r="123" spans="13:13" x14ac:dyDescent="0.25">
      <c r="M123" s="6"/>
    </row>
    <row r="124" spans="13:13" x14ac:dyDescent="0.25">
      <c r="M124" s="6"/>
    </row>
    <row r="125" spans="13:13" x14ac:dyDescent="0.25">
      <c r="M125" s="6"/>
    </row>
    <row r="126" spans="13:13" x14ac:dyDescent="0.25">
      <c r="M126" s="6"/>
    </row>
    <row r="127" spans="13:13" x14ac:dyDescent="0.25">
      <c r="M127" s="6"/>
    </row>
    <row r="128" spans="13:13" x14ac:dyDescent="0.25">
      <c r="M128" s="6"/>
    </row>
    <row r="129" spans="13:13" x14ac:dyDescent="0.25">
      <c r="M129" s="6"/>
    </row>
    <row r="130" spans="13:13" x14ac:dyDescent="0.25">
      <c r="M130" s="6"/>
    </row>
    <row r="131" spans="13:13" x14ac:dyDescent="0.25">
      <c r="M131" s="6"/>
    </row>
    <row r="132" spans="13:13" x14ac:dyDescent="0.25">
      <c r="M132" s="6"/>
    </row>
    <row r="133" spans="13:13" x14ac:dyDescent="0.25">
      <c r="M133" s="6"/>
    </row>
    <row r="134" spans="13:13" x14ac:dyDescent="0.25">
      <c r="M134" s="6"/>
    </row>
    <row r="135" spans="13:13" x14ac:dyDescent="0.25">
      <c r="M135" s="6"/>
    </row>
    <row r="136" spans="13:13" x14ac:dyDescent="0.25">
      <c r="M136" s="6"/>
    </row>
    <row r="137" spans="13:13" x14ac:dyDescent="0.25">
      <c r="M137" s="6"/>
    </row>
    <row r="138" spans="13:13" x14ac:dyDescent="0.25">
      <c r="M138" s="6"/>
    </row>
    <row r="139" spans="13:13" x14ac:dyDescent="0.25">
      <c r="M139" s="6"/>
    </row>
    <row r="140" spans="13:13" x14ac:dyDescent="0.25">
      <c r="M140" s="6"/>
    </row>
    <row r="141" spans="13:13" x14ac:dyDescent="0.25">
      <c r="M141" s="6"/>
    </row>
    <row r="142" spans="13:13" x14ac:dyDescent="0.25">
      <c r="M142" s="6"/>
    </row>
    <row r="143" spans="13:13" x14ac:dyDescent="0.25">
      <c r="M143" s="6"/>
    </row>
    <row r="144" spans="13:13" x14ac:dyDescent="0.25">
      <c r="M144" s="6"/>
    </row>
    <row r="145" spans="13:13" x14ac:dyDescent="0.25">
      <c r="M145" s="6"/>
    </row>
    <row r="146" spans="13:13" x14ac:dyDescent="0.25">
      <c r="M146" s="6"/>
    </row>
    <row r="147" spans="13:13" x14ac:dyDescent="0.25">
      <c r="M147" s="6"/>
    </row>
    <row r="148" spans="13:13" x14ac:dyDescent="0.25">
      <c r="M148" s="6"/>
    </row>
    <row r="149" spans="13:13" x14ac:dyDescent="0.25">
      <c r="M149" s="6"/>
    </row>
    <row r="150" spans="13:13" x14ac:dyDescent="0.25">
      <c r="M150" s="6"/>
    </row>
    <row r="151" spans="13:13" x14ac:dyDescent="0.25">
      <c r="M151" s="6"/>
    </row>
    <row r="152" spans="13:13" x14ac:dyDescent="0.25">
      <c r="M152" s="6"/>
    </row>
    <row r="153" spans="13:13" x14ac:dyDescent="0.25">
      <c r="M153" s="6"/>
    </row>
    <row r="154" spans="13:13" x14ac:dyDescent="0.25">
      <c r="M154" s="6"/>
    </row>
    <row r="155" spans="13:13" x14ac:dyDescent="0.25">
      <c r="M155" s="6"/>
    </row>
    <row r="156" spans="13:13" x14ac:dyDescent="0.25">
      <c r="M156" s="6"/>
    </row>
    <row r="157" spans="13:13" x14ac:dyDescent="0.25">
      <c r="M157" s="6"/>
    </row>
    <row r="158" spans="13:13" x14ac:dyDescent="0.25">
      <c r="M158" s="6"/>
    </row>
    <row r="159" spans="13:13" x14ac:dyDescent="0.25">
      <c r="M159" s="6"/>
    </row>
    <row r="160" spans="13:13" x14ac:dyDescent="0.25">
      <c r="M160" s="6"/>
    </row>
    <row r="161" spans="13:13" x14ac:dyDescent="0.25">
      <c r="M161" s="6"/>
    </row>
    <row r="162" spans="13:13" x14ac:dyDescent="0.25">
      <c r="M162" s="6"/>
    </row>
    <row r="163" spans="13:13" x14ac:dyDescent="0.25">
      <c r="M163" s="6"/>
    </row>
    <row r="164" spans="13:13" x14ac:dyDescent="0.25">
      <c r="M164" s="6"/>
    </row>
    <row r="165" spans="13:13" x14ac:dyDescent="0.25">
      <c r="M165" s="6"/>
    </row>
    <row r="166" spans="13:13" x14ac:dyDescent="0.25">
      <c r="M166" s="6"/>
    </row>
    <row r="167" spans="13:13" x14ac:dyDescent="0.25">
      <c r="M167" s="6"/>
    </row>
    <row r="168" spans="13:13" x14ac:dyDescent="0.25">
      <c r="M168" s="6"/>
    </row>
    <row r="169" spans="13:13" x14ac:dyDescent="0.25">
      <c r="M169" s="6"/>
    </row>
    <row r="170" spans="13:13" x14ac:dyDescent="0.25">
      <c r="M170" s="6"/>
    </row>
    <row r="171" spans="13:13" x14ac:dyDescent="0.25">
      <c r="M171" s="6"/>
    </row>
    <row r="172" spans="13:13" x14ac:dyDescent="0.25">
      <c r="M172" s="6"/>
    </row>
    <row r="173" spans="13:13" x14ac:dyDescent="0.25">
      <c r="M173" s="6"/>
    </row>
    <row r="174" spans="13:13" x14ac:dyDescent="0.25">
      <c r="M174" s="6"/>
    </row>
    <row r="175" spans="13:13" x14ac:dyDescent="0.25">
      <c r="M175" s="6"/>
    </row>
    <row r="176" spans="13:13" x14ac:dyDescent="0.25">
      <c r="M176" s="6"/>
    </row>
    <row r="177" spans="13:13" x14ac:dyDescent="0.25">
      <c r="M177" s="6"/>
    </row>
    <row r="178" spans="13:13" x14ac:dyDescent="0.25">
      <c r="M178" s="6"/>
    </row>
    <row r="179" spans="13:13" x14ac:dyDescent="0.25">
      <c r="M179" s="6"/>
    </row>
    <row r="180" spans="13:13" x14ac:dyDescent="0.25">
      <c r="M180" s="6"/>
    </row>
    <row r="181" spans="13:13" x14ac:dyDescent="0.25">
      <c r="M181" s="6"/>
    </row>
    <row r="182" spans="13:13" x14ac:dyDescent="0.25">
      <c r="M182" s="6"/>
    </row>
    <row r="183" spans="13:13" x14ac:dyDescent="0.25">
      <c r="M183" s="6"/>
    </row>
    <row r="184" spans="13:13" x14ac:dyDescent="0.25">
      <c r="M184" s="6"/>
    </row>
    <row r="185" spans="13:13" x14ac:dyDescent="0.25">
      <c r="M185" s="6"/>
    </row>
    <row r="186" spans="13:13" x14ac:dyDescent="0.25">
      <c r="M186" s="6"/>
    </row>
    <row r="187" spans="13:13" x14ac:dyDescent="0.25">
      <c r="M187" s="6"/>
    </row>
    <row r="188" spans="13:13" x14ac:dyDescent="0.25">
      <c r="M188" s="6"/>
    </row>
    <row r="189" spans="13:13" x14ac:dyDescent="0.25">
      <c r="M189" s="6"/>
    </row>
    <row r="190" spans="13:13" x14ac:dyDescent="0.25">
      <c r="M190" s="6"/>
    </row>
    <row r="191" spans="13:13" x14ac:dyDescent="0.25">
      <c r="M191" s="6"/>
    </row>
    <row r="192" spans="13:13" x14ac:dyDescent="0.25">
      <c r="M192" s="6"/>
    </row>
    <row r="193" spans="13:13" x14ac:dyDescent="0.25">
      <c r="M193" s="6"/>
    </row>
    <row r="194" spans="13:13" x14ac:dyDescent="0.25">
      <c r="M194" s="6"/>
    </row>
    <row r="195" spans="13:13" x14ac:dyDescent="0.25">
      <c r="M195" s="6"/>
    </row>
    <row r="196" spans="13:13" x14ac:dyDescent="0.25">
      <c r="M196" s="6"/>
    </row>
    <row r="197" spans="13:13" x14ac:dyDescent="0.25">
      <c r="M197" s="6"/>
    </row>
    <row r="198" spans="13:13" x14ac:dyDescent="0.25">
      <c r="M198" s="6"/>
    </row>
    <row r="199" spans="13:13" x14ac:dyDescent="0.25">
      <c r="M199" s="6"/>
    </row>
    <row r="200" spans="13:13" x14ac:dyDescent="0.25">
      <c r="M200" s="6"/>
    </row>
    <row r="201" spans="13:13" x14ac:dyDescent="0.25">
      <c r="M201" s="6"/>
    </row>
    <row r="202" spans="13:13" x14ac:dyDescent="0.25">
      <c r="M202" s="6"/>
    </row>
    <row r="203" spans="13:13" x14ac:dyDescent="0.25">
      <c r="M203" s="6"/>
    </row>
  </sheetData>
  <mergeCells count="45">
    <mergeCell ref="A78:A79"/>
    <mergeCell ref="A80:A81"/>
    <mergeCell ref="A82:A83"/>
    <mergeCell ref="A84:A85"/>
    <mergeCell ref="A96:A97"/>
    <mergeCell ref="A86:A87"/>
    <mergeCell ref="A88:A89"/>
    <mergeCell ref="A90:A91"/>
    <mergeCell ref="A92:A93"/>
    <mergeCell ref="A94:A95"/>
    <mergeCell ref="A65:A66"/>
    <mergeCell ref="A67:A68"/>
    <mergeCell ref="A69:A70"/>
    <mergeCell ref="A74:A75"/>
    <mergeCell ref="A76:A77"/>
    <mergeCell ref="A55:A56"/>
    <mergeCell ref="A57:A58"/>
    <mergeCell ref="A59:A60"/>
    <mergeCell ref="A61:A62"/>
    <mergeCell ref="A63:A64"/>
    <mergeCell ref="A42:A43"/>
    <mergeCell ref="A47:A48"/>
    <mergeCell ref="A49:A50"/>
    <mergeCell ref="A51:A52"/>
    <mergeCell ref="A53:A54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:A2"/>
    <mergeCell ref="B1:F1"/>
    <mergeCell ref="G1:L1"/>
    <mergeCell ref="M1:R1"/>
    <mergeCell ref="A20:A21"/>
    <mergeCell ref="AR1:AY1"/>
    <mergeCell ref="AB1:AI1"/>
    <mergeCell ref="AJ1:AQ1"/>
    <mergeCell ref="S1:X1"/>
    <mergeCell ref="Y1:Z1"/>
  </mergeCells>
  <conditionalFormatting sqref="A3:A15">
    <cfRule type="containsText" dxfId="0" priority="4" operator="containsText" text="00000000">
      <formula>NOT(ISERROR(SEARCH("00000000",A3)))</formula>
    </cfRule>
  </conditionalFormatting>
  <conditionalFormatting sqref="Z3:Z14">
    <cfRule type="colorScale" priority="5">
      <colorScale>
        <cfvo type="min"/>
        <cfvo type="max"/>
        <color rgb="FFFCFCFF"/>
        <color rgb="FFF8696B"/>
      </colorScale>
    </cfRule>
  </conditionalFormatting>
  <conditionalFormatting sqref="Y3:Y1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14">
    <cfRule type="colorScale" priority="3">
      <colorScale>
        <cfvo type="min"/>
        <cfvo type="max"/>
        <color rgb="FFFCFCFF"/>
        <color rgb="FFF8696B"/>
      </colorScale>
    </cfRule>
  </conditionalFormatting>
  <conditionalFormatting sqref="R3:R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3:X14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ySplit="1" topLeftCell="A2" activePane="bottomLeft" state="frozen"/>
      <selection pane="bottomLeft" activeCell="G21" sqref="G21"/>
    </sheetView>
  </sheetViews>
  <sheetFormatPr defaultRowHeight="15" x14ac:dyDescent="0.25"/>
  <cols>
    <col min="1" max="1" width="5" bestFit="1" customWidth="1"/>
    <col min="2" max="2" width="17" bestFit="1" customWidth="1"/>
    <col min="3" max="6" width="8.7109375" customWidth="1"/>
    <col min="7" max="7" width="14.5703125" bestFit="1" customWidth="1"/>
    <col min="8" max="9" width="8.7109375" customWidth="1"/>
    <col min="10" max="10" width="24.5703125" customWidth="1"/>
    <col min="11" max="11" width="13.42578125" customWidth="1"/>
    <col min="12" max="14" width="16.7109375" customWidth="1"/>
    <col min="15" max="15" width="70.85546875" bestFit="1" customWidth="1"/>
    <col min="17" max="17" width="15" bestFit="1" customWidth="1"/>
    <col min="18" max="18" width="20.28515625" bestFit="1" customWidth="1"/>
    <col min="19" max="19" width="7.7109375" bestFit="1" customWidth="1"/>
  </cols>
  <sheetData>
    <row r="1" spans="1:14" x14ac:dyDescent="0.25">
      <c r="A1" t="s">
        <v>194</v>
      </c>
      <c r="B1" t="s">
        <v>79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</row>
    <row r="2" spans="1:14" x14ac:dyDescent="0.25">
      <c r="A2">
        <v>1</v>
      </c>
      <c r="B2">
        <v>41945.552754629629</v>
      </c>
      <c r="C2">
        <v>4</v>
      </c>
      <c r="D2">
        <v>2</v>
      </c>
      <c r="E2">
        <v>3</v>
      </c>
      <c r="F2">
        <v>3</v>
      </c>
      <c r="G2" t="s">
        <v>145</v>
      </c>
      <c r="H2">
        <v>2</v>
      </c>
      <c r="I2">
        <v>4</v>
      </c>
      <c r="J2" t="s">
        <v>146</v>
      </c>
      <c r="K2" t="s">
        <v>18</v>
      </c>
      <c r="L2" t="s">
        <v>147</v>
      </c>
    </row>
    <row r="3" spans="1:14" x14ac:dyDescent="0.25">
      <c r="A3">
        <v>2</v>
      </c>
      <c r="B3">
        <v>41975.783715277779</v>
      </c>
      <c r="C3">
        <v>4</v>
      </c>
      <c r="D3">
        <v>3</v>
      </c>
      <c r="E3">
        <v>4</v>
      </c>
      <c r="F3">
        <v>4</v>
      </c>
      <c r="G3" t="s">
        <v>148</v>
      </c>
      <c r="H3">
        <v>4</v>
      </c>
      <c r="I3">
        <v>4</v>
      </c>
      <c r="J3" t="s">
        <v>17</v>
      </c>
      <c r="K3" t="s">
        <v>18</v>
      </c>
      <c r="L3" t="s">
        <v>149</v>
      </c>
      <c r="N3" t="s">
        <v>150</v>
      </c>
    </row>
    <row r="4" spans="1:14" x14ac:dyDescent="0.25">
      <c r="A4">
        <v>3</v>
      </c>
      <c r="B4">
        <v>41975.811678240738</v>
      </c>
      <c r="C4">
        <v>4</v>
      </c>
      <c r="D4">
        <v>2</v>
      </c>
      <c r="E4">
        <v>5</v>
      </c>
      <c r="F4">
        <v>3</v>
      </c>
      <c r="G4" t="s">
        <v>145</v>
      </c>
      <c r="H4">
        <v>4</v>
      </c>
      <c r="I4">
        <v>4</v>
      </c>
      <c r="J4" t="s">
        <v>17</v>
      </c>
      <c r="K4" t="s">
        <v>19</v>
      </c>
      <c r="L4" t="s">
        <v>151</v>
      </c>
      <c r="N4" t="s">
        <v>152</v>
      </c>
    </row>
    <row r="5" spans="1:14" x14ac:dyDescent="0.25">
      <c r="A5">
        <v>4</v>
      </c>
      <c r="B5">
        <v>41975.83797453704</v>
      </c>
      <c r="C5">
        <v>5</v>
      </c>
      <c r="D5">
        <v>3</v>
      </c>
      <c r="E5">
        <v>5</v>
      </c>
      <c r="F5">
        <v>4</v>
      </c>
      <c r="G5" t="s">
        <v>145</v>
      </c>
      <c r="H5">
        <v>4</v>
      </c>
      <c r="I5">
        <v>3</v>
      </c>
      <c r="J5" t="s">
        <v>153</v>
      </c>
      <c r="K5" t="s">
        <v>19</v>
      </c>
      <c r="L5" t="s">
        <v>154</v>
      </c>
      <c r="M5" t="s">
        <v>155</v>
      </c>
      <c r="N5" t="s">
        <v>156</v>
      </c>
    </row>
    <row r="6" spans="1:14" x14ac:dyDescent="0.25">
      <c r="A6">
        <v>5</v>
      </c>
      <c r="B6">
        <v>41975.867951388886</v>
      </c>
      <c r="C6">
        <v>5</v>
      </c>
      <c r="D6">
        <v>4</v>
      </c>
      <c r="E6">
        <v>4</v>
      </c>
      <c r="F6">
        <v>4</v>
      </c>
      <c r="G6" t="s">
        <v>145</v>
      </c>
      <c r="H6">
        <v>4</v>
      </c>
      <c r="I6">
        <v>4</v>
      </c>
      <c r="J6" t="s">
        <v>146</v>
      </c>
      <c r="K6" t="s">
        <v>18</v>
      </c>
      <c r="L6" t="s">
        <v>157</v>
      </c>
    </row>
    <row r="7" spans="1:14" x14ac:dyDescent="0.25">
      <c r="A7">
        <v>6</v>
      </c>
      <c r="B7" t="s">
        <v>158</v>
      </c>
      <c r="C7">
        <v>5</v>
      </c>
      <c r="D7">
        <v>1</v>
      </c>
      <c r="E7">
        <v>5</v>
      </c>
      <c r="F7">
        <v>5</v>
      </c>
      <c r="G7" t="s">
        <v>145</v>
      </c>
      <c r="H7">
        <v>5</v>
      </c>
      <c r="I7">
        <v>5</v>
      </c>
      <c r="J7" t="s">
        <v>159</v>
      </c>
      <c r="K7" t="s">
        <v>17</v>
      </c>
      <c r="L7" t="s">
        <v>160</v>
      </c>
      <c r="N7" t="s">
        <v>161</v>
      </c>
    </row>
    <row r="8" spans="1:14" x14ac:dyDescent="0.25">
      <c r="A8">
        <v>7</v>
      </c>
      <c r="B8" t="s">
        <v>162</v>
      </c>
      <c r="C8">
        <v>5</v>
      </c>
      <c r="D8">
        <v>4</v>
      </c>
      <c r="E8">
        <v>5</v>
      </c>
      <c r="F8">
        <v>3</v>
      </c>
      <c r="G8" t="s">
        <v>145</v>
      </c>
      <c r="H8">
        <v>5</v>
      </c>
      <c r="I8">
        <v>3</v>
      </c>
      <c r="J8" t="s">
        <v>17</v>
      </c>
      <c r="K8" t="s">
        <v>19</v>
      </c>
      <c r="L8" t="s">
        <v>163</v>
      </c>
      <c r="M8" t="s">
        <v>164</v>
      </c>
      <c r="N8" t="s">
        <v>165</v>
      </c>
    </row>
    <row r="9" spans="1:14" x14ac:dyDescent="0.25">
      <c r="A9">
        <v>8</v>
      </c>
      <c r="B9" t="s">
        <v>166</v>
      </c>
      <c r="C9">
        <v>5</v>
      </c>
      <c r="D9">
        <v>2</v>
      </c>
      <c r="E9">
        <v>4</v>
      </c>
      <c r="F9">
        <v>4</v>
      </c>
      <c r="G9" t="s">
        <v>145</v>
      </c>
      <c r="H9">
        <v>2</v>
      </c>
      <c r="I9">
        <v>5</v>
      </c>
      <c r="J9" t="s">
        <v>17</v>
      </c>
      <c r="K9" t="s">
        <v>18</v>
      </c>
      <c r="L9" t="s">
        <v>167</v>
      </c>
    </row>
    <row r="10" spans="1:14" x14ac:dyDescent="0.25">
      <c r="A10">
        <v>9</v>
      </c>
      <c r="B10" t="s">
        <v>168</v>
      </c>
      <c r="C10">
        <v>5</v>
      </c>
      <c r="D10">
        <v>3</v>
      </c>
      <c r="E10">
        <v>4</v>
      </c>
      <c r="F10">
        <v>4</v>
      </c>
      <c r="G10" t="s">
        <v>145</v>
      </c>
      <c r="H10">
        <v>4</v>
      </c>
      <c r="I10">
        <v>4</v>
      </c>
      <c r="J10" t="s">
        <v>153</v>
      </c>
      <c r="K10" t="s">
        <v>19</v>
      </c>
      <c r="L10" t="s">
        <v>169</v>
      </c>
      <c r="N10" t="s">
        <v>170</v>
      </c>
    </row>
    <row r="11" spans="1:14" x14ac:dyDescent="0.25">
      <c r="A11">
        <v>10</v>
      </c>
      <c r="B11" t="s">
        <v>171</v>
      </c>
      <c r="C11">
        <v>5</v>
      </c>
      <c r="D11">
        <v>4</v>
      </c>
      <c r="E11">
        <v>5</v>
      </c>
      <c r="F11">
        <v>5</v>
      </c>
      <c r="G11" t="s">
        <v>145</v>
      </c>
      <c r="H11">
        <v>5</v>
      </c>
      <c r="I11">
        <v>5</v>
      </c>
      <c r="J11" t="s">
        <v>172</v>
      </c>
      <c r="N11" t="s">
        <v>173</v>
      </c>
    </row>
    <row r="12" spans="1:14" x14ac:dyDescent="0.25">
      <c r="A12">
        <v>11</v>
      </c>
      <c r="B12" t="s">
        <v>174</v>
      </c>
      <c r="C12">
        <v>5</v>
      </c>
      <c r="D12">
        <v>3</v>
      </c>
      <c r="E12">
        <v>5</v>
      </c>
      <c r="F12">
        <v>5</v>
      </c>
      <c r="G12" t="s">
        <v>145</v>
      </c>
      <c r="H12">
        <v>2</v>
      </c>
      <c r="I12">
        <v>5</v>
      </c>
      <c r="J12" t="s">
        <v>17</v>
      </c>
      <c r="K12" t="s">
        <v>18</v>
      </c>
      <c r="L12" t="s">
        <v>175</v>
      </c>
      <c r="N12" t="s">
        <v>176</v>
      </c>
    </row>
    <row r="13" spans="1:14" x14ac:dyDescent="0.25">
      <c r="A13">
        <v>12</v>
      </c>
      <c r="B13" t="s">
        <v>177</v>
      </c>
      <c r="C13">
        <v>5</v>
      </c>
      <c r="D13">
        <v>4</v>
      </c>
      <c r="E13">
        <v>4</v>
      </c>
      <c r="F13">
        <v>3</v>
      </c>
      <c r="G13" t="s">
        <v>145</v>
      </c>
      <c r="H13">
        <v>4</v>
      </c>
      <c r="I13">
        <v>5</v>
      </c>
      <c r="J13" t="s">
        <v>17</v>
      </c>
      <c r="K13" t="s">
        <v>18</v>
      </c>
      <c r="L13" t="s">
        <v>178</v>
      </c>
      <c r="N13" t="s">
        <v>179</v>
      </c>
    </row>
    <row r="14" spans="1:14" x14ac:dyDescent="0.25">
      <c r="A14">
        <v>13</v>
      </c>
      <c r="B14" t="s">
        <v>180</v>
      </c>
      <c r="C14">
        <v>3</v>
      </c>
      <c r="D14">
        <v>4</v>
      </c>
      <c r="E14">
        <v>2</v>
      </c>
      <c r="F14">
        <v>4</v>
      </c>
      <c r="G14" t="s">
        <v>181</v>
      </c>
      <c r="H14">
        <v>4</v>
      </c>
      <c r="I14">
        <v>2</v>
      </c>
      <c r="J14" t="s">
        <v>17</v>
      </c>
      <c r="K14" t="s">
        <v>18</v>
      </c>
      <c r="L14" t="s">
        <v>182</v>
      </c>
      <c r="M14" t="s">
        <v>183</v>
      </c>
    </row>
    <row r="15" spans="1:14" x14ac:dyDescent="0.25">
      <c r="A15">
        <v>14</v>
      </c>
      <c r="B15" t="s">
        <v>184</v>
      </c>
      <c r="C15">
        <v>5</v>
      </c>
      <c r="D15">
        <v>2</v>
      </c>
      <c r="E15">
        <v>4</v>
      </c>
      <c r="F15">
        <v>4</v>
      </c>
      <c r="G15" t="s">
        <v>145</v>
      </c>
      <c r="H15">
        <v>2</v>
      </c>
      <c r="I15">
        <v>3</v>
      </c>
      <c r="J15" t="s">
        <v>146</v>
      </c>
      <c r="K15" t="s">
        <v>18</v>
      </c>
      <c r="L15" t="s">
        <v>185</v>
      </c>
    </row>
    <row r="16" spans="1:14" x14ac:dyDescent="0.25">
      <c r="A16">
        <v>15</v>
      </c>
      <c r="B16" t="s">
        <v>186</v>
      </c>
      <c r="C16">
        <v>5</v>
      </c>
      <c r="D16">
        <v>4</v>
      </c>
      <c r="E16">
        <v>4</v>
      </c>
      <c r="F16">
        <v>4</v>
      </c>
      <c r="G16" t="s">
        <v>145</v>
      </c>
      <c r="H16">
        <v>3</v>
      </c>
      <c r="I16">
        <v>4</v>
      </c>
      <c r="J16" t="s">
        <v>159</v>
      </c>
      <c r="K16" t="s">
        <v>17</v>
      </c>
      <c r="L16" t="s">
        <v>187</v>
      </c>
      <c r="M16" t="s">
        <v>188</v>
      </c>
      <c r="N16" t="s">
        <v>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User Info</vt:lpstr>
      <vt:lpstr>Task 1 - Learning</vt:lpstr>
      <vt:lpstr>Task 2 - Navigation</vt:lpstr>
      <vt:lpstr>HeartRate</vt:lpstr>
      <vt:lpstr>Final Questionnaire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2013-10-02T20:03:17Z</cp:lastPrinted>
  <dcterms:created xsi:type="dcterms:W3CDTF">2013-09-22T23:32:18Z</dcterms:created>
  <dcterms:modified xsi:type="dcterms:W3CDTF">2015-07-14T11:48:53Z</dcterms:modified>
</cp:coreProperties>
</file>