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customXml/itemProps40.xml" ContentType="application/vnd.openxmlformats-officedocument.customXmlProperties+xml"/>
  <Override PartName="/customXml/itemProps4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B:\Anne\7º Acompanhamentos\Cory\"/>
    </mc:Choice>
  </mc:AlternateContent>
  <xr:revisionPtr revIDLastSave="0" documentId="13_ncr:1_{F902A178-AAFC-40BD-854B-1E7D388B35D6}" xr6:coauthVersionLast="47" xr6:coauthVersionMax="47" xr10:uidLastSave="{00000000-0000-0000-0000-000000000000}"/>
  <workbookProtection workbookAlgorithmName="SHA-512" workbookHashValue="MnCEBHEJyjAMIPf4Vji645121HnOPWYYGgEhPmnp9SIwhIPnkHdj3x/yI/E7WWvVdrKGVR4bH6bUgP0OL9KoZA==" workbookSaltValue="d3XSTnY5LYPktC4+VxO/gw==" workbookSpinCount="100000" lockStructure="1"/>
  <bookViews>
    <workbookView xWindow="28680" yWindow="-120" windowWidth="29040" windowHeight="15720" activeTab="2" xr2:uid="{3935017C-C9AF-4727-8752-656C1C12D881}"/>
  </bookViews>
  <sheets>
    <sheet name="Mecânica" sheetId="2" r:id="rId1"/>
    <sheet name="CARTEIRA" sheetId="24" state="hidden" r:id="rId2"/>
    <sheet name="GERAL" sheetId="23" r:id="rId3"/>
    <sheet name="aux" sheetId="20" state="hidden" r:id="rId4"/>
  </sheets>
  <definedNames>
    <definedName name="DadosExternos_1" localSheetId="3" hidden="1">aux!$G$18:$G$19</definedName>
    <definedName name="SegmentaçãodeDados_ÁREA">#N/A</definedName>
    <definedName name="SegmentaçãodeDados_EQUIPE">#N/A</definedName>
  </definedNames>
  <calcPr calcId="191029"/>
  <pivotCaches>
    <pivotCache cacheId="0" r:id="rId5"/>
    <pivotCache cacheId="1" r:id="rId6"/>
    <pivotCache cacheId="2" r:id="rId7"/>
    <pivotCache cacheId="3" r:id="rId8"/>
    <pivotCache cacheId="4" r:id="rId9"/>
  </pivotCaches>
  <extLst>
    <ext xmlns:x14="http://schemas.microsoft.com/office/spreadsheetml/2009/9/main" uri="{876F7934-8845-4945-9796-88D515C7AA90}">
      <x14:pivotCaches>
        <pivotCache cacheId="5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TUALIZACAO_5fafc8f5-6d49-48b5-a262-711eeb145430" name="ATUALIZACAO" connection="Consulta - ATUALIZACAO"/>
          <x15:modelTable id="MÊSES_921e479d-5e59-4cf2-8e94-634e3f1ae059" name="MÊSES" connection="Consulta - MÊSES"/>
          <x15:modelTable id="F_VENDAS_67330148-e4c8-44e2-8949-49d525bfc2d3" name="F_VENDAS" connection="Consulta - F_VENDAS"/>
          <x15:modelTable id="META_SUPERVISOR_0d462309-bd10-49ea-9e5a-b96ba53ba4df" name="META_SUPERVISOR" connection="Consulta - META_SUPERVISOR"/>
          <x15:modelTable id="RELAÇÃO_VENDEDORES_898383df-9af5-46be-a18f-1512cb15827c" name="RELAÇÃO_VENDEDORES" connection="Consulta - RELAÇÃO_VENDEDORES"/>
          <x15:modelTable id="META_VENDEDORES_b1561add-e915-4d49-bea1-384c73769db4" name="META_VENDEDORES" connection="Consulta - META_VENDEDORES"/>
          <x15:modelTable id="CARTEIRA_876d58a5-163c-4e3c-8fc7-a9b6d5809f3d" name="CARTEIRA" connection="Consulta - CARTEIRA"/>
        </x15:modelTables>
        <x15:modelRelationships>
          <x15:modelRelationship fromTable="F_VENDAS" fromColumn="MÊS" toTable="MÊSES" toColumn="MÊS"/>
          <x15:modelRelationship fromTable="F_VENDAS" fromColumn="VENDEDOR" toTable="RELAÇÃO_VENDEDORES" toColumn="Código"/>
          <x15:modelRelationship fromTable="F_VENDAS" fromColumn="CLIENTE" toTable="CARTEIRA" toColumn="CÓR C"/>
          <x15:modelRelationship fromTable="RELAÇÃO_VENDEDORES" fromColumn="EQUIPE" toTable="META_SUPERVISOR" toColumn="EQUIPE"/>
          <x15:modelRelationship fromTable="RELAÇÃO_VENDEDORES" fromColumn="Código" toTable="META_VENDEDORES" toColumn="Códig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23" l="1"/>
  <c r="G22" i="20" a="1"/>
  <c r="G22" i="20" s="1"/>
  <c r="N3" i="20" l="1"/>
  <c r="Q3" i="20" s="1"/>
  <c r="N4" i="20"/>
  <c r="Q4" i="20" s="1"/>
  <c r="N5" i="20"/>
  <c r="Q5" i="20" s="1"/>
  <c r="N6" i="20"/>
  <c r="Q6" i="20" s="1"/>
  <c r="N7" i="20"/>
  <c r="Q7" i="20" s="1"/>
  <c r="N8" i="20"/>
  <c r="Q8" i="20" s="1"/>
  <c r="N9" i="20"/>
  <c r="Q9" i="20" s="1"/>
  <c r="N10" i="20"/>
  <c r="Q10" i="20" s="1"/>
  <c r="N11" i="20"/>
  <c r="Q11" i="20" s="1"/>
  <c r="N12" i="20"/>
  <c r="Q12" i="20" s="1"/>
  <c r="N13" i="20"/>
  <c r="Q13" i="20" s="1"/>
  <c r="N14" i="20"/>
  <c r="Q14" i="20" s="1"/>
  <c r="N15" i="20"/>
  <c r="Q15" i="20" s="1"/>
  <c r="N16" i="20"/>
  <c r="Q16" i="20" s="1"/>
  <c r="N17" i="20"/>
  <c r="Q17" i="20" s="1"/>
  <c r="N18" i="20"/>
  <c r="Q18" i="20" s="1"/>
  <c r="N19" i="20"/>
  <c r="Q19" i="20" s="1"/>
  <c r="N20" i="20"/>
  <c r="Q20" i="20" s="1"/>
  <c r="N21" i="20"/>
  <c r="Q21" i="20" s="1"/>
  <c r="N22" i="20"/>
  <c r="Q22" i="20" s="1"/>
  <c r="N23" i="20"/>
  <c r="Q23" i="20" s="1"/>
  <c r="N24" i="20"/>
  <c r="Q24" i="20" s="1"/>
  <c r="N25" i="20"/>
  <c r="Q25" i="20" s="1"/>
  <c r="N26" i="20"/>
  <c r="Q26" i="20" s="1"/>
  <c r="N27" i="20"/>
  <c r="Q27" i="20" s="1"/>
  <c r="N28" i="20"/>
  <c r="Q28" i="20" s="1"/>
  <c r="N29" i="20"/>
  <c r="Q29" i="20" s="1"/>
  <c r="N30" i="20"/>
  <c r="Q30" i="20" s="1"/>
  <c r="N31" i="20"/>
  <c r="Q31" i="20" s="1"/>
  <c r="N32" i="20"/>
  <c r="Q32" i="20" s="1"/>
  <c r="N33" i="20"/>
  <c r="Q33" i="20" s="1"/>
  <c r="N34" i="20"/>
  <c r="Q34" i="20" s="1"/>
  <c r="N35" i="20"/>
  <c r="Q35" i="20" s="1"/>
  <c r="N36" i="20"/>
  <c r="Q36" i="20" s="1"/>
  <c r="N37" i="20"/>
  <c r="Q37" i="20" s="1"/>
  <c r="N38" i="20"/>
  <c r="Q38" i="20" s="1"/>
  <c r="N39" i="20"/>
  <c r="Q39" i="20" s="1"/>
  <c r="N40" i="20"/>
  <c r="Q40" i="20" s="1"/>
  <c r="N41" i="20"/>
  <c r="Q41" i="20" s="1"/>
  <c r="N42" i="20"/>
  <c r="Q42" i="20" s="1"/>
  <c r="N43" i="20"/>
  <c r="Q43" i="20" s="1"/>
  <c r="N44" i="20"/>
  <c r="Q44" i="20" s="1"/>
  <c r="N45" i="20"/>
  <c r="Q45" i="20" s="1"/>
  <c r="N46" i="20"/>
  <c r="Q46" i="20" s="1"/>
  <c r="N47" i="20"/>
  <c r="Q47" i="20" s="1"/>
  <c r="N48" i="20"/>
  <c r="Q48" i="20" s="1"/>
  <c r="N49" i="20"/>
  <c r="Q49" i="20" s="1"/>
  <c r="N50" i="20"/>
  <c r="Q50" i="20" s="1"/>
  <c r="N51" i="20"/>
  <c r="Q51" i="20" s="1"/>
  <c r="N52" i="20"/>
  <c r="Q52" i="20" s="1"/>
  <c r="N53" i="20"/>
  <c r="Q53" i="20" s="1"/>
  <c r="N54" i="20"/>
  <c r="Q54" i="20" s="1"/>
  <c r="N55" i="20"/>
  <c r="Q55" i="20" s="1"/>
  <c r="N56" i="20"/>
  <c r="Q56" i="20" s="1"/>
  <c r="N57" i="20"/>
  <c r="Q57" i="20" s="1"/>
  <c r="N58" i="20"/>
  <c r="Q58" i="20" s="1"/>
  <c r="N59" i="20"/>
  <c r="Q59" i="20" s="1"/>
  <c r="N60" i="20"/>
  <c r="Q60" i="20" s="1"/>
  <c r="N61" i="20"/>
  <c r="Q61" i="20" s="1"/>
  <c r="N62" i="20"/>
  <c r="Q62" i="20" s="1"/>
  <c r="N63" i="20"/>
  <c r="Q63" i="20" s="1"/>
  <c r="N64" i="20"/>
  <c r="Q64" i="20" s="1"/>
  <c r="N65" i="20"/>
  <c r="Q65" i="20" s="1"/>
  <c r="N66" i="20"/>
  <c r="Q66" i="20" s="1"/>
  <c r="N67" i="20"/>
  <c r="Q67" i="20" s="1"/>
  <c r="N68" i="20"/>
  <c r="Q68" i="20" s="1"/>
  <c r="N69" i="20"/>
  <c r="Q69" i="20" s="1"/>
  <c r="N70" i="20"/>
  <c r="Q70" i="20" s="1"/>
  <c r="N71" i="20"/>
  <c r="Q71" i="20" s="1"/>
  <c r="N72" i="20"/>
  <c r="Q72" i="20" s="1"/>
  <c r="N73" i="20"/>
  <c r="Q73" i="20" s="1"/>
  <c r="N74" i="20"/>
  <c r="Q74" i="20" s="1"/>
  <c r="N75" i="20"/>
  <c r="Q75" i="20" s="1"/>
  <c r="N76" i="20"/>
  <c r="Q76" i="20" s="1"/>
  <c r="N77" i="20"/>
  <c r="Q77" i="20" s="1"/>
  <c r="N78" i="20"/>
  <c r="Q78" i="20" s="1"/>
  <c r="N79" i="20"/>
  <c r="Q79" i="20" s="1"/>
  <c r="N80" i="20"/>
  <c r="Q80" i="20" s="1"/>
  <c r="N81" i="20"/>
  <c r="Q81" i="20" s="1"/>
  <c r="N82" i="20"/>
  <c r="Q82" i="20" s="1"/>
  <c r="N83" i="20"/>
  <c r="Q83" i="20" s="1"/>
  <c r="N84" i="20"/>
  <c r="Q84" i="20" s="1"/>
  <c r="C41" i="2"/>
  <c r="E41" i="2" s="1"/>
  <c r="E40" i="2"/>
  <c r="E42" i="2"/>
  <c r="E43" i="2"/>
  <c r="E44" i="2"/>
  <c r="E45" i="2"/>
  <c r="D46" i="2"/>
  <c r="C46" i="2" l="1"/>
  <c r="E4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606D42-16A9-4A83-BA21-70F966EB38F7}" name="Consulta - ATUALIZACAO" description="Conexão com a consulta 'ATUALIZACAO' na pasta de trabalho." type="100" refreshedVersion="8" minRefreshableVersion="5">
    <extLst>
      <ext xmlns:x15="http://schemas.microsoft.com/office/spreadsheetml/2010/11/main" uri="{DE250136-89BD-433C-8126-D09CA5730AF9}">
        <x15:connection id="1149f11b-928a-4e84-86c6-36484a7fe70e"/>
      </ext>
    </extLst>
  </connection>
  <connection id="2" xr16:uid="{B47C83BD-56D0-4010-A39F-C950A8B2AACE}" name="Consulta - CARTEIRA" description="Conexão com a consulta 'CARTEIRA' na pasta de trabalho." type="100" refreshedVersion="8" minRefreshableVersion="5">
    <extLst>
      <ext xmlns:x15="http://schemas.microsoft.com/office/spreadsheetml/2010/11/main" uri="{DE250136-89BD-433C-8126-D09CA5730AF9}">
        <x15:connection id="d28c76da-1ca1-412f-9c47-8390782793fd"/>
      </ext>
    </extLst>
  </connection>
  <connection id="3" xr16:uid="{83E1574C-7DF9-4667-AC40-04F88D26FFDC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4" xr16:uid="{B7F3BDDC-F11C-4876-B880-B6E2667DB671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5" xr16:uid="{ED65A156-70E2-4EF5-A6EC-19C10EFF9FE0}" name="Consulta - F_VENDAS" description="Conexão com a consulta 'F_VENDAS' na pasta de trabalho." type="100" refreshedVersion="8" minRefreshableVersion="5">
    <extLst>
      <ext xmlns:x15="http://schemas.microsoft.com/office/spreadsheetml/2010/11/main" uri="{DE250136-89BD-433C-8126-D09CA5730AF9}">
        <x15:connection id="6fd70914-6d5e-41a6-9baf-46ae31b63b8f"/>
      </ext>
    </extLst>
  </connection>
  <connection id="6" xr16:uid="{F00A28AD-BE51-4539-B403-CE2368E97D0D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7" xr16:uid="{1A046F4C-72A6-4773-B3DF-E588E370C201}" name="Consulta - MÊSES" description="Conexão com a consulta 'MÊSES' na pasta de trabalho." type="100" refreshedVersion="8" minRefreshableVersion="5">
    <extLst>
      <ext xmlns:x15="http://schemas.microsoft.com/office/spreadsheetml/2010/11/main" uri="{DE250136-89BD-433C-8126-D09CA5730AF9}">
        <x15:connection id="bbefbd7d-3abd-4d1b-9980-f7ca5645d6bc"/>
      </ext>
    </extLst>
  </connection>
  <connection id="8" xr16:uid="{18F90C45-51B2-4285-92FA-A41120FF52F8}" name="Consulta - META_SUPERVISOR" description="Conexão com a consulta 'META_SUPERVISOR' na pasta de trabalho." type="100" refreshedVersion="8" minRefreshableVersion="5">
    <extLst>
      <ext xmlns:x15="http://schemas.microsoft.com/office/spreadsheetml/2010/11/main" uri="{DE250136-89BD-433C-8126-D09CA5730AF9}">
        <x15:connection id="03cb7fad-1233-4a65-a424-f1c21ccb9c2e"/>
      </ext>
    </extLst>
  </connection>
  <connection id="9" xr16:uid="{12D36C1E-FAF1-421C-A80F-A524EF873942}" name="Consulta - META_VENDEDORES" description="Conexão com a consulta 'META_VENDEDORES' na pasta de trabalho." type="100" refreshedVersion="8" minRefreshableVersion="5">
    <extLst>
      <ext xmlns:x15="http://schemas.microsoft.com/office/spreadsheetml/2010/11/main" uri="{DE250136-89BD-433C-8126-D09CA5730AF9}">
        <x15:connection id="c8ec8705-3367-4753-98fe-2d9cfa1c573d"/>
      </ext>
    </extLst>
  </connection>
  <connection id="10" xr16:uid="{2B1BB608-42B4-4BEF-B45C-7376CE592510}" name="Consulta - RELAÇÃO_VENDEDORES" description="Conexão com a consulta 'RELAÇÃO_VENDEDORES' na pasta de trabalho." type="100" refreshedVersion="8" minRefreshableVersion="5">
    <extLst>
      <ext xmlns:x15="http://schemas.microsoft.com/office/spreadsheetml/2010/11/main" uri="{DE250136-89BD-433C-8126-D09CA5730AF9}">
        <x15:connection id="729b662d-4524-4654-a473-e95f02b25217"/>
      </ext>
    </extLst>
  </connection>
  <connection id="11" xr16:uid="{FD9BDE13-76B2-4CC5-AEAC-89D68F483305}" keepAlive="1" name="ModelConnection_DadosExternos_1" description="Modelo de Dados" type="5" refreshedVersion="8" minRefreshableVersion="5" saveData="1">
    <dbPr connection="Data Model Connection" command="ATUALIZACAO" commandType="3"/>
    <extLst>
      <ext xmlns:x15="http://schemas.microsoft.com/office/spreadsheetml/2010/11/main" uri="{DE250136-89BD-433C-8126-D09CA5730AF9}">
        <x15:connection id="" model="1"/>
      </ext>
    </extLst>
  </connection>
  <connection id="12" xr16:uid="{B15C25AF-3D8D-4883-849E-D4941BAF3E8A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5">
    <s v="ThisWorkbookDataModel"/>
    <s v="{[META_SUPERVISOR].[GRUPO].&amp;[VAREJO]}"/>
    <s v="{[META_SUPERVISOR].[GRUPO].&amp;[MÉDIAS CONTAS]}"/>
    <s v="{[META_VENDEDORES].[GRUPO].&amp;[VAREJO]}"/>
    <s v="{[META_VENDEDORES].[GRUPO].&amp;[MÉDIAS CONTAS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<sst xmlns="http://schemas.openxmlformats.org/spreadsheetml/2006/main" count="1585" uniqueCount="322">
  <si>
    <t>TOTAL</t>
  </si>
  <si>
    <t>MARKETING</t>
  </si>
  <si>
    <t>SUPERVISORES/CONSULTORES</t>
  </si>
  <si>
    <t>GERENTE DE VENDAS</t>
  </si>
  <si>
    <t>%</t>
  </si>
  <si>
    <t>Pago</t>
  </si>
  <si>
    <t>Disponível</t>
  </si>
  <si>
    <t>VENDEDORES VAREJO</t>
  </si>
  <si>
    <t>VENDEDORES MEDIAS CONTAS</t>
  </si>
  <si>
    <t>SUPERVISORES MC</t>
  </si>
  <si>
    <t>VAREJO</t>
  </si>
  <si>
    <t>FLORIPA M</t>
  </si>
  <si>
    <t>EQUIPE</t>
  </si>
  <si>
    <t>ÁREA</t>
  </si>
  <si>
    <t>NORTE M</t>
  </si>
  <si>
    <t>VALE M</t>
  </si>
  <si>
    <t>VENDAS INTERNAS</t>
  </si>
  <si>
    <t>NORTE D</t>
  </si>
  <si>
    <t>LITORAL M</t>
  </si>
  <si>
    <t>SUL M</t>
  </si>
  <si>
    <t>SUL D</t>
  </si>
  <si>
    <t>FLP-SUL MC/KA M</t>
  </si>
  <si>
    <t>NORTE MC/KA D</t>
  </si>
  <si>
    <t>NORTE MC/KA M</t>
  </si>
  <si>
    <t>FLP-SUL MC/KA D</t>
  </si>
  <si>
    <t>MÉDIAS CONTAS</t>
  </si>
  <si>
    <t>ARRED</t>
  </si>
  <si>
    <t>Código</t>
  </si>
  <si>
    <t>DMULLER</t>
  </si>
  <si>
    <t>FERRERO</t>
  </si>
  <si>
    <t>FLORIPA D</t>
  </si>
  <si>
    <t>LITORAL D</t>
  </si>
  <si>
    <t>VALE D</t>
  </si>
  <si>
    <t>GRUPO</t>
  </si>
  <si>
    <t>PAUTA</t>
  </si>
  <si>
    <t>D</t>
  </si>
  <si>
    <t>M</t>
  </si>
  <si>
    <t>META</t>
  </si>
  <si>
    <t>META POSI / R$</t>
  </si>
  <si>
    <t>METAS</t>
  </si>
  <si>
    <t>TOTAL VENDEDORES</t>
  </si>
  <si>
    <t>Total Geral</t>
  </si>
  <si>
    <t>VENDAS 2</t>
  </si>
  <si>
    <t>VENDAS 6</t>
  </si>
  <si>
    <t>VENDAS 8</t>
  </si>
  <si>
    <t>KA CRC PC</t>
  </si>
  <si>
    <t>MC IMB D</t>
  </si>
  <si>
    <t>MC FLP D</t>
  </si>
  <si>
    <t>MC PLH PC</t>
  </si>
  <si>
    <t>KA BNU D</t>
  </si>
  <si>
    <t>KA BRQ</t>
  </si>
  <si>
    <t>ARAQUARI D</t>
  </si>
  <si>
    <t>CAN PC</t>
  </si>
  <si>
    <t>JLLE NORTE D</t>
  </si>
  <si>
    <t>LAGES 2 PC</t>
  </si>
  <si>
    <t>LAGES 1 PC</t>
  </si>
  <si>
    <t>MC ARA M</t>
  </si>
  <si>
    <t>MC IMB M</t>
  </si>
  <si>
    <t>MC LAGES</t>
  </si>
  <si>
    <t>MC CRC M</t>
  </si>
  <si>
    <t>MC FLP M</t>
  </si>
  <si>
    <t>MC BGU M</t>
  </si>
  <si>
    <t>MC SJO M</t>
  </si>
  <si>
    <t>MC BNU M</t>
  </si>
  <si>
    <t>KA ROS</t>
  </si>
  <si>
    <t>KA BNU M</t>
  </si>
  <si>
    <t>MC JLLE M</t>
  </si>
  <si>
    <t>MC ITJ M</t>
  </si>
  <si>
    <t>MC ITPE M</t>
  </si>
  <si>
    <t>MC SFS M</t>
  </si>
  <si>
    <t>FLORIPA NORTE M</t>
  </si>
  <si>
    <t>BIGUACU M</t>
  </si>
  <si>
    <t>SAO JOSE M</t>
  </si>
  <si>
    <t>STO AMARO M</t>
  </si>
  <si>
    <t>FLORIPA CONT M</t>
  </si>
  <si>
    <t>FLORIPA SUL M</t>
  </si>
  <si>
    <t>PALHOCA SUL M</t>
  </si>
  <si>
    <t>FLP CONV ILHA</t>
  </si>
  <si>
    <t>FLP CONV CONT</t>
  </si>
  <si>
    <t>BRUSQUE M</t>
  </si>
  <si>
    <t>ITAJAI NORTE M</t>
  </si>
  <si>
    <t>ITAJAI SUL M</t>
  </si>
  <si>
    <t>LUIZ ALVES M</t>
  </si>
  <si>
    <t>CAMBORIU M</t>
  </si>
  <si>
    <t>PICARRAS M</t>
  </si>
  <si>
    <t>NAVEGANTES M</t>
  </si>
  <si>
    <t>TIJUCAS M</t>
  </si>
  <si>
    <t>ITAPEMA M</t>
  </si>
  <si>
    <t>BCA CONV</t>
  </si>
  <si>
    <t>ITAJAI CONV</t>
  </si>
  <si>
    <t>BCA M</t>
  </si>
  <si>
    <t>SAO BENTO M</t>
  </si>
  <si>
    <t>MAFRA M</t>
  </si>
  <si>
    <t>JLLE NORTE M</t>
  </si>
  <si>
    <t>JLLE CONVEN PC</t>
  </si>
  <si>
    <t>JLLE LESTE M</t>
  </si>
  <si>
    <t>JOINVILLE M</t>
  </si>
  <si>
    <t>ARAQUARI M</t>
  </si>
  <si>
    <t>GUARAMIRIM M</t>
  </si>
  <si>
    <t>JLLE SUL M</t>
  </si>
  <si>
    <t>JARAGUA M</t>
  </si>
  <si>
    <t>ITAPOA M</t>
  </si>
  <si>
    <t>TUBARAO M</t>
  </si>
  <si>
    <t>SOMBRIO M</t>
  </si>
  <si>
    <t>BRACO NORTE M</t>
  </si>
  <si>
    <t>GAROPABA M</t>
  </si>
  <si>
    <t>CRICIUMA CONV</t>
  </si>
  <si>
    <t>ICARA M</t>
  </si>
  <si>
    <t>ORLEANS M</t>
  </si>
  <si>
    <t>TUBARAO CONV</t>
  </si>
  <si>
    <t>JAGUARUNA M</t>
  </si>
  <si>
    <t>ARARANGUA M</t>
  </si>
  <si>
    <t>CRICIUMA M</t>
  </si>
  <si>
    <t>GASPAR M</t>
  </si>
  <si>
    <t>BNU FOR M</t>
  </si>
  <si>
    <t>BNU CONV SUL</t>
  </si>
  <si>
    <t>POMERODE M</t>
  </si>
  <si>
    <t>INDAIAL M</t>
  </si>
  <si>
    <t>IBIRAMA M</t>
  </si>
  <si>
    <t>RIO SUL M</t>
  </si>
  <si>
    <t>TAIO M</t>
  </si>
  <si>
    <t>BNU CONV NORTE</t>
  </si>
  <si>
    <t>ITUPORANGA M</t>
  </si>
  <si>
    <t>CLIENTES</t>
  </si>
  <si>
    <t>CÓD</t>
  </si>
  <si>
    <t>R$ VÁLIDOS</t>
  </si>
  <si>
    <t>Última Atualização</t>
  </si>
  <si>
    <t>ATUALIZAÇÃO</t>
  </si>
  <si>
    <t>CORY - INCENTIVO TRIMESTRAL 2026</t>
  </si>
  <si>
    <t xml:space="preserve">% </t>
  </si>
  <si>
    <t>(vazio)</t>
  </si>
  <si>
    <t>CÓR C</t>
  </si>
  <si>
    <t>RAZÃO</t>
  </si>
  <si>
    <t>REDE</t>
  </si>
  <si>
    <t>SKU'S</t>
  </si>
  <si>
    <t>KA-BRQ</t>
  </si>
  <si>
    <t>SUPERMERCADOS ARCHER S A LJ 01</t>
  </si>
  <si>
    <t>REDE ARCHER</t>
  </si>
  <si>
    <t>SUPERMERCADOS ARCHER S A LJ 03</t>
  </si>
  <si>
    <t>SUPERMERCADOS ARCHER S A LJ 05</t>
  </si>
  <si>
    <t>SUPERMERCADOS ARCHER S A LJ 06</t>
  </si>
  <si>
    <t>SUPERMERCADOS ARCHER S A LJ 04</t>
  </si>
  <si>
    <t>SUPERMERCADO CAROL LTDA</t>
  </si>
  <si>
    <t>REDE CAROL</t>
  </si>
  <si>
    <t>CRISPAL DIST DE ALIMENTOS LTDA LJ 01</t>
  </si>
  <si>
    <t>REDE CRISPAL</t>
  </si>
  <si>
    <t>CRISPAL DIST DE ALIMENTOS LTDA LJ 02</t>
  </si>
  <si>
    <t>SUPERMERCADOS ARCHER S A</t>
  </si>
  <si>
    <t>SUPERMERCADOS ARCHER S A LJ 07</t>
  </si>
  <si>
    <t>HAVAN S A CA</t>
  </si>
  <si>
    <t>REDE HAVAN</t>
  </si>
  <si>
    <t>HAVAN AUTO CENTER LTDA</t>
  </si>
  <si>
    <t>REDE POSTOS HAVAN</t>
  </si>
  <si>
    <t>KOCH HIPERMERCADO LJ 01</t>
  </si>
  <si>
    <t>REDE KOCH</t>
  </si>
  <si>
    <t>SUPERMERCADOS ARCHER S A LJ 08</t>
  </si>
  <si>
    <t>SUPERMERCADOS ARCHER S A LJ 09</t>
  </si>
  <si>
    <t>HAVAN LOJAS DE DEPTOS LTDA LOJA 04</t>
  </si>
  <si>
    <t>HAVAN LOJAS DE DEPTOS LTDA LOJA 05</t>
  </si>
  <si>
    <t>CRISPAL DIST DE ALIMENTOS LTDA LJ 03</t>
  </si>
  <si>
    <t>D E D DISTRIBUIDORA DE ALIMENTOS LTDA</t>
  </si>
  <si>
    <t>REDE O BARATEIRO</t>
  </si>
  <si>
    <t>KOCH HIPERMERCADO LJ 03</t>
  </si>
  <si>
    <t>KOCH HIPERMERCADO LJ 02</t>
  </si>
  <si>
    <t>BRUSDOCE DISTRIBUIDORA LTDA</t>
  </si>
  <si>
    <t>REDE XANDY</t>
  </si>
  <si>
    <t>CRISPAL DIST DE ALIMENTOS LTDA LJ 04</t>
  </si>
  <si>
    <t>HAVAN LOJAS DE DEPTOS LTDA LOJA 07</t>
  </si>
  <si>
    <t>HAVAN LOJAS DE DEPTOS LTDA LOJA 06</t>
  </si>
  <si>
    <t>COMERCIAL ATACADISTA DE ALIM STOCK LTDA</t>
  </si>
  <si>
    <t>REDE STOCK</t>
  </si>
  <si>
    <t>KOCH HIPERMERCADO LJ 04</t>
  </si>
  <si>
    <t>DISTRI DE PROD ALIM CANTO DOCE LTDA</t>
  </si>
  <si>
    <t>HAVAN LOJAS DE DEPTOS LTDA LOJA 13</t>
  </si>
  <si>
    <t>HAVAN LOJAS DE DEPTOS LTDA LOJA 09</t>
  </si>
  <si>
    <t>HAVAN LOJAS DE DEPTOS LTDA LOJA 12</t>
  </si>
  <si>
    <t>HAVAN LOJAS DE DEPTOS LTDA LOJA 16</t>
  </si>
  <si>
    <t>HAVAN LOJAS DE DEPTOS LTDA LOJA 08</t>
  </si>
  <si>
    <t>HAVAN LOJAS DE DEPTOS LTDA LOJA 14</t>
  </si>
  <si>
    <t>HAVAN LOJAS DE DEPTOS LTDA LOJA 18</t>
  </si>
  <si>
    <t>KOCH HIPERMERCADO LJ 05</t>
  </si>
  <si>
    <t>KOCH HIPERMERCADO LJ 06</t>
  </si>
  <si>
    <t>HAVAN LOJAS DE DEPTOS LTDA LOJA 21</t>
  </si>
  <si>
    <t>HAVAN LOJAS DE DEPTOS LTDA LOJA 23</t>
  </si>
  <si>
    <t>HAVAN CD LOJAS DE DEPARTAMENTOS LTDA</t>
  </si>
  <si>
    <t>HAVAN LOJAS DE DEPTOS LTDA LOJA 25</t>
  </si>
  <si>
    <t>HAVAN LOJAS DE DEPTOS LTDA LOJA 26</t>
  </si>
  <si>
    <t>KOCH HIPERMERCADO LJ 07</t>
  </si>
  <si>
    <t>HAVAN LOJAS DE DEPTOS LTDA LOJA 27</t>
  </si>
  <si>
    <t>HAVAN LOJAS DE DEPTOS LTDA LOJA 31</t>
  </si>
  <si>
    <t>HAVAN LOJAS DE DEPTOS LTDA LOJA 30</t>
  </si>
  <si>
    <t>HAVAN LOJAS DE DEPTOS LTDA LOJA 35</t>
  </si>
  <si>
    <t>KOCH HIPERMERCADO LJ 08</t>
  </si>
  <si>
    <t>HAVAN LOJAS DE DEPTOS LTDA LOJA 28</t>
  </si>
  <si>
    <t>HAVAN LOJAS DE DEPTOS LTDA LOJA 54</t>
  </si>
  <si>
    <t>HAVAN LOJAS DE DEPTOS LTDA LOJA 42</t>
  </si>
  <si>
    <t>HAVAN LOJAS DE DEPTOS LTDA LOJA 49</t>
  </si>
  <si>
    <t>KOCH HIPERMERCADO LJ 09</t>
  </si>
  <si>
    <t>HAVAN LOJAS DE DEPTOS LTDA LOJA 64</t>
  </si>
  <si>
    <t>KOCH HIPERMERCADO SA LJ 10</t>
  </si>
  <si>
    <t>REDE KOMPRAO</t>
  </si>
  <si>
    <t>HAVAN LOJAS DE DEPTOS LTDA LOJA 75</t>
  </si>
  <si>
    <t>KOCH HIPERMERCADO - CD</t>
  </si>
  <si>
    <t>KOCH HIPERMERCADO SA LJ 11</t>
  </si>
  <si>
    <t>HAVAN LOJAS DE DEPTOS LTDA LOJA 97</t>
  </si>
  <si>
    <t>HAVAN LOJAS DE DEPTOS LTDA LOJA 94</t>
  </si>
  <si>
    <t>KOCH HIPERMERCADO SA LJ 12</t>
  </si>
  <si>
    <t>KOCH HIPERMERCADO LJ 13</t>
  </si>
  <si>
    <t>KOCH HIPERMERCADO LJ 14</t>
  </si>
  <si>
    <t>KOCH HIPERMERCADO SA LJ 15</t>
  </si>
  <si>
    <t>KOCH HIPERMERCADO LJ 16</t>
  </si>
  <si>
    <t>KOCH HIPERMERCADO SA LJ 17</t>
  </si>
  <si>
    <t>HAVAN LOJAS DE DEPTOS LTDA LOJA 113</t>
  </si>
  <si>
    <t>HAVAN LOJAS DE DEPTOS LTDA LOJA 117</t>
  </si>
  <si>
    <t>KOCH HIPERMERCADO SA LJ 18</t>
  </si>
  <si>
    <t>HAVAN LOJAS DE DEPTOS LTDA LOJA 121</t>
  </si>
  <si>
    <t>HAVAN LOJAS DE DEPTOS LTDA LOJA 120</t>
  </si>
  <si>
    <t>KOCH HIPERMERCADO SA LJ 19</t>
  </si>
  <si>
    <t>HAVAN LOJAS DE DEPTOS LTDA LOJA 123</t>
  </si>
  <si>
    <t>HAVAN LOJAS DE DEPTOS LTDA LOJA 124</t>
  </si>
  <si>
    <t>HAVAN LOJAS DE DEPTOS LTDA LOJA 125</t>
  </si>
  <si>
    <t>KOCH HIPERMERCADO LJ 20</t>
  </si>
  <si>
    <t>HAVAN LOJAS DE DEPTOS LTDA LOJA 128</t>
  </si>
  <si>
    <t>HAVAN LOJAS DE DEPTOS LTDA LOJA 127</t>
  </si>
  <si>
    <t>HAVAN LOJAS DE DEPTOS LTDA LOJA 129</t>
  </si>
  <si>
    <t>KOCH HIPERMERCADO SA LJ 22</t>
  </si>
  <si>
    <t>KOCH HIPERMERCADO SA LJ 21</t>
  </si>
  <si>
    <t>CRISPAL DIST DE ALIMENTOS LTDA LJ 05</t>
  </si>
  <si>
    <t>HAVAN LOJAS DE DEPTOS LTDA LOJA 138</t>
  </si>
  <si>
    <t>HAVAN LOJAS DE DEPTOS LTDA LOJA 134</t>
  </si>
  <si>
    <t>KOCH HIPERMERCADO LJ 23</t>
  </si>
  <si>
    <t>HAVAN LOJAS DE DEPTOS LTDA LOJA 144</t>
  </si>
  <si>
    <t>KOCH HIPERMERCADO SA LJ 24</t>
  </si>
  <si>
    <t>KOCH HIPERMERCADO SA LJ 25</t>
  </si>
  <si>
    <t>HAVAN LOJAS DE DEPTOS LTDA LOJA 71</t>
  </si>
  <si>
    <t>KOCH HIPERMERCADO SA LJ 26</t>
  </si>
  <si>
    <t>HAVAN LOJAS DE DEPTOS LTDA LOJA 110</t>
  </si>
  <si>
    <t>KOCH HIPERMERCADO SA LJ 27</t>
  </si>
  <si>
    <t>KOCH HIPERMERCADO SA LJ 28</t>
  </si>
  <si>
    <t>KOCH HIPERMERCADO SA LJ 29</t>
  </si>
  <si>
    <t>HAVAN LOJAS DE DEPTOS LTDA LOJA 162</t>
  </si>
  <si>
    <t>HAVAN LOJAS DE DEPTOS LTDA LOJA 137</t>
  </si>
  <si>
    <t>KOCH HIPERMERCADO SA LJ 30</t>
  </si>
  <si>
    <t>KOCH HIPERMERCADO LJ 31</t>
  </si>
  <si>
    <t>KOCH HIPERMERCADO SA LJ 32</t>
  </si>
  <si>
    <t>HAVAN S A LOJA 122</t>
  </si>
  <si>
    <t>KOCH HIPERMERCADO SA LJ 33</t>
  </si>
  <si>
    <t>KOCH HIPERMERCADO SA LJ 34</t>
  </si>
  <si>
    <t>HAVAN S A LOJA 169</t>
  </si>
  <si>
    <t>KOCH HIPERMERCADO SA LJ 35</t>
  </si>
  <si>
    <t>CRISPAL DIST DE ALIMENTOS LTDA LJ 06</t>
  </si>
  <si>
    <t>KOCH HIPERMERCADO SA LJ 36</t>
  </si>
  <si>
    <t>KOCH HIPERMERCADO SA LJ 37</t>
  </si>
  <si>
    <t>KOCH HIPERMERCADO SA LJ 38</t>
  </si>
  <si>
    <t>KOCH HIPERMERCADO SA LJ 39</t>
  </si>
  <si>
    <t>GELSON RITTER VINHOS</t>
  </si>
  <si>
    <t>KOCH HIPERMERCADO SA LJ 40</t>
  </si>
  <si>
    <t>KOCH HIPERMERCADO LJ 41</t>
  </si>
  <si>
    <t>KOCH HIPERMERCADO SA LJ 42</t>
  </si>
  <si>
    <t>KOCH HIPERMERCADO SA LJ 43</t>
  </si>
  <si>
    <t>KOCH HIPERMERCADO LJ 44</t>
  </si>
  <si>
    <t>HAVAN S A LOJA 188</t>
  </si>
  <si>
    <t>KOCH HIPERMERCADO SA LJ 45</t>
  </si>
  <si>
    <t>KOCH HIPERMERCADO SA LJ 46</t>
  </si>
  <si>
    <t>KOCH HIPERMERCADO LJ 47</t>
  </si>
  <si>
    <t>KOCH HIPERMERCADO SA LJ 48</t>
  </si>
  <si>
    <t>SUPERMERCADOS ARCHER S A LJ 02</t>
  </si>
  <si>
    <t>KOCH HIPERMERCADO SA LJ 49</t>
  </si>
  <si>
    <t>KOCH HIPERMERCADO SA LJ 50</t>
  </si>
  <si>
    <t>KOCH HIPERMERCADO SA LJ 51</t>
  </si>
  <si>
    <t>KOCH HIPERMERCADO LJ 52</t>
  </si>
  <si>
    <t>KOCH HIPERMERCADO SA LJ 53</t>
  </si>
  <si>
    <t>KOCH HIPERMERCADO SA LJ 54</t>
  </si>
  <si>
    <t>KOCH HIPERMERCADO SA LJ 56</t>
  </si>
  <si>
    <t>KOCH HIPERMERCADO SA LJ 55</t>
  </si>
  <si>
    <t>KOCH HIPERMERCADO SA LJ 58</t>
  </si>
  <si>
    <t>KOCH HIPERMERCADO SA LJ 57</t>
  </si>
  <si>
    <t>KOCH HIPERMERCADO SA LJ 60</t>
  </si>
  <si>
    <t>KOCH HIPERMERCADO SA LJ 59</t>
  </si>
  <si>
    <t>KOCH HIPERMERCADO SA LJ 61</t>
  </si>
  <si>
    <t>HAVAN S.A</t>
  </si>
  <si>
    <t>KOCH HIPERMERCADO SA LJ 62</t>
  </si>
  <si>
    <t>KOCH HIPERMERCADO SA LJ 64</t>
  </si>
  <si>
    <t>KOCH HIPERMERCADO SA LJ 65</t>
  </si>
  <si>
    <t>KOCH HIPERMERCADO S/A LOJA</t>
  </si>
  <si>
    <t>KOCH HIPERMERCADO LJ 63</t>
  </si>
  <si>
    <t>KOCH HIPERMERCADO SA LJ 66</t>
  </si>
  <si>
    <t>RAQUEL GARCIA DOS SANTOS</t>
  </si>
  <si>
    <t>KOCH HIPERMERCADO S/A LJ67</t>
  </si>
  <si>
    <t>KOCH HIPERMERCADO S/A LJ 68</t>
  </si>
  <si>
    <t>KOCH HIPERMERCADO S/A LOJA 69</t>
  </si>
  <si>
    <t>KOCH HIPERMERCADO S/A LJ 70</t>
  </si>
  <si>
    <t>D&amp;D DISTRIBUIDORA DE ALIMENTOS LTDA</t>
  </si>
  <si>
    <t>KOCH HIPERMERCADO S/A LOJA 71</t>
  </si>
  <si>
    <t>KOCH HIPERMERCADO S/A LOJA 73</t>
  </si>
  <si>
    <t>KOCH HIPERMERCADO S/A LOJA 72</t>
  </si>
  <si>
    <t>KOCH HIPERMERCADO S/A 74</t>
  </si>
  <si>
    <t>KOCH HIPERMERCADO - LOJA 78</t>
  </si>
  <si>
    <t>KOCH HIPERMERCADO S/A LOJA 75</t>
  </si>
  <si>
    <t>KOCH HIPERMERCADO S/A LJ 77</t>
  </si>
  <si>
    <t>KOCH HIPERMERCADO S/A LOJA 79</t>
  </si>
  <si>
    <t>KOCH HIPERMERCADO S/A KOCH LJ 81</t>
  </si>
  <si>
    <t>KOCH HIPERMERCADO S/A LOJA 76</t>
  </si>
  <si>
    <t>KOCH HIPERMERCADO S/A LOJA 80</t>
  </si>
  <si>
    <t>KOCH HIPERMERCADO S/A LJ 82</t>
  </si>
  <si>
    <t>KOCH HIPERMERCADO S A LOJA 85</t>
  </si>
  <si>
    <t>KOCH HIPERMERCADO SA LOJA 83</t>
  </si>
  <si>
    <t>KOCH HIPERMERCADO S A LOJA 84</t>
  </si>
  <si>
    <t>KOCH HIPERMERCADO S/A LOJA 86</t>
  </si>
  <si>
    <t>KOCH HIPERMERCADO S A LOJA 88</t>
  </si>
  <si>
    <t>KOCH HIPERMERCADO S/A LJ89</t>
  </si>
  <si>
    <t>KOCH HIPERMERCADO S/A LOJA 87</t>
  </si>
  <si>
    <t>KOCH HIPERMERCADO S/A LOJA 91</t>
  </si>
  <si>
    <t>KOCH HIPERMERCADO S/A LOJA 93</t>
  </si>
  <si>
    <t>KOCH HIPERMERCADO S/A LOJA 90</t>
  </si>
  <si>
    <t>KOCH HIPERMERCADO S/A LOJA 101</t>
  </si>
  <si>
    <t>KOCH HIPERMERCADO S A LOJA 102</t>
  </si>
  <si>
    <t>KOCH HIPERMERCADO S/A LOJA 103</t>
  </si>
  <si>
    <t>KOCH HIPERMERCADO S/A 94</t>
  </si>
  <si>
    <t>KOCH HIPERMERCADO S/A 92</t>
  </si>
  <si>
    <t>KOCH HIPERMERCADO S/A LJ105</t>
  </si>
  <si>
    <t>Projetado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</si>
</sst>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7" formatCode="&quot;R$&quot;\ #,##0.00;\-&quot;R$&quot;\ #,##0.00"/>
    <numFmt numFmtId="44" formatCode="_-&quot;R$&quot;\ * #,##0.00_-;\-&quot;R$&quot;\ * #,##0.00_-;_-&quot;R$&quot;\ * &quot;-&quot;??_-;_-@_-"/>
    <numFmt numFmtId="164" formatCode="&quot;R$&quot;\ #,##0.00"/>
    <numFmt numFmtId="165" formatCode="0.00%;\-0.00%;0.00%"/>
    <numFmt numFmtId="166" formatCode="0%;\-0%;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4F4F4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5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5"/>
      </top>
      <bottom/>
      <diagonal/>
    </border>
    <border>
      <left style="double">
        <color indexed="64"/>
      </left>
      <right style="double">
        <color indexed="64"/>
      </right>
      <top style="thin">
        <color indexed="65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5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ABABAB"/>
      </top>
      <bottom/>
      <diagonal/>
    </border>
    <border>
      <left style="double">
        <color indexed="64"/>
      </left>
      <right style="thin">
        <color rgb="FFABABAB"/>
      </right>
      <top style="double">
        <color indexed="64"/>
      </top>
      <bottom style="double">
        <color indexed="64"/>
      </bottom>
      <diagonal/>
    </border>
    <border>
      <left style="thin">
        <color rgb="FFABABAB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rgb="FFABABAB"/>
      </top>
      <bottom/>
      <diagonal/>
    </border>
    <border>
      <left/>
      <right style="double">
        <color indexed="64"/>
      </right>
      <top style="thin">
        <color rgb="FFABABAB"/>
      </top>
      <bottom/>
      <diagonal/>
    </border>
    <border>
      <left style="double">
        <color indexed="64"/>
      </left>
      <right/>
      <top style="thin">
        <color rgb="FFABABAB"/>
      </top>
      <bottom style="double">
        <color indexed="64"/>
      </bottom>
      <diagonal/>
    </border>
    <border>
      <left/>
      <right/>
      <top style="thin">
        <color rgb="FFABABAB"/>
      </top>
      <bottom style="double">
        <color indexed="64"/>
      </bottom>
      <diagonal/>
    </border>
    <border>
      <left/>
      <right style="double">
        <color indexed="64"/>
      </right>
      <top style="thin">
        <color rgb="FFABABAB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rgb="FFABABAB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8">
    <xf numFmtId="0" fontId="0" fillId="0" borderId="0" xfId="0"/>
    <xf numFmtId="9" fontId="2" fillId="2" borderId="1" xfId="2" applyFont="1" applyFill="1" applyBorder="1" applyAlignment="1">
      <alignment horizontal="center"/>
    </xf>
    <xf numFmtId="44" fontId="2" fillId="2" borderId="2" xfId="0" applyNumberFormat="1" applyFont="1" applyFill="1" applyBorder="1" applyAlignment="1">
      <alignment horizontal="center"/>
    </xf>
    <xf numFmtId="44" fontId="2" fillId="2" borderId="3" xfId="0" applyNumberFormat="1" applyFont="1" applyFill="1" applyBorder="1" applyAlignment="1">
      <alignment horizontal="center"/>
    </xf>
    <xf numFmtId="9" fontId="3" fillId="0" borderId="4" xfId="2" applyFont="1" applyBorder="1" applyAlignment="1">
      <alignment horizontal="center"/>
    </xf>
    <xf numFmtId="44" fontId="3" fillId="0" borderId="5" xfId="1" applyFont="1" applyBorder="1"/>
    <xf numFmtId="0" fontId="4" fillId="3" borderId="3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center" vertical="center"/>
    </xf>
    <xf numFmtId="9" fontId="0" fillId="0" borderId="0" xfId="2" applyFont="1"/>
    <xf numFmtId="0" fontId="5" fillId="0" borderId="0" xfId="0" applyFont="1"/>
    <xf numFmtId="0" fontId="6" fillId="4" borderId="1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4" borderId="0" xfId="0" applyFont="1" applyFill="1"/>
    <xf numFmtId="0" fontId="0" fillId="5" borderId="12" xfId="0" applyFill="1" applyBorder="1" applyAlignment="1">
      <alignment horizontal="center" vertical="center"/>
    </xf>
    <xf numFmtId="0" fontId="0" fillId="5" borderId="12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1" applyNumberFormat="1" applyFont="1" applyFill="1" applyBorder="1"/>
    <xf numFmtId="0" fontId="0" fillId="7" borderId="7" xfId="0" applyFill="1" applyBorder="1"/>
    <xf numFmtId="0" fontId="0" fillId="7" borderId="8" xfId="0" applyFill="1" applyBorder="1"/>
    <xf numFmtId="0" fontId="0" fillId="7" borderId="9" xfId="1" applyNumberFormat="1" applyFont="1" applyFill="1" applyBorder="1"/>
    <xf numFmtId="0" fontId="0" fillId="7" borderId="13" xfId="0" applyFill="1" applyBorder="1"/>
    <xf numFmtId="0" fontId="0" fillId="7" borderId="15" xfId="0" applyFill="1" applyBorder="1"/>
    <xf numFmtId="0" fontId="0" fillId="7" borderId="14" xfId="1" applyNumberFormat="1" applyFont="1" applyFill="1" applyBorder="1"/>
    <xf numFmtId="0" fontId="0" fillId="8" borderId="8" xfId="0" applyFill="1" applyBorder="1"/>
    <xf numFmtId="0" fontId="0" fillId="8" borderId="0" xfId="0" applyFill="1"/>
    <xf numFmtId="44" fontId="0" fillId="5" borderId="0" xfId="1" applyFont="1" applyFill="1"/>
    <xf numFmtId="0" fontId="0" fillId="5" borderId="8" xfId="0" applyFill="1" applyBorder="1"/>
    <xf numFmtId="0" fontId="0" fillId="5" borderId="0" xfId="0" applyFill="1"/>
    <xf numFmtId="0" fontId="9" fillId="5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9" fillId="5" borderId="12" xfId="0" applyFont="1" applyFill="1" applyBorder="1"/>
    <xf numFmtId="0" fontId="8" fillId="9" borderId="11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0" borderId="10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2" applyNumberFormat="1" applyFont="1"/>
    <xf numFmtId="0" fontId="0" fillId="0" borderId="0" xfId="0" applyAlignment="1">
      <alignment horizontal="left" vertical="center"/>
    </xf>
    <xf numFmtId="0" fontId="0" fillId="0" borderId="28" xfId="0" pivotButton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164" fontId="0" fillId="0" borderId="16" xfId="0" applyNumberFormat="1" applyBorder="1" applyAlignment="1">
      <alignment horizontal="left" vertical="center"/>
    </xf>
    <xf numFmtId="164" fontId="0" fillId="0" borderId="10" xfId="0" applyNumberFormat="1" applyBorder="1" applyAlignment="1">
      <alignment horizontal="left" vertical="center"/>
    </xf>
    <xf numFmtId="0" fontId="0" fillId="0" borderId="28" xfId="0" pivotButton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/>
    </xf>
    <xf numFmtId="0" fontId="0" fillId="0" borderId="28" xfId="0" pivotButton="1" applyBorder="1"/>
    <xf numFmtId="0" fontId="0" fillId="0" borderId="32" xfId="0" applyBorder="1"/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4" xfId="0" applyFill="1" applyBorder="1" applyAlignment="1">
      <alignment horizontal="center" vertical="center"/>
    </xf>
    <xf numFmtId="0" fontId="7" fillId="4" borderId="20" xfId="0" applyFont="1" applyFill="1" applyBorder="1"/>
    <xf numFmtId="0" fontId="0" fillId="0" borderId="16" xfId="0" pivotButton="1" applyBorder="1"/>
    <xf numFmtId="0" fontId="0" fillId="0" borderId="24" xfId="0" applyBorder="1"/>
    <xf numFmtId="165" fontId="0" fillId="0" borderId="18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2" fontId="10" fillId="0" borderId="0" xfId="0" applyNumberFormat="1" applyFont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7" fillId="10" borderId="23" xfId="0" applyFont="1" applyFill="1" applyBorder="1" applyAlignment="1">
      <alignment horizontal="center" vertical="center"/>
    </xf>
    <xf numFmtId="0" fontId="7" fillId="10" borderId="32" xfId="0" applyFont="1" applyFill="1" applyBorder="1" applyAlignment="1">
      <alignment horizontal="center"/>
    </xf>
    <xf numFmtId="0" fontId="7" fillId="10" borderId="23" xfId="0" applyFont="1" applyFill="1" applyBorder="1" applyAlignment="1">
      <alignment horizontal="left" vertical="center"/>
    </xf>
    <xf numFmtId="0" fontId="7" fillId="10" borderId="28" xfId="0" applyFont="1" applyFill="1" applyBorder="1" applyAlignment="1">
      <alignment horizontal="center" vertical="center"/>
    </xf>
    <xf numFmtId="0" fontId="7" fillId="10" borderId="31" xfId="0" applyFont="1" applyFill="1" applyBorder="1" applyAlignment="1">
      <alignment horizontal="center" vertical="center"/>
    </xf>
    <xf numFmtId="0" fontId="7" fillId="10" borderId="28" xfId="0" applyFont="1" applyFill="1" applyBorder="1" applyAlignment="1">
      <alignment horizontal="left" vertical="center"/>
    </xf>
    <xf numFmtId="0" fontId="7" fillId="10" borderId="31" xfId="0" applyFont="1" applyFill="1" applyBorder="1" applyAlignment="1">
      <alignment horizontal="left" vertical="center"/>
    </xf>
    <xf numFmtId="0" fontId="7" fillId="10" borderId="32" xfId="0" applyFont="1" applyFill="1" applyBorder="1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7" fillId="10" borderId="0" xfId="0" applyFont="1" applyFill="1"/>
    <xf numFmtId="0" fontId="0" fillId="0" borderId="32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11" fillId="10" borderId="0" xfId="0" applyFont="1" applyFill="1" applyAlignment="1">
      <alignment horizontal="centerContinuous" vertical="center"/>
    </xf>
    <xf numFmtId="0" fontId="7" fillId="10" borderId="0" xfId="0" applyFont="1" applyFill="1" applyAlignment="1">
      <alignment horizontal="centerContinuous" vertical="center"/>
    </xf>
    <xf numFmtId="0" fontId="6" fillId="10" borderId="23" xfId="0" applyFont="1" applyFill="1" applyBorder="1" applyAlignment="1">
      <alignment horizontal="center" vertical="center"/>
    </xf>
    <xf numFmtId="0" fontId="6" fillId="10" borderId="28" xfId="0" applyFont="1" applyFill="1" applyBorder="1" applyAlignment="1">
      <alignment horizontal="center" vertical="center"/>
    </xf>
    <xf numFmtId="0" fontId="6" fillId="10" borderId="31" xfId="0" applyFont="1" applyFill="1" applyBorder="1" applyAlignment="1">
      <alignment horizontal="center" vertical="center"/>
    </xf>
    <xf numFmtId="0" fontId="7" fillId="10" borderId="23" xfId="0" applyFont="1" applyFill="1" applyBorder="1"/>
    <xf numFmtId="0" fontId="0" fillId="0" borderId="23" xfId="0" applyBorder="1"/>
    <xf numFmtId="0" fontId="6" fillId="10" borderId="32" xfId="0" applyFont="1" applyFill="1" applyBorder="1" applyAlignment="1">
      <alignment horizontal="center"/>
    </xf>
    <xf numFmtId="165" fontId="0" fillId="0" borderId="18" xfId="0" applyNumberFormat="1" applyBorder="1"/>
    <xf numFmtId="165" fontId="0" fillId="0" borderId="11" xfId="0" applyNumberFormat="1" applyBorder="1"/>
    <xf numFmtId="10" fontId="0" fillId="0" borderId="18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0" fontId="0" fillId="0" borderId="36" xfId="0" pivotButton="1" applyBorder="1"/>
    <xf numFmtId="0" fontId="0" fillId="0" borderId="37" xfId="0" applyBorder="1" applyAlignment="1">
      <alignment horizontal="center" vertical="center"/>
    </xf>
    <xf numFmtId="0" fontId="0" fillId="0" borderId="38" xfId="0" applyBorder="1"/>
    <xf numFmtId="165" fontId="0" fillId="0" borderId="39" xfId="0" applyNumberFormat="1" applyBorder="1"/>
    <xf numFmtId="0" fontId="0" fillId="11" borderId="25" xfId="0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11" borderId="43" xfId="0" applyFill="1" applyBorder="1" applyAlignment="1">
      <alignment horizontal="center" vertical="center"/>
    </xf>
    <xf numFmtId="0" fontId="0" fillId="11" borderId="27" xfId="0" applyFill="1" applyBorder="1" applyAlignment="1">
      <alignment horizontal="center" vertical="center"/>
    </xf>
    <xf numFmtId="0" fontId="0" fillId="11" borderId="28" xfId="0" applyFill="1" applyBorder="1" applyAlignment="1">
      <alignment horizontal="center" vertical="center"/>
    </xf>
    <xf numFmtId="0" fontId="0" fillId="11" borderId="29" xfId="0" applyFill="1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0" fontId="0" fillId="11" borderId="30" xfId="0" applyFill="1" applyBorder="1" applyAlignment="1">
      <alignment horizontal="center" vertical="center"/>
    </xf>
    <xf numFmtId="0" fontId="0" fillId="11" borderId="25" xfId="0" applyFill="1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165" fontId="0" fillId="11" borderId="42" xfId="0" applyNumberFormat="1" applyFill="1" applyBorder="1"/>
    <xf numFmtId="0" fontId="0" fillId="0" borderId="1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" fontId="0" fillId="0" borderId="35" xfId="0" applyNumberFormat="1" applyBorder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1" fontId="0" fillId="11" borderId="41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11" borderId="25" xfId="0" applyFill="1" applyBorder="1" applyAlignment="1">
      <alignment horizontal="left" vertical="center"/>
    </xf>
    <xf numFmtId="0" fontId="0" fillId="11" borderId="22" xfId="0" applyFill="1" applyBorder="1" applyAlignment="1">
      <alignment horizontal="left" vertical="center"/>
    </xf>
    <xf numFmtId="0" fontId="0" fillId="11" borderId="30" xfId="0" applyFill="1" applyBorder="1" applyAlignment="1">
      <alignment horizontal="left" vertical="center"/>
    </xf>
    <xf numFmtId="0" fontId="0" fillId="11" borderId="23" xfId="0" applyFill="1" applyBorder="1" applyAlignment="1">
      <alignment horizontal="left" vertical="center"/>
    </xf>
    <xf numFmtId="164" fontId="0" fillId="11" borderId="19" xfId="0" applyNumberFormat="1" applyFill="1" applyBorder="1" applyAlignment="1">
      <alignment horizontal="center" vertical="center"/>
    </xf>
    <xf numFmtId="164" fontId="0" fillId="11" borderId="20" xfId="0" applyNumberFormat="1" applyFill="1" applyBorder="1" applyAlignment="1">
      <alignment horizontal="center" vertical="center"/>
    </xf>
    <xf numFmtId="0" fontId="0" fillId="11" borderId="28" xfId="0" applyFill="1" applyBorder="1" applyAlignment="1">
      <alignment horizontal="left" vertical="center"/>
    </xf>
    <xf numFmtId="0" fontId="0" fillId="11" borderId="31" xfId="0" applyFill="1" applyBorder="1" applyAlignment="1">
      <alignment horizontal="left" vertical="center"/>
    </xf>
    <xf numFmtId="0" fontId="0" fillId="11" borderId="32" xfId="0" applyFill="1" applyBorder="1" applyAlignment="1">
      <alignment horizontal="left" vertical="center"/>
    </xf>
    <xf numFmtId="10" fontId="0" fillId="11" borderId="21" xfId="0" applyNumberForma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166" fontId="0" fillId="11" borderId="21" xfId="0" applyNumberFormat="1" applyFill="1" applyBorder="1" applyAlignment="1">
      <alignment horizontal="center"/>
    </xf>
    <xf numFmtId="1" fontId="0" fillId="11" borderId="19" xfId="0" applyNumberFormat="1" applyFill="1" applyBorder="1" applyAlignment="1">
      <alignment horizontal="center" vertical="center"/>
    </xf>
    <xf numFmtId="1" fontId="0" fillId="11" borderId="20" xfId="0" applyNumberFormat="1" applyFill="1" applyBorder="1" applyAlignment="1">
      <alignment horizontal="center" vertical="center"/>
    </xf>
    <xf numFmtId="7" fontId="0" fillId="0" borderId="0" xfId="0" applyNumberFormat="1" applyAlignment="1">
      <alignment horizontal="left" vertical="center"/>
    </xf>
    <xf numFmtId="7" fontId="0" fillId="0" borderId="17" xfId="0" applyNumberFormat="1" applyBorder="1" applyAlignment="1">
      <alignment horizontal="left" vertical="center"/>
    </xf>
    <xf numFmtId="164" fontId="0" fillId="11" borderId="19" xfId="0" applyNumberFormat="1" applyFill="1" applyBorder="1" applyAlignment="1">
      <alignment horizontal="left" vertical="center"/>
    </xf>
    <xf numFmtId="7" fontId="0" fillId="11" borderId="20" xfId="0" applyNumberFormat="1" applyFill="1" applyBorder="1" applyAlignment="1">
      <alignment horizontal="left" vertical="center"/>
    </xf>
    <xf numFmtId="165" fontId="0" fillId="11" borderId="21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16" fontId="12" fillId="0" borderId="0" xfId="0" applyNumberFormat="1" applyFont="1" applyAlignment="1">
      <alignment horizontal="left" vertical="center"/>
    </xf>
    <xf numFmtId="16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9" fontId="7" fillId="0" borderId="0" xfId="2" applyFont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3826">
    <dxf>
      <numFmt numFmtId="27" formatCode="dd/mm/yyyy\ hh:mm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  <fill>
        <patternFill patternType="solid">
          <fgColor indexed="64"/>
          <bgColor theme="3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indexed="64"/>
          <bgColor theme="3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indexed="64"/>
        </left>
        <right style="double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double">
          <color indexed="64"/>
        </top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indexed="64"/>
          <bgColor theme="0"/>
        </patternFill>
      </fill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9" tint="-0.249977111117893"/>
        <name val="Aptos Narrow"/>
        <family val="2"/>
        <scheme val="minor"/>
      </font>
      <fill>
        <patternFill patternType="solid">
          <fgColor indexed="64"/>
          <bgColor rgb="FFF4F4F4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FF5050"/>
        </patternFill>
      </fill>
    </dxf>
    <dxf>
      <font>
        <color theme="1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alignment vertical="center"/>
    </dxf>
    <dxf>
      <alignment horizontal="center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vertical="bottom"/>
    </dxf>
    <dxf>
      <alignment vertical="bottom"/>
    </dxf>
    <dxf>
      <alignment horizontal="center"/>
    </dxf>
    <dxf>
      <alignment horizontal="center"/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1"/>
      </font>
    </dxf>
    <dxf>
      <fill>
        <patternFill>
          <bgColor theme="0" tint="-4.9989318521683403E-2"/>
        </patternFill>
      </fill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border>
        <left style="double">
          <color indexed="64"/>
        </left>
        <right style="double">
          <color indexed="64"/>
        </right>
      </border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font>
        <color theme="0"/>
      </font>
    </dxf>
    <dxf>
      <fill>
        <patternFill patternType="solid">
          <bgColor rgb="FFC00000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64" formatCode="&quot;R$&quot;\ #,##0.00"/>
    </dxf>
    <dxf>
      <numFmt numFmtId="14" formatCode="0.00%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&quot;R$&quot;\ #,##0.00"/>
    </dxf>
    <dxf>
      <alignment vertical="bottom"/>
    </dxf>
    <dxf>
      <alignment horizontal="center"/>
    </dxf>
    <dxf>
      <font>
        <b/>
        <color theme="1"/>
      </font>
      <border>
        <bottom style="thin">
          <color theme="5"/>
        </bottom>
        <vertical/>
        <horizontal/>
      </border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/>
        <horizontal/>
      </border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theme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</font>
    </dxf>
    <dxf>
      <font>
        <b/>
        <i val="0"/>
        <color theme="0"/>
      </font>
      <fill>
        <patternFill>
          <bgColor rgb="FFFF5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ont>
        <b/>
        <i val="0"/>
        <color theme="0"/>
      </font>
      <fill>
        <patternFill>
          <bgColor rgb="FFFF505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fill>
        <patternFill patternType="solid">
          <bgColor theme="0"/>
        </patternFill>
      </fill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 style="dashed">
          <color auto="1"/>
        </vertical>
        <horizontal style="dashed">
          <color auto="1"/>
        </horizontal>
      </border>
    </dxf>
  </dxfs>
  <tableStyles count="2" defaultTableStyle="TableStyleMedium2" defaultPivotStyle="PivotStyleLight16">
    <tableStyle name="Estilo de Tabela Dinâmica 1" table="0" count="10" xr9:uid="{864E3045-2D6A-4CBB-8646-94D2E82D84B1}">
      <tableStyleElement type="wholeTable" dxfId="3825"/>
      <tableStyleElement type="headerRow" dxfId="3824"/>
      <tableStyleElement type="totalRow" dxfId="3823"/>
      <tableStyleElement type="firstColumn" dxfId="3822"/>
      <tableStyleElement type="firstSubtotalColumn" dxfId="3821"/>
      <tableStyleElement type="secondSubtotalColumn" dxfId="3820"/>
      <tableStyleElement type="firstSubtotalRow" dxfId="3819"/>
      <tableStyleElement type="secondSubtotalRow" dxfId="3818"/>
      <tableStyleElement type="thirdSubtotalRow" dxfId="3817"/>
      <tableStyleElement type="firstRowSubheading" dxfId="3816"/>
    </tableStyle>
    <tableStyle name="SlicerStyleLight2 2" pivot="0" table="0" count="10" xr9:uid="{F0C1035F-C01B-4352-9854-5A0F02D60F3F}">
      <tableStyleElement type="wholeTable" dxfId="3815"/>
      <tableStyleElement type="headerRow" dxfId="3814"/>
    </tableStyle>
  </tableStyles>
  <colors>
    <mruColors>
      <color rgb="FFFF5050"/>
      <color rgb="FFF4F4F4"/>
      <color rgb="FFA53860"/>
      <color rgb="FF712A6D"/>
      <color rgb="FFF7C7AC"/>
      <color rgb="FFFFBA08"/>
      <color rgb="FF71A9F7"/>
      <color rgb="FFDA627D"/>
      <color rgb="FF52B69A"/>
      <color rgb="FF99D98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5" tint="0.79998168889431442"/>
              <bgColor theme="5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5050"/>
              <bgColor rgb="FFFF505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47" Type="http://schemas.openxmlformats.org/officeDocument/2006/relationships/customXml" Target="../customXml/item28.xml"/><Relationship Id="rId50" Type="http://schemas.openxmlformats.org/officeDocument/2006/relationships/customXml" Target="../customXml/item31.xml"/><Relationship Id="rId55" Type="http://schemas.openxmlformats.org/officeDocument/2006/relationships/customXml" Target="../customXml/item36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9" Type="http://schemas.openxmlformats.org/officeDocument/2006/relationships/customXml" Target="../customXml/item10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45" Type="http://schemas.openxmlformats.org/officeDocument/2006/relationships/customXml" Target="../customXml/item26.xml"/><Relationship Id="rId53" Type="http://schemas.openxmlformats.org/officeDocument/2006/relationships/customXml" Target="../customXml/item34.xml"/><Relationship Id="rId58" Type="http://schemas.openxmlformats.org/officeDocument/2006/relationships/customXml" Target="../customXml/item39.xml"/><Relationship Id="rId5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48" Type="http://schemas.openxmlformats.org/officeDocument/2006/relationships/customXml" Target="../customXml/item29.xml"/><Relationship Id="rId56" Type="http://schemas.openxmlformats.org/officeDocument/2006/relationships/customXml" Target="../customXml/item37.xml"/><Relationship Id="rId8" Type="http://schemas.openxmlformats.org/officeDocument/2006/relationships/pivotCacheDefinition" Target="pivotCache/pivotCacheDefinition4.xml"/><Relationship Id="rId51" Type="http://schemas.openxmlformats.org/officeDocument/2006/relationships/customXml" Target="../customXml/item32.xml"/><Relationship Id="rId3" Type="http://schemas.openxmlformats.org/officeDocument/2006/relationships/worksheet" Target="worksheets/sheet3.xml"/><Relationship Id="rId12" Type="http://schemas.microsoft.com/office/2007/relationships/slicerCache" Target="slicerCaches/slicerCache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Relationship Id="rId46" Type="http://schemas.openxmlformats.org/officeDocument/2006/relationships/customXml" Target="../customXml/item27.xml"/><Relationship Id="rId59" Type="http://schemas.openxmlformats.org/officeDocument/2006/relationships/customXml" Target="../customXml/item40.xml"/><Relationship Id="rId20" Type="http://schemas.openxmlformats.org/officeDocument/2006/relationships/customXml" Target="../customXml/item1.xml"/><Relationship Id="rId41" Type="http://schemas.openxmlformats.org/officeDocument/2006/relationships/customXml" Target="../customXml/item22.xml"/><Relationship Id="rId54" Type="http://schemas.openxmlformats.org/officeDocument/2006/relationships/customXml" Target="../customXml/item3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49" Type="http://schemas.openxmlformats.org/officeDocument/2006/relationships/customXml" Target="../customXml/item30.xml"/><Relationship Id="rId57" Type="http://schemas.openxmlformats.org/officeDocument/2006/relationships/customXml" Target="../customXml/item38.xml"/><Relationship Id="rId10" Type="http://schemas.openxmlformats.org/officeDocument/2006/relationships/pivotCacheDefinition" Target="pivotCache/pivotCacheDefinition6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52" Type="http://schemas.openxmlformats.org/officeDocument/2006/relationships/customXml" Target="../customXml/item33.xml"/><Relationship Id="rId60" Type="http://schemas.openxmlformats.org/officeDocument/2006/relationships/customXml" Target="../customXml/item4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3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47625</xdr:rowOff>
    </xdr:from>
    <xdr:to>
      <xdr:col>13</xdr:col>
      <xdr:colOff>19050</xdr:colOff>
      <xdr:row>2</xdr:row>
      <xdr:rowOff>152399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D662D426-087D-4EB4-B005-25261A26E224}"/>
            </a:ext>
          </a:extLst>
        </xdr:cNvPr>
        <xdr:cNvSpPr/>
      </xdr:nvSpPr>
      <xdr:spPr>
        <a:xfrm>
          <a:off x="47625" y="47625"/>
          <a:ext cx="7896225" cy="485774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1</xdr:col>
      <xdr:colOff>22412</xdr:colOff>
      <xdr:row>0</xdr:row>
      <xdr:rowOff>92448</xdr:rowOff>
    </xdr:from>
    <xdr:to>
      <xdr:col>4</xdr:col>
      <xdr:colOff>291354</xdr:colOff>
      <xdr:row>2</xdr:row>
      <xdr:rowOff>101973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FC155728-0082-4B17-8790-4CC77A2FFC1F}"/>
            </a:ext>
          </a:extLst>
        </xdr:cNvPr>
        <xdr:cNvSpPr/>
      </xdr:nvSpPr>
      <xdr:spPr>
        <a:xfrm>
          <a:off x="632012" y="92448"/>
          <a:ext cx="2097742" cy="390525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CAMPANHA</a:t>
          </a:r>
          <a:r>
            <a:rPr lang="pt-BR" sz="24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INCENTIVO</a:t>
          </a:r>
          <a:endParaRPr lang="pt-BR" sz="2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39780</xdr:colOff>
      <xdr:row>2</xdr:row>
      <xdr:rowOff>154079</xdr:rowOff>
    </xdr:from>
    <xdr:to>
      <xdr:col>13</xdr:col>
      <xdr:colOff>0</xdr:colOff>
      <xdr:row>28</xdr:row>
      <xdr:rowOff>157370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9AC38D8-FFA4-414B-9368-F413C6440A0E}"/>
            </a:ext>
          </a:extLst>
        </xdr:cNvPr>
        <xdr:cNvSpPr/>
      </xdr:nvSpPr>
      <xdr:spPr>
        <a:xfrm>
          <a:off x="39780" y="535079"/>
          <a:ext cx="8582416" cy="495629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Cory -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INCENTIVO LANÇAMENTO</a:t>
          </a:r>
          <a:endParaRPr lang="pt-BR" sz="16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PERÍODO: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01 de Outubro a 30 de Novembro 2025.</a:t>
          </a:r>
        </a:p>
        <a:p>
          <a:pPr eaLnBrk="1" fontAlgn="auto" latinLnBrk="0" hangingPunct="1"/>
          <a:endParaRPr lang="pt-BR" sz="12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GATILHO¹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vendeu, ganhou !</a:t>
          </a:r>
        </a:p>
        <a:p>
          <a:pPr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GATILHO²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Minimo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 pontos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pt-BR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>
            <a:effectLst/>
            <a:latin typeface="+mn-lt"/>
          </a:endParaRPr>
        </a:p>
        <a:p>
          <a:pPr rtl="0"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Vendedores e Representantes Varejo:</a:t>
          </a: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Positivações de clientes no período da campanha com itens novos:</a:t>
          </a: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cada cliente que comprar de 03 a 04 dos </a:t>
          </a:r>
          <a:r>
            <a:rPr lang="pt-BR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novos produtos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 vendedor ganhara 1 Ponto por CNPJ.</a:t>
          </a: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 cada cliente que comprar os 05 produtos </a:t>
          </a:r>
          <a:r>
            <a:rPr lang="pt-BR" sz="11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LANÇAMENTO </a:t>
          </a:r>
          <a:r>
            <a:rPr lang="pt-BR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 vendedor passa a ganhar 1,5 Pontos.</a:t>
          </a:r>
        </a:p>
        <a:p>
          <a:pPr rtl="0" eaLnBrk="1" fontAlgn="auto" latinLnBrk="0" hangingPunct="1"/>
          <a:endParaRPr lang="pt-BR" sz="11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Vendedores Médias Contas:</a:t>
          </a:r>
        </a:p>
        <a:p>
          <a:pPr rtl="0" eaLnBrk="1" fontAlgn="auto" latinLnBrk="0" hangingPunct="1"/>
          <a:r>
            <a:rPr lang="pt-BR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pt-BR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 cada caixa vendida o vendedor ganhará 1 Ponto por caixa.</a:t>
          </a:r>
        </a:p>
        <a:p>
          <a:pPr rtl="0" eaLnBrk="1" fontAlgn="auto" latinLnBrk="0" hangingPunct="1"/>
          <a:endParaRPr lang="pt-BR" sz="11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endParaRPr lang="pt-BR" sz="11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Supervisores:</a:t>
          </a: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pt-BR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 supervisor ganhará 30% do ganho de sua equipe.</a:t>
          </a:r>
        </a:p>
        <a:p>
          <a:pPr rtl="0" eaLnBrk="1" fontAlgn="auto" latinLnBrk="0" hangingPunct="1"/>
          <a:endParaRPr lang="pt-BR" sz="12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Gerentes:</a:t>
          </a: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Os gerentes ganhará 20% do ganho de suas equipes.</a:t>
          </a:r>
        </a:p>
        <a:p>
          <a:pPr rtl="0" eaLnBrk="1" fontAlgn="auto" latinLnBrk="0" hangingPunct="1"/>
          <a:endParaRPr lang="pt-BR" sz="12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OBS: </a:t>
          </a:r>
        </a:p>
        <a:p>
          <a:pPr rtl="0" eaLnBrk="1" fontAlgn="auto" latinLnBrk="0" hangingPunct="1"/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 Cada CNPJ será contabilizado uma unica vez valendo o número de diferentes SKU's positivados no periodo da campanha.</a:t>
          </a:r>
        </a:p>
        <a:p>
          <a:pPr rtl="0" eaLnBrk="1" fontAlgn="auto" latinLnBrk="0" hangingPunct="1"/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- Devoluções são desconsideradas do calculo.</a:t>
          </a:r>
        </a:p>
        <a:p>
          <a:pPr rtl="0" eaLnBrk="1" fontAlgn="auto" latinLnBrk="0" hangingPunct="1"/>
          <a:endParaRPr lang="pt-BR" sz="12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114299</xdr:colOff>
      <xdr:row>0</xdr:row>
      <xdr:rowOff>47626</xdr:rowOff>
    </xdr:from>
    <xdr:to>
      <xdr:col>12</xdr:col>
      <xdr:colOff>609599</xdr:colOff>
      <xdr:row>2</xdr:row>
      <xdr:rowOff>158751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12FBE5CB-7148-F883-642F-6D1341E90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5774" y="47626"/>
          <a:ext cx="495300" cy="495300"/>
        </a:xfrm>
        <a:prstGeom prst="rect">
          <a:avLst/>
        </a:prstGeom>
      </xdr:spPr>
    </xdr:pic>
    <xdr:clientData/>
  </xdr:twoCellAnchor>
  <xdr:twoCellAnchor>
    <xdr:from>
      <xdr:col>0</xdr:col>
      <xdr:colOff>30480</xdr:colOff>
      <xdr:row>0</xdr:row>
      <xdr:rowOff>47625</xdr:rowOff>
    </xdr:from>
    <xdr:to>
      <xdr:col>14</xdr:col>
      <xdr:colOff>297542</xdr:colOff>
      <xdr:row>2</xdr:row>
      <xdr:rowOff>152399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71AAC037-F0E8-4158-B95F-3C4B5060FBA2}"/>
            </a:ext>
          </a:extLst>
        </xdr:cNvPr>
        <xdr:cNvSpPr/>
      </xdr:nvSpPr>
      <xdr:spPr>
        <a:xfrm>
          <a:off x="30480" y="47625"/>
          <a:ext cx="9477737" cy="485774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endParaRPr lang="pt-BR" sz="1463"/>
        </a:p>
      </xdr:txBody>
    </xdr:sp>
    <xdr:clientData/>
  </xdr:twoCellAnchor>
  <xdr:twoCellAnchor>
    <xdr:from>
      <xdr:col>1</xdr:col>
      <xdr:colOff>22412</xdr:colOff>
      <xdr:row>0</xdr:row>
      <xdr:rowOff>92448</xdr:rowOff>
    </xdr:from>
    <xdr:to>
      <xdr:col>4</xdr:col>
      <xdr:colOff>291354</xdr:colOff>
      <xdr:row>2</xdr:row>
      <xdr:rowOff>101973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80FD0DF2-2804-4D0D-B19C-301C9CA3E783}"/>
            </a:ext>
          </a:extLst>
        </xdr:cNvPr>
        <xdr:cNvSpPr/>
      </xdr:nvSpPr>
      <xdr:spPr>
        <a:xfrm>
          <a:off x="70037" y="92448"/>
          <a:ext cx="3678892" cy="390525"/>
        </a:xfrm>
        <a:prstGeom prst="rect">
          <a:avLst/>
        </a:prstGeom>
        <a:noFill/>
      </xdr:spPr>
      <xdr:txBody>
        <a:bodyPr wrap="square" lIns="91440" tIns="45720" rIns="91440" bIns="4572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pt-BR" sz="24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CAMPANHA</a:t>
          </a:r>
          <a:r>
            <a:rPr lang="pt-BR" sz="2400" b="1" cap="none" spc="0" baseline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DE INCENTIVO</a:t>
          </a:r>
          <a:endParaRPr lang="pt-BR" sz="2400" b="1" cap="none" spc="0">
            <a:ln w="0"/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39780</xdr:colOff>
      <xdr:row>2</xdr:row>
      <xdr:rowOff>154078</xdr:rowOff>
    </xdr:from>
    <xdr:to>
      <xdr:col>14</xdr:col>
      <xdr:colOff>278433</xdr:colOff>
      <xdr:row>37</xdr:row>
      <xdr:rowOff>28574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4B179CB4-6DF3-4BB8-923D-E93EC6ED4758}"/>
            </a:ext>
          </a:extLst>
        </xdr:cNvPr>
        <xdr:cNvSpPr/>
      </xdr:nvSpPr>
      <xdr:spPr>
        <a:xfrm>
          <a:off x="39780" y="516028"/>
          <a:ext cx="9620778" cy="6208621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eaLnBrk="1" fontAlgn="auto" latinLnBrk="0" hangingPunct="1"/>
          <a:r>
            <a:rPr lang="pt-B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Cory - </a:t>
          </a:r>
          <a:r>
            <a:rPr lang="pt-B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INCENTIVO TRIMESTRAL</a:t>
          </a:r>
          <a:endParaRPr lang="pt-BR" sz="16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PERÍODO:</a:t>
          </a: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ABRIL A JUNHO  2026.</a:t>
          </a:r>
        </a:p>
        <a:p>
          <a:pPr eaLnBrk="1" fontAlgn="auto" latinLnBrk="0" hangingPunct="1"/>
          <a:endParaRPr lang="pt-BR" sz="12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GATILHO¹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A Distribuidora Muller precisa atingir a margem de 25% para habilitar as premiações abaixo.</a:t>
          </a:r>
        </a:p>
        <a:p>
          <a:pPr eaLnBrk="1" fontAlgn="auto" latinLnBrk="0" hangingPunct="1"/>
          <a:endParaRPr lang="pt-BR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GATILHO² VRJ: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15% de crescimento sobre a base que compra cory dos ultimos 6 meses e minimo de 3 SKUs no período da campanha para valer a positivação.</a:t>
          </a:r>
        </a:p>
        <a:p>
          <a:pPr eaLnBrk="1" fontAlgn="auto" latinLnBrk="0" hangingPunct="1"/>
          <a:endParaRPr lang="pt-BR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GATILHO³ MC: </a:t>
          </a:r>
          <a:r>
            <a:rPr lang="pt-BR" sz="12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35% de crescimento sobre a média de faturamento trimestral da base de clientes que já compraram Cory sendo necessario vender acima de 2 SKUs distintos por cliente no periodo da campanha. </a:t>
          </a:r>
        </a:p>
        <a:p>
          <a:pPr eaLnBrk="1" fontAlgn="auto" latinLnBrk="0" hangingPunct="1"/>
          <a:endParaRPr lang="pt-BR" sz="12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pt-BR" sz="1200" b="1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IMPORTANTE: </a:t>
          </a:r>
          <a:r>
            <a:rPr lang="pt-BR" sz="12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clientes que comprarem menos de 3 SKU's não serão considerados no montante total da premiação.</a:t>
          </a:r>
          <a:endParaRPr lang="pt-BR" sz="1200" b="1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endParaRPr lang="pt-BR" sz="1200">
            <a:effectLst/>
            <a:latin typeface="+mn-lt"/>
          </a:endParaRPr>
        </a:p>
        <a:p>
          <a:pPr eaLnBrk="1" fontAlgn="auto" latinLnBrk="0" hangingPunct="1"/>
          <a:endParaRPr lang="pt-BR" sz="1200">
            <a:effectLst/>
            <a:latin typeface="+mn-lt"/>
          </a:endParaRPr>
        </a:p>
        <a:p>
          <a:pPr rtl="0" eaLnBrk="1" fontAlgn="auto" latinLnBrk="0" hangingPunct="1"/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Equipes Varejo e Vendas Internas</a:t>
          </a:r>
          <a:b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Vendedores e Representantes Varejo:</a:t>
          </a: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Aqueles que atingirem sua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meta em 100% de positivação com 3 SKU's 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receberão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 pontos + 4% 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aplicado sobre sua venda total do periodo da campanha.</a:t>
          </a:r>
          <a:br>
            <a:rPr lang="pt-BR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pt-BR" sz="1100" b="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1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Supervisor Varejo e Lider vendas internas</a:t>
          </a:r>
        </a:p>
        <a:p>
          <a:pPr rtl="0" eaLnBrk="1" fontAlgn="auto" latinLnBrk="0" hangingPunct="1"/>
          <a:r>
            <a:rPr lang="pt-BR" sz="1100" b="0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Receberam a média do prêmio das suas equipes, valor total somado e dividido por numero de vendedores.</a:t>
          </a:r>
        </a:p>
        <a:p>
          <a:pPr rtl="0" eaLnBrk="1" fontAlgn="auto" latinLnBrk="0" hangingPunct="1"/>
          <a:endParaRPr lang="pt-BR" sz="1100" b="0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Equipes Medias Contas</a:t>
          </a:r>
          <a:b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Vendedores e Representantes medias contas:</a:t>
          </a:r>
          <a:endParaRPr lang="pt-BR" sz="1200">
            <a:effectLst/>
          </a:endParaRP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Aqueles que atingirem a meta de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faturamento em 100%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receberão </a:t>
          </a:r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250 pontos +4% </a:t>
          </a: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aplicado sobre sua venda total dos clientes validos.</a:t>
          </a:r>
        </a:p>
        <a:p>
          <a:pPr rtl="0" eaLnBrk="1" fontAlgn="auto" latinLnBrk="0" hangingPunct="1"/>
          <a:endParaRPr lang="pt-BR" sz="1200">
            <a:effectLst/>
          </a:endParaRPr>
        </a:p>
        <a:p>
          <a:pPr rtl="0" eaLnBrk="1" fontAlgn="auto" latinLnBrk="0" hangingPunct="1"/>
          <a:r>
            <a:rPr lang="pt-B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Supervisor Medias Contas</a:t>
          </a:r>
          <a:endParaRPr lang="pt-BR" sz="1200">
            <a:effectLst/>
          </a:endParaRPr>
        </a:p>
        <a:p>
          <a:pPr rtl="0" eaLnBrk="1" fontAlgn="auto" latinLnBrk="0" hangingPunct="1"/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Receberam a média do prêmio das suas equipes, valor total somado e dividido por numero de vendedores.</a:t>
          </a:r>
          <a:endParaRPr lang="pt-BR">
            <a:effectLst/>
          </a:endParaRPr>
        </a:p>
        <a:p>
          <a:pPr rtl="0" eaLnBrk="1" fontAlgn="auto" latinLnBrk="0" hangingPunct="1"/>
          <a:endParaRPr lang="pt-BR" sz="12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r>
            <a:rPr lang="pt-BR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Gerentes:</a:t>
          </a:r>
        </a:p>
        <a:p>
          <a:pPr rtl="0" eaLnBrk="1" fontAlgn="auto" latinLnBrk="0" hangingPunct="1"/>
          <a:endParaRPr lang="pt-BR" sz="12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Receberam a média do prêmio das suas equipes, valor total somado e dividido por numero de vendedores.</a:t>
          </a:r>
          <a:endParaRPr lang="pt-BR" sz="1200">
            <a:effectLst/>
          </a:endParaRPr>
        </a:p>
        <a:p>
          <a:pPr rtl="0" eaLnBrk="1" fontAlgn="auto" latinLnBrk="0" hangingPunct="1"/>
          <a:endParaRPr lang="pt-BR" sz="1200" b="1" i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rtl="0" eaLnBrk="1" fontAlgn="auto" latinLnBrk="0" hangingPunct="1"/>
          <a:endParaRPr lang="pt-BR" sz="1200" b="0" i="0" baseline="0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13</xdr:col>
      <xdr:colOff>427794</xdr:colOff>
      <xdr:row>0</xdr:row>
      <xdr:rowOff>49531</xdr:rowOff>
    </xdr:from>
    <xdr:ext cx="491573" cy="495300"/>
    <xdr:pic>
      <xdr:nvPicPr>
        <xdr:cNvPr id="11" name="Imagem 10">
          <a:extLst>
            <a:ext uri="{FF2B5EF4-FFF2-40B4-BE49-F238E27FC236}">
              <a16:creationId xmlns:a16="http://schemas.microsoft.com/office/drawing/2014/main" id="{37C1F2C1-744E-46DC-953E-DA3437D91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9990" y="49531"/>
          <a:ext cx="491573" cy="495300"/>
        </a:xfrm>
        <a:prstGeom prst="rect">
          <a:avLst/>
        </a:prstGeom>
      </xdr:spPr>
    </xdr:pic>
    <xdr:clientData/>
  </xdr:oneCellAnchor>
  <xdr:twoCellAnchor editAs="oneCell">
    <xdr:from>
      <xdr:col>12</xdr:col>
      <xdr:colOff>152400</xdr:colOff>
      <xdr:row>25</xdr:row>
      <xdr:rowOff>158119</xdr:rowOff>
    </xdr:from>
    <xdr:to>
      <xdr:col>14</xdr:col>
      <xdr:colOff>258119</xdr:colOff>
      <xdr:row>33</xdr:row>
      <xdr:rowOff>77849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169E6E3-5222-4274-BBB5-77DDFFE0F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987" b="92543" l="9810" r="89898">
                      <a14:foregroundMark x1="63104" y1="76565" x2="63549" y2="76862"/>
                      <a14:foregroundMark x1="48755" y1="88415" x2="55051" y2="89481"/>
                      <a14:foregroundMark x1="51830" y1="91345" x2="52416" y2="88948"/>
                      <a14:foregroundMark x1="51830" y1="92543" x2="52123" y2="89614"/>
                      <a14:foregroundMark x1="52123" y1="91345" x2="52123" y2="91345"/>
                      <a14:foregroundMark x1="51245" y1="91611" x2="53001" y2="91345"/>
                      <a14:foregroundMark x1="52269" y1="91611" x2="52269" y2="89747"/>
                      <a14:foregroundMark x1="51977" y1="90945" x2="51977" y2="90945"/>
                      <a14:backgroundMark x1="49195" y1="82823" x2="50220" y2="81891"/>
                      <a14:backgroundMark x1="53734" y1="80027" x2="55783" y2="82024"/>
                      <a14:backgroundMark x1="62665" y1="76431" x2="63031" y2="76627"/>
                      <a14:backgroundMark x1="34407" y1="40879" x2="24305" y2="40879"/>
                      <a14:backgroundMark x1="70132" y1="40879" x2="77599" y2="40879"/>
                      <a14:backgroundMark x1="63397" y1="76964" x2="65007" y2="78562"/>
                      <a14:backgroundMark x1="43045" y1="77763" x2="41288" y2="79095"/>
                      <a14:backgroundMark x1="47877" y1="84154" x2="46559" y2="84687"/>
                    </a14:backgroundRemoval>
                  </a14:imgEffect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43875" y="4920619"/>
          <a:ext cx="1321744" cy="14437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0</xdr:row>
      <xdr:rowOff>95250</xdr:rowOff>
    </xdr:from>
    <xdr:to>
      <xdr:col>5</xdr:col>
      <xdr:colOff>2362200</xdr:colOff>
      <xdr:row>0</xdr:row>
      <xdr:rowOff>1409700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QUIPE">
              <a:extLst>
                <a:ext uri="{FF2B5EF4-FFF2-40B4-BE49-F238E27FC236}">
                  <a16:creationId xmlns:a16="http://schemas.microsoft.com/office/drawing/2014/main" id="{0445C19F-DC29-26CD-599A-4E39353607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8175" y="95250"/>
              <a:ext cx="554355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2428875</xdr:colOff>
      <xdr:row>0</xdr:row>
      <xdr:rowOff>104775</xdr:rowOff>
    </xdr:from>
    <xdr:to>
      <xdr:col>16384</xdr:col>
      <xdr:colOff>283845</xdr:colOff>
      <xdr:row>0</xdr:row>
      <xdr:rowOff>1440180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ÁREA">
              <a:extLst>
                <a:ext uri="{FF2B5EF4-FFF2-40B4-BE49-F238E27FC236}">
                  <a16:creationId xmlns:a16="http://schemas.microsoft.com/office/drawing/2014/main" id="{04745A51-5664-25FD-F1A3-C0A8795087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45225" y="101600"/>
              <a:ext cx="5175250" cy="1327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82550</xdr:colOff>
          <xdr:row>10</xdr:row>
          <xdr:rowOff>142875</xdr:rowOff>
        </xdr:from>
        <xdr:to>
          <xdr:col>11</xdr:col>
          <xdr:colOff>160405</xdr:colOff>
          <xdr:row>12</xdr:row>
          <xdr:rowOff>187960</xdr:rowOff>
        </xdr:to>
        <xdr:pic>
          <xdr:nvPicPr>
            <xdr:cNvPr id="3" name="Imagem 2">
              <a:extLst>
                <a:ext uri="{FF2B5EF4-FFF2-40B4-BE49-F238E27FC236}">
                  <a16:creationId xmlns:a16="http://schemas.microsoft.com/office/drawing/2014/main" id="{1F99DB3D-E027-DD2D-48C5-CC4883CCA5C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aux!$G$21:$G$22" spid="_x0000_s214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445250" y="2124075"/>
              <a:ext cx="1487555" cy="41656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oneCell">
    <xdr:from>
      <xdr:col>10</xdr:col>
      <xdr:colOff>142875</xdr:colOff>
      <xdr:row>3</xdr:row>
      <xdr:rowOff>66675</xdr:rowOff>
    </xdr:from>
    <xdr:to>
      <xdr:col>11</xdr:col>
      <xdr:colOff>29519</xdr:colOff>
      <xdr:row>10</xdr:row>
      <xdr:rowOff>86100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728EB2A-5462-4E7B-9955-1BB751EFD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9987" b="92543" l="9810" r="89898">
                      <a14:foregroundMark x1="63104" y1="76565" x2="63549" y2="76862"/>
                      <a14:foregroundMark x1="48755" y1="88415" x2="55051" y2="89481"/>
                      <a14:foregroundMark x1="51830" y1="91345" x2="52416" y2="88948"/>
                      <a14:foregroundMark x1="51830" y1="92543" x2="52123" y2="89614"/>
                      <a14:foregroundMark x1="52123" y1="91345" x2="52123" y2="91345"/>
                      <a14:foregroundMark x1="51245" y1="91611" x2="53001" y2="91345"/>
                      <a14:foregroundMark x1="52269" y1="91611" x2="52269" y2="89747"/>
                      <a14:foregroundMark x1="51977" y1="90945" x2="51977" y2="90945"/>
                      <a14:backgroundMark x1="49195" y1="82823" x2="50220" y2="81891"/>
                      <a14:backgroundMark x1="53734" y1="80027" x2="55783" y2="82024"/>
                      <a14:backgroundMark x1="62665" y1="76431" x2="63031" y2="76627"/>
                      <a14:backgroundMark x1="34407" y1="40879" x2="24305" y2="40879"/>
                      <a14:backgroundMark x1="70132" y1="40879" x2="77599" y2="40879"/>
                      <a14:backgroundMark x1="63397" y1="76964" x2="65007" y2="78562"/>
                      <a14:backgroundMark x1="43045" y1="77763" x2="41288" y2="79095"/>
                      <a14:backgroundMark x1="47877" y1="84154" x2="46559" y2="84687"/>
                    </a14:backgroundRemoval>
                  </a14:imgEffect>
                  <a14:imgEffect>
                    <a14:brightnessContrast brigh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505575" y="714375"/>
          <a:ext cx="1296344" cy="1352925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70114814816" createdVersion="5" refreshedVersion="8" minRefreshableVersion="3" recordCount="0" supportSubquery="1" supportAdvancedDrill="1" xr:uid="{B8D7D95E-AB36-4646-B3ED-4C6D4C471D75}">
  <cacheSource type="external" connectionId="12"/>
  <cacheFields count="5">
    <cacheField name="[META_SUPERVISOR].[EQUIPE].[EQUIPE]" caption="EQUIPE" numFmtId="0" hierarchy="15" level="1">
      <sharedItems count="4">
        <s v="FLP-SUL MC/KA D"/>
        <s v="FLP-SUL MC/KA M"/>
        <s v="NORTE MC/KA D"/>
        <s v="NORTE MC/KA M"/>
      </sharedItems>
    </cacheField>
    <cacheField name="[Measures].[Soma de ARRED]" caption="Soma de ARRED" numFmtId="0" hierarchy="44" level="32767"/>
    <cacheField name="[META_SUPERVISOR].[GRUPO].[GRUPO]" caption="GRUPO" numFmtId="0" hierarchy="16" level="1">
      <sharedItems containsSemiMixedTypes="0" containsNonDate="0" containsString="0"/>
    </cacheField>
    <cacheField name="[Measures].[R$_CLIENTES_VÁLIDOS]" caption="R$_CLIENTES_VÁLIDOS" numFmtId="0" hierarchy="29" level="32767"/>
    <cacheField name="[Measures].[% SM]" caption="% SM" numFmtId="0" hierarchy="35" level="32767"/>
  </cacheFields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R C]" caption="CÓR C" attribute="1" defaultMemberUniqueName="[CARTEIRA].[CÓR C].[All]" allUniqueName="[CARTEIRA].[CÓR 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2" memberValueDatatype="130" unbalanced="0">
      <fieldsUsage count="2">
        <fieldUsage x="-1"/>
        <fieldUsage x="0"/>
      </fieldsUsage>
    </cacheHierarchy>
    <cacheHierarchy uniqueName="[META_SUPERVISOR].[GRUPO]" caption="GRUPO" attribute="1" defaultMemberUniqueName="[META_SUPERVISOR].[GRUPO].[All]" allUniqueName="[META_SUPERVISOR].[GRUPO].[All]" dimensionUniqueName="[META_SUPERVISOR]" displayFolder="" count="2" memberValueDatatype="130" unbalanced="0">
      <fieldsUsage count="2">
        <fieldUsage x="-1"/>
        <fieldUsage x="2"/>
      </fieldsUsage>
    </cacheHierarchy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0" memberValueDatatype="20" unbalanced="0"/>
    <cacheHierarchy uniqueName="[META_VENDEDORES].[ÁREA]" caption="ÁREA" attribute="1" defaultMemberUniqueName="[META_VENDEDORES].[ÁREA].[All]" allUniqueName="[META_VENDEDORES].[ÁREA].[All]" dimensionUniqueName="[META_VENDEDORES]" displayFolder="" count="0" memberValueDatatype="130" unbalanced="0"/>
    <cacheHierarchy uniqueName="[META_VENDEDORES].[EQUIPE]" caption="EQUIPE" attribute="1" defaultMemberUniqueName="[META_VENDEDORES].[EQUIPE].[All]" allUniqueName="[META_VENDEDORES].[EQUIPE].[All]" dimensionUniqueName="[META_VENDEDORES]" displayFolder="" count="0" memberValueDatatype="130" unbalanced="0"/>
    <cacheHierarchy uniqueName="[META_VENDEDORES].[GRUPO]" caption="GRUPO" attribute="1" defaultMemberUniqueName="[META_VENDEDORES].[GRUPO].[All]" allUniqueName="[META_VENDEDORES].[GRUPO].[All]" dimensionUniqueName="[META_VENDEDORES]" displayFolder="" count="0" memberValueDatatype="130" unbalanced="0"/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0" memberValueDatatype="130" unbalanced="0"/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/>
    <cacheHierarchy uniqueName="[Measures].[R$_CLIENTES_VÁLIDOS]" caption="R$_CLIENTES_VÁLIDOS" measure="1" displayFolder="" measureGroup="F_VENDAS" count="0" oneField="1">
      <fieldsUsage count="1">
        <fieldUsage x="3"/>
      </fieldsUsage>
    </cacheHierarchy>
    <cacheHierarchy uniqueName="[Measures].[% VV]" caption="% VV" measure="1" displayFolder="" measureGroup="F_VENDAS" count="0"/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/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/>
    <cacheHierarchy uniqueName="[Measures].[% SM]" caption="% SM" measure="1" displayFolder="" measureGroup="F_VENDAS" count="0" oneField="1">
      <fieldsUsage count="1">
        <fieldUsage x="4"/>
      </fieldsUsage>
    </cacheHierarchy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TUALIZACAO" uniqueName="[ATUALIZACAO]" caption="ATUALIZACAO"/>
    <dimension name="CARTEIRA" uniqueName="[CARTEIRA]" caption="CARTEIRA"/>
    <dimension name="F_VENDAS" uniqueName="[F_VENDAS]" caption="F_VENDAS"/>
    <dimension measure="1" name="Measures" uniqueName="[Measures]" caption="Measures"/>
    <dimension name="MÊSES" uniqueName="[MÊSES]" caption="MÊSES"/>
    <dimension name="META_SUPERVISOR" uniqueName="[META_SUPERVISOR]" caption="META_SUPERVISOR"/>
    <dimension name="META_VENDEDORES" uniqueName="[META_VENDEDORES]" caption="META_VENDEDORES"/>
    <dimension name="RELAÇÃO_VENDEDORES" uniqueName="[RELAÇÃO_VENDEDORES]" caption="RELAÇÃO_VENDEDORES"/>
  </dimensions>
  <measureGroups count="7">
    <measureGroup name="ATUALIZACAO" caption="ATUALIZACAO"/>
    <measureGroup name="CARTEIRA" caption="CARTEIRA"/>
    <measureGroup name="F_VENDAS" caption="F_VENDAS"/>
    <measureGroup name="MÊSES" caption="MÊSES"/>
    <measureGroup name="META_SUPERVISOR" caption="META_SUPERVISOR"/>
    <measureGroup name="META_VENDEDORES" caption="META_VENDEDORES"/>
    <measureGroup name="RELAÇÃO_VENDEDORES" caption="RELAÇÃO_VENDEDORES"/>
  </measureGroups>
  <maps count="14">
    <map measureGroup="0" dimension="0"/>
    <map measureGroup="1" dimension="1"/>
    <map measureGroup="2" dimension="1"/>
    <map measureGroup="2" dimension="2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70116319448" createdVersion="5" refreshedVersion="8" minRefreshableVersion="3" recordCount="0" supportSubquery="1" supportAdvancedDrill="1" xr:uid="{46232C13-3E37-4B81-861A-B367391555F9}">
  <cacheSource type="external" connectionId="12"/>
  <cacheFields count="5">
    <cacheField name="[META_SUPERVISOR].[EQUIPE].[EQUIPE]" caption="EQUIPE" numFmtId="0" hierarchy="15" level="1">
      <sharedItems count="8">
        <s v="FLORIPA M"/>
        <s v="LITORAL M"/>
        <s v="NORTE D"/>
        <s v="NORTE M"/>
        <s v="SUL D"/>
        <s v="SUL M"/>
        <s v="VALE M"/>
        <s v="VENDAS INTERNAS"/>
      </sharedItems>
    </cacheField>
    <cacheField name="[Measures].[Soma de ARRED]" caption="Soma de ARRED" numFmtId="0" hierarchy="44" level="32767"/>
    <cacheField name="[META_SUPERVISOR].[GRUPO].[GRUPO]" caption="GRUPO" numFmtId="0" hierarchy="16" level="1">
      <sharedItems containsSemiMixedTypes="0" containsNonDate="0" containsString="0"/>
    </cacheField>
    <cacheField name="[Measures].[POSI_CLIENTES_VÁLIDOS]" caption="POSI_CLIENTES_VÁLIDOS" numFmtId="0" hierarchy="28" level="32767"/>
    <cacheField name="[Measures].[% SV]" caption="% SV" numFmtId="0" hierarchy="34" level="32767"/>
  </cacheFields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R C]" caption="CÓR C" attribute="1" defaultMemberUniqueName="[CARTEIRA].[CÓR C].[All]" allUniqueName="[CARTEIRA].[CÓR 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2" memberValueDatatype="130" unbalanced="0">
      <fieldsUsage count="2">
        <fieldUsage x="-1"/>
        <fieldUsage x="0"/>
      </fieldsUsage>
    </cacheHierarchy>
    <cacheHierarchy uniqueName="[META_SUPERVISOR].[GRUPO]" caption="GRUPO" attribute="1" defaultMemberUniqueName="[META_SUPERVISOR].[GRUPO].[All]" allUniqueName="[META_SUPERVISOR].[GRUPO].[All]" dimensionUniqueName="[META_SUPERVISOR]" displayFolder="" count="2" memberValueDatatype="130" unbalanced="0">
      <fieldsUsage count="2">
        <fieldUsage x="-1"/>
        <fieldUsage x="2"/>
      </fieldsUsage>
    </cacheHierarchy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0" memberValueDatatype="20" unbalanced="0"/>
    <cacheHierarchy uniqueName="[META_VENDEDORES].[ÁREA]" caption="ÁREA" attribute="1" defaultMemberUniqueName="[META_VENDEDORES].[ÁREA].[All]" allUniqueName="[META_VENDEDORES].[ÁREA].[All]" dimensionUniqueName="[META_VENDEDORES]" displayFolder="" count="0" memberValueDatatype="130" unbalanced="0"/>
    <cacheHierarchy uniqueName="[META_VENDEDORES].[EQUIPE]" caption="EQUIPE" attribute="1" defaultMemberUniqueName="[META_VENDEDORES].[EQUIPE].[All]" allUniqueName="[META_VENDEDORES].[EQUIPE].[All]" dimensionUniqueName="[META_VENDEDORES]" displayFolder="" count="0" memberValueDatatype="130" unbalanced="0"/>
    <cacheHierarchy uniqueName="[META_VENDEDORES].[GRUPO]" caption="GRUPO" attribute="1" defaultMemberUniqueName="[META_VENDEDORES].[GRUPO].[All]" allUniqueName="[META_VENDEDORES].[GRUPO].[All]" dimensionUniqueName="[META_VENDEDORES]" displayFolder="" count="0" memberValueDatatype="130" unbalanced="0"/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0" memberValueDatatype="130" unbalanced="0"/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 oneField="1">
      <fieldsUsage count="1">
        <fieldUsage x="3"/>
      </fieldsUsage>
    </cacheHierarchy>
    <cacheHierarchy uniqueName="[Measures].[R$_CLIENTES_VÁLIDOS]" caption="R$_CLIENTES_VÁLIDOS" measure="1" displayFolder="" measureGroup="F_VENDAS" count="0"/>
    <cacheHierarchy uniqueName="[Measures].[% VV]" caption="% VV" measure="1" displayFolder="" measureGroup="F_VENDAS" count="0"/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/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 oneField="1">
      <fieldsUsage count="1">
        <fieldUsage x="4"/>
      </fieldsUsage>
    </cacheHierarchy>
    <cacheHierarchy uniqueName="[Measures].[% SM]" caption="% SM" measure="1" displayFolder="" measureGroup="F_VENDAS" count="0"/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TUALIZACAO" uniqueName="[ATUALIZACAO]" caption="ATUALIZACAO"/>
    <dimension name="CARTEIRA" uniqueName="[CARTEIRA]" caption="CARTEIRA"/>
    <dimension name="F_VENDAS" uniqueName="[F_VENDAS]" caption="F_VENDAS"/>
    <dimension measure="1" name="Measures" uniqueName="[Measures]" caption="Measures"/>
    <dimension name="MÊSES" uniqueName="[MÊSES]" caption="MÊSES"/>
    <dimension name="META_SUPERVISOR" uniqueName="[META_SUPERVISOR]" caption="META_SUPERVISOR"/>
    <dimension name="META_VENDEDORES" uniqueName="[META_VENDEDORES]" caption="META_VENDEDORES"/>
    <dimension name="RELAÇÃO_VENDEDORES" uniqueName="[RELAÇÃO_VENDEDORES]" caption="RELAÇÃO_VENDEDORES"/>
  </dimensions>
  <measureGroups count="7">
    <measureGroup name="ATUALIZACAO" caption="ATUALIZACAO"/>
    <measureGroup name="CARTEIRA" caption="CARTEIRA"/>
    <measureGroup name="F_VENDAS" caption="F_VENDAS"/>
    <measureGroup name="MÊSES" caption="MÊSES"/>
    <measureGroup name="META_SUPERVISOR" caption="META_SUPERVISOR"/>
    <measureGroup name="META_VENDEDORES" caption="META_VENDEDORES"/>
    <measureGroup name="RELAÇÃO_VENDEDORES" caption="RELAÇÃO_VENDEDORES"/>
  </measureGroups>
  <maps count="14">
    <map measureGroup="0" dimension="0"/>
    <map measureGroup="1" dimension="1"/>
    <map measureGroup="2" dimension="1"/>
    <map measureGroup="2" dimension="2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7012766204" createdVersion="5" refreshedVersion="8" minRefreshableVersion="3" recordCount="0" supportSubquery="1" supportAdvancedDrill="1" xr:uid="{7979E236-EF1D-4386-A0CE-8FAE3340B962}">
  <cacheSource type="external" connectionId="12"/>
  <cacheFields count="9">
    <cacheField name="[META_SUPERVISOR].[GRUPO].[GRUPO]" caption="GRUPO" numFmtId="0" hierarchy="16" level="1">
      <sharedItems containsSemiMixedTypes="0" containsNonDate="0" containsString="0"/>
    </cacheField>
    <cacheField name="[META_VENDEDORES].[GRUPO].[GRUPO]" caption="GRUPO" numFmtId="0" hierarchy="22" level="1">
      <sharedItems containsSemiMixedTypes="0" containsNonDate="0" containsString="0"/>
    </cacheField>
    <cacheField name="[META_VENDEDORES].[Código].[Código]" caption="Código" numFmtId="0" hierarchy="19" level="1">
      <sharedItems containsSemiMixedTypes="0" containsString="0" containsNumber="1" containsInteger="1" minValue="179" maxValue="5009" count="20">
        <n v="224"/>
        <n v="771"/>
        <n v="3956"/>
        <n v="3861"/>
        <n v="3655"/>
        <n v="179"/>
        <n v="307"/>
        <n v="5005"/>
        <n v="4085"/>
        <n v="3928"/>
        <n v="3942"/>
        <n v="4065"/>
        <n v="4056"/>
        <n v="5009"/>
        <n v="417"/>
        <n v="3147"/>
        <n v="4067"/>
        <n v="683"/>
        <n v="3221"/>
        <n v="4096"/>
      </sharedItems>
      <extLst>
        <ext xmlns:x15="http://schemas.microsoft.com/office/spreadsheetml/2010/11/main" uri="{4F2E5C28-24EA-4eb8-9CBF-B6C8F9C3D259}">
          <x15:cachedUniqueNames>
            <x15:cachedUniqueName index="0" name="[META_VENDEDORES].[Código].&amp;[224]"/>
            <x15:cachedUniqueName index="1" name="[META_VENDEDORES].[Código].&amp;[771]"/>
            <x15:cachedUniqueName index="2" name="[META_VENDEDORES].[Código].&amp;[3956]"/>
            <x15:cachedUniqueName index="3" name="[META_VENDEDORES].[Código].&amp;[3861]"/>
            <x15:cachedUniqueName index="4" name="[META_VENDEDORES].[Código].&amp;[3655]"/>
            <x15:cachedUniqueName index="5" name="[META_VENDEDORES].[Código].&amp;[179]"/>
            <x15:cachedUniqueName index="6" name="[META_VENDEDORES].[Código].&amp;[307]"/>
            <x15:cachedUniqueName index="7" name="[META_VENDEDORES].[Código].&amp;[5005]"/>
            <x15:cachedUniqueName index="8" name="[META_VENDEDORES].[Código].&amp;[4085]"/>
            <x15:cachedUniqueName index="9" name="[META_VENDEDORES].[Código].&amp;[3928]"/>
            <x15:cachedUniqueName index="10" name="[META_VENDEDORES].[Código].&amp;[3942]"/>
            <x15:cachedUniqueName index="11" name="[META_VENDEDORES].[Código].&amp;[4065]"/>
            <x15:cachedUniqueName index="12" name="[META_VENDEDORES].[Código].&amp;[4056]"/>
            <x15:cachedUniqueName index="13" name="[META_VENDEDORES].[Código].&amp;[5009]"/>
            <x15:cachedUniqueName index="14" name="[META_VENDEDORES].[Código].&amp;[417]"/>
            <x15:cachedUniqueName index="15" name="[META_VENDEDORES].[Código].&amp;[3147]"/>
            <x15:cachedUniqueName index="16" name="[META_VENDEDORES].[Código].&amp;[4067]"/>
            <x15:cachedUniqueName index="17" name="[META_VENDEDORES].[Código].&amp;[683]"/>
            <x15:cachedUniqueName index="18" name="[META_VENDEDORES].[Código].&amp;[3221]"/>
            <x15:cachedUniqueName index="19" name="[META_VENDEDORES].[Código].&amp;[4096]"/>
          </x15:cachedUniqueNames>
        </ext>
      </extLst>
    </cacheField>
    <cacheField name="[Measures].[Soma de META POSI / R$]" caption="Soma de META POSI / R$" numFmtId="0" hierarchy="48" level="32767"/>
    <cacheField name="[META_VENDEDORES].[EQUIPE].[EQUIPE]" caption="EQUIPE" numFmtId="0" hierarchy="21" level="1">
      <sharedItems count="4">
        <s v="FLP-SUL MC/KA D"/>
        <s v="NORTE MC/KA D"/>
        <s v="FLP-SUL MC/KA M"/>
        <s v="NORTE MC/KA M"/>
      </sharedItems>
    </cacheField>
    <cacheField name="[Measures].[R$_CLIENTES_VÁLIDOS]" caption="R$_CLIENTES_VÁLIDOS" numFmtId="0" hierarchy="29" level="32767"/>
    <cacheField name="[META_VENDEDORES].[ÁREA].[ÁREA]" caption="ÁREA" numFmtId="0" hierarchy="20" level="1">
      <sharedItems count="20">
        <s v="KA CRC PC"/>
        <s v="MC FLP D"/>
        <s v="MC IMB D"/>
        <s v="MC PLH PC"/>
        <s v="KA BNU D"/>
        <s v="KA BRQ"/>
        <s v="MC ARA M"/>
        <s v="MC BGU M"/>
        <s v="MC CRC M"/>
        <s v="MC FLP M"/>
        <s v="MC IMB M"/>
        <s v="MC LAGES"/>
        <s v="MC SJO M"/>
        <s v="KA BNU M"/>
        <s v="KA ROS"/>
        <s v="MC BNU M"/>
        <s v="MC ITJ M"/>
        <s v="MC ITPE M"/>
        <s v="MC JLLE M"/>
        <s v="MC SFS M"/>
      </sharedItems>
    </cacheField>
    <cacheField name="[Measures].[% VM]" caption="% VM" numFmtId="0" hierarchy="32" level="32767"/>
    <cacheField name="[META_VENDEDORES].[PAUTA].[PAUTA]" caption="PAUTA" numFmtId="0" hierarchy="24" level="1">
      <sharedItems count="2">
        <s v="D"/>
        <s v="M"/>
      </sharedItems>
    </cacheField>
  </cacheFields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R C]" caption="CÓR C" attribute="1" defaultMemberUniqueName="[CARTEIRA].[CÓR C].[All]" allUniqueName="[CARTEIRA].[CÓR 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0" memberValueDatatype="130" unbalanced="0"/>
    <cacheHierarchy uniqueName="[META_SUPERVISOR].[GRUPO]" caption="GRUPO" attribute="1" defaultMemberUniqueName="[META_SUPERVISOR].[GRUPO].[All]" allUniqueName="[META_SUPERVISOR].[GRUPO].[All]" dimensionUniqueName="[META_SUPERVISOR]" displayFolder="" count="2" memberValueDatatype="130" unbalanced="0">
      <fieldsUsage count="2">
        <fieldUsage x="-1"/>
        <fieldUsage x="0"/>
      </fieldsUsage>
    </cacheHierarchy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2" memberValueDatatype="20" unbalanced="0">
      <fieldsUsage count="2">
        <fieldUsage x="-1"/>
        <fieldUsage x="2"/>
      </fieldsUsage>
    </cacheHierarchy>
    <cacheHierarchy uniqueName="[META_VENDEDORES].[ÁREA]" caption="ÁREA" attribute="1" defaultMemberUniqueName="[META_VENDEDORES].[ÁREA].[All]" allUniqueName="[META_VENDEDORES].[ÁREA].[All]" dimensionUniqueName="[META_VENDEDORES]" displayFolder="" count="2" memberValueDatatype="130" unbalanced="0">
      <fieldsUsage count="2">
        <fieldUsage x="-1"/>
        <fieldUsage x="6"/>
      </fieldsUsage>
    </cacheHierarchy>
    <cacheHierarchy uniqueName="[META_VENDEDORES].[EQUIPE]" caption="EQUIPE" attribute="1" defaultMemberUniqueName="[META_VENDEDORES].[EQUIPE].[All]" allUniqueName="[META_VENDEDORES].[EQUIPE].[All]" dimensionUniqueName="[META_VENDEDORES]" displayFolder="" count="2" memberValueDatatype="130" unbalanced="0">
      <fieldsUsage count="2">
        <fieldUsage x="-1"/>
        <fieldUsage x="4"/>
      </fieldsUsage>
    </cacheHierarchy>
    <cacheHierarchy uniqueName="[META_VENDEDORES].[GRUPO]" caption="GRUPO" attribute="1" defaultMemberUniqueName="[META_VENDEDORES].[GRUPO].[All]" allUniqueName="[META_VENDEDORES].[GRUPO].[All]" dimensionUniqueName="[META_VENDEDORES]" displayFolder="" count="2" memberValueDatatype="130" unbalanced="0">
      <fieldsUsage count="2">
        <fieldUsage x="-1"/>
        <fieldUsage x="1"/>
      </fieldsUsage>
    </cacheHierarchy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2" memberValueDatatype="130" unbalanced="0">
      <fieldsUsage count="2">
        <fieldUsage x="-1"/>
        <fieldUsage x="8"/>
      </fieldsUsage>
    </cacheHierarchy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/>
    <cacheHierarchy uniqueName="[Measures].[R$_CLIENTES_VÁLIDOS]" caption="R$_CLIENTES_VÁLIDOS" measure="1" displayFolder="" measureGroup="F_VENDAS" count="0" oneField="1">
      <fieldsUsage count="1">
        <fieldUsage x="5"/>
      </fieldsUsage>
    </cacheHierarchy>
    <cacheHierarchy uniqueName="[Measures].[% VV]" caption="% VV" measure="1" displayFolder="" measureGroup="F_VENDAS" count="0"/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 oneField="1">
      <fieldsUsage count="1">
        <fieldUsage x="7"/>
      </fieldsUsage>
    </cacheHierarchy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/>
    <cacheHierarchy uniqueName="[Measures].[% SM]" caption="% SM" measure="1" displayFolder="" measureGroup="F_VENDAS" count="0"/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TUALIZACAO" uniqueName="[ATUALIZACAO]" caption="ATUALIZACAO"/>
    <dimension name="CARTEIRA" uniqueName="[CARTEIRA]" caption="CARTEIRA"/>
    <dimension name="F_VENDAS" uniqueName="[F_VENDAS]" caption="F_VENDAS"/>
    <dimension measure="1" name="Measures" uniqueName="[Measures]" caption="Measures"/>
    <dimension name="MÊSES" uniqueName="[MÊSES]" caption="MÊSES"/>
    <dimension name="META_SUPERVISOR" uniqueName="[META_SUPERVISOR]" caption="META_SUPERVISOR"/>
    <dimension name="META_VENDEDORES" uniqueName="[META_VENDEDORES]" caption="META_VENDEDORES"/>
    <dimension name="RELAÇÃO_VENDEDORES" uniqueName="[RELAÇÃO_VENDEDORES]" caption="RELAÇÃO_VENDEDORES"/>
  </dimensions>
  <measureGroups count="7">
    <measureGroup name="ATUALIZACAO" caption="ATUALIZACAO"/>
    <measureGroup name="CARTEIRA" caption="CARTEIRA"/>
    <measureGroup name="F_VENDAS" caption="F_VENDAS"/>
    <measureGroup name="MÊSES" caption="MÊSES"/>
    <measureGroup name="META_SUPERVISOR" caption="META_SUPERVISOR"/>
    <measureGroup name="META_VENDEDORES" caption="META_VENDEDORES"/>
    <measureGroup name="RELAÇÃO_VENDEDORES" caption="RELAÇÃO_VENDEDORES"/>
  </measureGroups>
  <maps count="14">
    <map measureGroup="0" dimension="0"/>
    <map measureGroup="1" dimension="1"/>
    <map measureGroup="2" dimension="1"/>
    <map measureGroup="2" dimension="2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2.470129861111" createdVersion="5" refreshedVersion="8" minRefreshableVersion="3" recordCount="0" supportSubquery="1" supportAdvancedDrill="1" xr:uid="{F6C2414F-F8A0-473F-9706-36D296594BC2}">
  <cacheSource type="external" connectionId="12"/>
  <cacheFields count="8">
    <cacheField name="[META_SUPERVISOR].[GRUPO].[GRUPO]" caption="GRUPO" numFmtId="0" hierarchy="16" level="1">
      <sharedItems containsSemiMixedTypes="0" containsNonDate="0" containsString="0"/>
    </cacheField>
    <cacheField name="[META_VENDEDORES].[GRUPO].[GRUPO]" caption="GRUPO" numFmtId="0" hierarchy="22" level="1">
      <sharedItems containsSemiMixedTypes="0" containsNonDate="0" containsString="0"/>
    </cacheField>
    <cacheField name="[META_VENDEDORES].[Código].[Código]" caption="Código" numFmtId="0" hierarchy="19" level="1">
      <sharedItems containsSemiMixedTypes="0" containsString="0" containsNumber="1" containsInteger="1" minValue="3272" maxValue="4097" count="62">
        <n v="3818"/>
        <n v="3978"/>
        <n v="3981"/>
        <n v="3681"/>
        <n v="3791"/>
        <n v="4026"/>
        <n v="4027"/>
        <n v="4028"/>
        <n v="4029"/>
        <n v="4030"/>
        <n v="4038"/>
        <n v="4039"/>
        <n v="4040"/>
        <n v="4071"/>
        <n v="4072"/>
        <n v="3988"/>
        <n v="3989"/>
        <n v="3990"/>
        <n v="3995"/>
        <n v="3997"/>
        <n v="3999"/>
        <n v="4000"/>
        <n v="4001"/>
        <n v="4024"/>
        <n v="4048"/>
        <n v="4049"/>
        <n v="4051"/>
        <n v="3970"/>
        <n v="3972"/>
        <n v="3974"/>
        <n v="3975"/>
        <n v="3976"/>
        <n v="3980"/>
        <n v="4037"/>
        <n v="4044"/>
        <n v="4045"/>
        <n v="4083"/>
        <n v="4084"/>
        <n v="4005"/>
        <n v="4009"/>
        <n v="4010"/>
        <n v="4015"/>
        <n v="4016"/>
        <n v="4017"/>
        <n v="4018"/>
        <n v="4079"/>
        <n v="4080"/>
        <n v="4081"/>
        <n v="4082"/>
        <n v="3912"/>
        <n v="3933"/>
        <n v="4058"/>
        <n v="4059"/>
        <n v="4060"/>
        <n v="4062"/>
        <n v="4069"/>
        <n v="4070"/>
        <n v="4087"/>
        <n v="4097"/>
        <n v="3272"/>
        <n v="3653"/>
        <n v="3670"/>
      </sharedItems>
      <extLst>
        <ext xmlns:x15="http://schemas.microsoft.com/office/spreadsheetml/2010/11/main" uri="{4F2E5C28-24EA-4eb8-9CBF-B6C8F9C3D259}">
          <x15:cachedUniqueNames>
            <x15:cachedUniqueName index="0" name="[META_VENDEDORES].[Código].&amp;[3818]"/>
            <x15:cachedUniqueName index="1" name="[META_VENDEDORES].[Código].&amp;[3978]"/>
            <x15:cachedUniqueName index="2" name="[META_VENDEDORES].[Código].&amp;[3981]"/>
            <x15:cachedUniqueName index="3" name="[META_VENDEDORES].[Código].&amp;[3681]"/>
            <x15:cachedUniqueName index="4" name="[META_VENDEDORES].[Código].&amp;[3791]"/>
            <x15:cachedUniqueName index="5" name="[META_VENDEDORES].[Código].&amp;[4026]"/>
            <x15:cachedUniqueName index="6" name="[META_VENDEDORES].[Código].&amp;[4027]"/>
            <x15:cachedUniqueName index="7" name="[META_VENDEDORES].[Código].&amp;[4028]"/>
            <x15:cachedUniqueName index="8" name="[META_VENDEDORES].[Código].&amp;[4029]"/>
            <x15:cachedUniqueName index="9" name="[META_VENDEDORES].[Código].&amp;[4030]"/>
            <x15:cachedUniqueName index="10" name="[META_VENDEDORES].[Código].&amp;[4038]"/>
            <x15:cachedUniqueName index="11" name="[META_VENDEDORES].[Código].&amp;[4039]"/>
            <x15:cachedUniqueName index="12" name="[META_VENDEDORES].[Código].&amp;[4040]"/>
            <x15:cachedUniqueName index="13" name="[META_VENDEDORES].[Código].&amp;[4071]"/>
            <x15:cachedUniqueName index="14" name="[META_VENDEDORES].[Código].&amp;[4072]"/>
            <x15:cachedUniqueName index="15" name="[META_VENDEDORES].[Código].&amp;[3988]"/>
            <x15:cachedUniqueName index="16" name="[META_VENDEDORES].[Código].&amp;[3989]"/>
            <x15:cachedUniqueName index="17" name="[META_VENDEDORES].[Código].&amp;[3990]"/>
            <x15:cachedUniqueName index="18" name="[META_VENDEDORES].[Código].&amp;[3995]"/>
            <x15:cachedUniqueName index="19" name="[META_VENDEDORES].[Código].&amp;[3997]"/>
            <x15:cachedUniqueName index="20" name="[META_VENDEDORES].[Código].&amp;[3999]"/>
            <x15:cachedUniqueName index="21" name="[META_VENDEDORES].[Código].&amp;[4000]"/>
            <x15:cachedUniqueName index="22" name="[META_VENDEDORES].[Código].&amp;[4001]"/>
            <x15:cachedUniqueName index="23" name="[META_VENDEDORES].[Código].&amp;[4024]"/>
            <x15:cachedUniqueName index="24" name="[META_VENDEDORES].[Código].&amp;[4048]"/>
            <x15:cachedUniqueName index="25" name="[META_VENDEDORES].[Código].&amp;[4049]"/>
            <x15:cachedUniqueName index="26" name="[META_VENDEDORES].[Código].&amp;[4051]"/>
            <x15:cachedUniqueName index="27" name="[META_VENDEDORES].[Código].&amp;[3970]"/>
            <x15:cachedUniqueName index="28" name="[META_VENDEDORES].[Código].&amp;[3972]"/>
            <x15:cachedUniqueName index="29" name="[META_VENDEDORES].[Código].&amp;[3974]"/>
            <x15:cachedUniqueName index="30" name="[META_VENDEDORES].[Código].&amp;[3975]"/>
            <x15:cachedUniqueName index="31" name="[META_VENDEDORES].[Código].&amp;[3976]"/>
            <x15:cachedUniqueName index="32" name="[META_VENDEDORES].[Código].&amp;[3980]"/>
            <x15:cachedUniqueName index="33" name="[META_VENDEDORES].[Código].&amp;[4037]"/>
            <x15:cachedUniqueName index="34" name="[META_VENDEDORES].[Código].&amp;[4044]"/>
            <x15:cachedUniqueName index="35" name="[META_VENDEDORES].[Código].&amp;[4045]"/>
            <x15:cachedUniqueName index="36" name="[META_VENDEDORES].[Código].&amp;[4083]"/>
            <x15:cachedUniqueName index="37" name="[META_VENDEDORES].[Código].&amp;[4084]"/>
            <x15:cachedUniqueName index="38" name="[META_VENDEDORES].[Código].&amp;[4005]"/>
            <x15:cachedUniqueName index="39" name="[META_VENDEDORES].[Código].&amp;[4009]"/>
            <x15:cachedUniqueName index="40" name="[META_VENDEDORES].[Código].&amp;[4010]"/>
            <x15:cachedUniqueName index="41" name="[META_VENDEDORES].[Código].&amp;[4015]"/>
            <x15:cachedUniqueName index="42" name="[META_VENDEDORES].[Código].&amp;[4016]"/>
            <x15:cachedUniqueName index="43" name="[META_VENDEDORES].[Código].&amp;[4017]"/>
            <x15:cachedUniqueName index="44" name="[META_VENDEDORES].[Código].&amp;[4018]"/>
            <x15:cachedUniqueName index="45" name="[META_VENDEDORES].[Código].&amp;[4079]"/>
            <x15:cachedUniqueName index="46" name="[META_VENDEDORES].[Código].&amp;[4080]"/>
            <x15:cachedUniqueName index="47" name="[META_VENDEDORES].[Código].&amp;[4081]"/>
            <x15:cachedUniqueName index="48" name="[META_VENDEDORES].[Código].&amp;[4082]"/>
            <x15:cachedUniqueName index="49" name="[META_VENDEDORES].[Código].&amp;[3912]"/>
            <x15:cachedUniqueName index="50" name="[META_VENDEDORES].[Código].&amp;[3933]"/>
            <x15:cachedUniqueName index="51" name="[META_VENDEDORES].[Código].&amp;[4058]"/>
            <x15:cachedUniqueName index="52" name="[META_VENDEDORES].[Código].&amp;[4059]"/>
            <x15:cachedUniqueName index="53" name="[META_VENDEDORES].[Código].&amp;[4060]"/>
            <x15:cachedUniqueName index="54" name="[META_VENDEDORES].[Código].&amp;[4062]"/>
            <x15:cachedUniqueName index="55" name="[META_VENDEDORES].[Código].&amp;[4069]"/>
            <x15:cachedUniqueName index="56" name="[META_VENDEDORES].[Código].&amp;[4070]"/>
            <x15:cachedUniqueName index="57" name="[META_VENDEDORES].[Código].&amp;[4087]"/>
            <x15:cachedUniqueName index="58" name="[META_VENDEDORES].[Código].&amp;[4097]"/>
            <x15:cachedUniqueName index="59" name="[META_VENDEDORES].[Código].&amp;[3272]"/>
            <x15:cachedUniqueName index="60" name="[META_VENDEDORES].[Código].&amp;[3653]"/>
            <x15:cachedUniqueName index="61" name="[META_VENDEDORES].[Código].&amp;[3670]"/>
          </x15:cachedUniqueNames>
        </ext>
      </extLst>
    </cacheField>
    <cacheField name="[Measures].[Soma de META POSI / R$]" caption="Soma de META POSI / R$" numFmtId="0" hierarchy="48" level="32767"/>
    <cacheField name="[META_VENDEDORES].[EQUIPE].[EQUIPE]" caption="EQUIPE" numFmtId="0" hierarchy="21" level="1">
      <sharedItems count="8">
        <s v="NORTE D"/>
        <s v="SUL D"/>
        <s v="FLORIPA M"/>
        <s v="LITORAL M"/>
        <s v="NORTE M"/>
        <s v="SUL M"/>
        <s v="VALE M"/>
        <s v="VENDAS INTERNAS"/>
      </sharedItems>
    </cacheField>
    <cacheField name="[Measures].[POSI_CLIENTES_VÁLIDOS]" caption="POSI_CLIENTES_VÁLIDOS" numFmtId="0" hierarchy="28" level="32767"/>
    <cacheField name="[Measures].[% VV]" caption="% VV" numFmtId="0" hierarchy="30" level="32767"/>
    <cacheField name="[META_VENDEDORES].[PAUTA].[PAUTA]" caption="PAUTA" numFmtId="0" hierarchy="24" level="1">
      <sharedItems count="2">
        <s v="D"/>
        <s v="M"/>
      </sharedItems>
    </cacheField>
  </cacheFields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R C]" caption="CÓR C" attribute="1" defaultMemberUniqueName="[CARTEIRA].[CÓR C].[All]" allUniqueName="[CARTEIRA].[CÓR 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0" memberValueDatatype="130" unbalanced="0"/>
    <cacheHierarchy uniqueName="[META_SUPERVISOR].[GRUPO]" caption="GRUPO" attribute="1" defaultMemberUniqueName="[META_SUPERVISOR].[GRUPO].[All]" allUniqueName="[META_SUPERVISOR].[GRUPO].[All]" dimensionUniqueName="[META_SUPERVISOR]" displayFolder="" count="2" memberValueDatatype="130" unbalanced="0">
      <fieldsUsage count="2">
        <fieldUsage x="-1"/>
        <fieldUsage x="0"/>
      </fieldsUsage>
    </cacheHierarchy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2" memberValueDatatype="20" unbalanced="0">
      <fieldsUsage count="2">
        <fieldUsage x="-1"/>
        <fieldUsage x="2"/>
      </fieldsUsage>
    </cacheHierarchy>
    <cacheHierarchy uniqueName="[META_VENDEDORES].[ÁREA]" caption="ÁREA" attribute="1" defaultMemberUniqueName="[META_VENDEDORES].[ÁREA].[All]" allUniqueName="[META_VENDEDORES].[ÁREA].[All]" dimensionUniqueName="[META_VENDEDORES]" displayFolder="" count="0" memberValueDatatype="130" unbalanced="0"/>
    <cacheHierarchy uniqueName="[META_VENDEDORES].[EQUIPE]" caption="EQUIPE" attribute="1" defaultMemberUniqueName="[META_VENDEDORES].[EQUIPE].[All]" allUniqueName="[META_VENDEDORES].[EQUIPE].[All]" dimensionUniqueName="[META_VENDEDORES]" displayFolder="" count="2" memberValueDatatype="130" unbalanced="0">
      <fieldsUsage count="2">
        <fieldUsage x="-1"/>
        <fieldUsage x="4"/>
      </fieldsUsage>
    </cacheHierarchy>
    <cacheHierarchy uniqueName="[META_VENDEDORES].[GRUPO]" caption="GRUPO" attribute="1" defaultMemberUniqueName="[META_VENDEDORES].[GRUPO].[All]" allUniqueName="[META_VENDEDORES].[GRUPO].[All]" dimensionUniqueName="[META_VENDEDORES]" displayFolder="" count="2" memberValueDatatype="130" unbalanced="0">
      <fieldsUsage count="2">
        <fieldUsage x="-1"/>
        <fieldUsage x="1"/>
      </fieldsUsage>
    </cacheHierarchy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2" memberValueDatatype="130" unbalanced="0">
      <fieldsUsage count="2">
        <fieldUsage x="-1"/>
        <fieldUsage x="7"/>
      </fieldsUsage>
    </cacheHierarchy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 oneField="1">
      <fieldsUsage count="1">
        <fieldUsage x="5"/>
      </fieldsUsage>
    </cacheHierarchy>
    <cacheHierarchy uniqueName="[Measures].[R$_CLIENTES_VÁLIDOS]" caption="R$_CLIENTES_VÁLIDOS" measure="1" displayFolder="" measureGroup="F_VENDAS" count="0"/>
    <cacheHierarchy uniqueName="[Measures].[% VV]" caption="% VV" measure="1" displayFolder="" measureGroup="F_VENDAS" count="0" oneField="1">
      <fieldsUsage count="1">
        <fieldUsage x="6"/>
      </fieldsUsage>
    </cacheHierarchy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/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/>
    <cacheHierarchy uniqueName="[Measures].[% SM]" caption="% SM" measure="1" displayFolder="" measureGroup="F_VENDAS" count="0"/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TUALIZACAO" uniqueName="[ATUALIZACAO]" caption="ATUALIZACAO"/>
    <dimension name="CARTEIRA" uniqueName="[CARTEIRA]" caption="CARTEIRA"/>
    <dimension name="F_VENDAS" uniqueName="[F_VENDAS]" caption="F_VENDAS"/>
    <dimension measure="1" name="Measures" uniqueName="[Measures]" caption="Measures"/>
    <dimension name="MÊSES" uniqueName="[MÊSES]" caption="MÊSES"/>
    <dimension name="META_SUPERVISOR" uniqueName="[META_SUPERVISOR]" caption="META_SUPERVISOR"/>
    <dimension name="META_VENDEDORES" uniqueName="[META_VENDEDORES]" caption="META_VENDEDORES"/>
    <dimension name="RELAÇÃO_VENDEDORES" uniqueName="[RELAÇÃO_VENDEDORES]" caption="RELAÇÃO_VENDEDORES"/>
  </dimensions>
  <measureGroups count="7">
    <measureGroup name="ATUALIZACAO" caption="ATUALIZACAO"/>
    <measureGroup name="CARTEIRA" caption="CARTEIRA"/>
    <measureGroup name="F_VENDAS" caption="F_VENDAS"/>
    <measureGroup name="MÊSES" caption="MÊSES"/>
    <measureGroup name="META_SUPERVISOR" caption="META_SUPERVISOR"/>
    <measureGroup name="META_VENDEDORES" caption="META_VENDEDORES"/>
    <measureGroup name="RELAÇÃO_VENDEDORES" caption="RELAÇÃO_VENDEDORES"/>
  </measureGroups>
  <maps count="14">
    <map measureGroup="0" dimension="0"/>
    <map measureGroup="1" dimension="1"/>
    <map measureGroup="2" dimension="1"/>
    <map measureGroup="2" dimension="2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2977199071" createdVersion="5" refreshedVersion="8" minRefreshableVersion="3" recordCount="0" supportSubquery="1" supportAdvancedDrill="1" xr:uid="{A59DA508-CB0F-4751-B422-6B79073D7E81}">
  <cacheSource type="external" connectionId="12"/>
  <cacheFields count="7">
    <cacheField name="[CARTEIRA].[EQUIPE].[EQUIPE]" caption="EQUIPE" numFmtId="0" hierarchy="1" level="1">
      <sharedItems count="1">
        <s v="NORTE MC/KA D"/>
      </sharedItems>
    </cacheField>
    <cacheField name="[CARTEIRA].[CÓD].[CÓD]" caption="CÓD" numFmtId="0" hierarchy="2" level="1">
      <sharedItems containsSemiMixedTypes="0" containsString="0" containsNumber="1" containsInteger="1" minValue="179" maxValue="4072" count="11">
        <n v="179"/>
        <n v="4026" u="1"/>
        <n v="4027" u="1"/>
        <n v="4028" u="1"/>
        <n v="4029" u="1"/>
        <n v="4030" u="1"/>
        <n v="4038" u="1"/>
        <n v="4039" u="1"/>
        <n v="4040" u="1"/>
        <n v="4071" u="1"/>
        <n v="4072" u="1"/>
      </sharedItems>
      <extLst>
        <ext xmlns:x15="http://schemas.microsoft.com/office/spreadsheetml/2010/11/main" uri="{4F2E5C28-24EA-4eb8-9CBF-B6C8F9C3D259}">
          <x15:cachedUniqueNames>
            <x15:cachedUniqueName index="0" name="[CARTEIRA].[CÓD].&amp;[179]"/>
            <x15:cachedUniqueName index="1" name="[CARTEIRA].[CÓD].&amp;[4026]"/>
            <x15:cachedUniqueName index="2" name="[CARTEIRA].[CÓD].&amp;[4027]"/>
            <x15:cachedUniqueName index="3" name="[CARTEIRA].[CÓD].&amp;[4028]"/>
            <x15:cachedUniqueName index="4" name="[CARTEIRA].[CÓD].&amp;[4029]"/>
            <x15:cachedUniqueName index="5" name="[CARTEIRA].[CÓD].&amp;[4030]"/>
            <x15:cachedUniqueName index="6" name="[CARTEIRA].[CÓD].&amp;[4038]"/>
            <x15:cachedUniqueName index="7" name="[CARTEIRA].[CÓD].&amp;[4039]"/>
            <x15:cachedUniqueName index="8" name="[CARTEIRA].[CÓD].&amp;[4040]"/>
            <x15:cachedUniqueName index="9" name="[CARTEIRA].[CÓD].&amp;[4071]"/>
            <x15:cachedUniqueName index="10" name="[CARTEIRA].[CÓD].&amp;[4072]"/>
          </x15:cachedUniqueNames>
        </ext>
      </extLst>
    </cacheField>
    <cacheField name="[CARTEIRA].[ÁREA].[ÁREA]" caption="ÁREA" numFmtId="0" hierarchy="3" level="1">
      <sharedItems count="11">
        <s v="KA-BRQ"/>
        <s v="FLP-CONV-ILHA" u="1"/>
        <s v="FLORIPA M" u="1"/>
        <s v="PALHOCA-SUL M" u="1"/>
        <s v="FLORIPA-SUL M" u="1"/>
        <s v="FLP-CONV-CONT" u="1"/>
        <s v="FLORIPA-CONT M" u="1"/>
        <s v="FLORIPA-NORTE M" u="1"/>
        <s v="BIGUACU M" u="1"/>
        <s v="SAO JOSE M" u="1"/>
        <s v="STO AMARO M" u="1"/>
      </sharedItems>
    </cacheField>
    <cacheField name="[CARTEIRA].[CÓR C].[CÓR C]" caption="CÓR C" numFmtId="0" hierarchy="4" level="1">
      <sharedItems containsSemiMixedTypes="0" containsString="0" containsNumber="1" containsInteger="1" minValue="41201" maxValue="192293" count="1849">
        <n v="48102"/>
        <n v="51049"/>
        <n v="51062"/>
        <n v="51067"/>
        <n v="51123"/>
        <n v="52659"/>
        <n v="53622"/>
        <n v="56586"/>
        <n v="57679"/>
        <n v="57802"/>
        <n v="58916"/>
        <n v="59970"/>
        <n v="61587"/>
        <n v="65621"/>
        <n v="66764"/>
        <n v="69336"/>
        <n v="69371"/>
        <n v="70423"/>
        <n v="72830"/>
        <n v="75743"/>
        <n v="76778"/>
        <n v="80605"/>
        <n v="84270"/>
        <n v="87475"/>
        <n v="87476"/>
        <n v="90148"/>
        <n v="90149"/>
        <n v="96016"/>
        <n v="105793"/>
        <n v="107584"/>
        <n v="112491"/>
        <n v="112600"/>
        <n v="112601"/>
        <n v="118481"/>
        <n v="118482"/>
        <n v="118483"/>
        <n v="129356"/>
        <n v="130214"/>
        <n v="131746"/>
        <n v="133348"/>
        <n v="133922"/>
        <n v="134767"/>
        <n v="137173"/>
        <n v="137175"/>
        <n v="137176"/>
        <n v="138937"/>
        <n v="140239"/>
        <n v="140886"/>
        <n v="140933"/>
        <n v="141925"/>
        <n v="142021"/>
        <n v="142197"/>
        <n v="147810"/>
        <n v="147892"/>
        <n v="148728"/>
        <n v="148880"/>
        <n v="152789"/>
        <n v="154264"/>
        <n v="156074"/>
        <n v="156588"/>
        <n v="159866"/>
        <n v="160909"/>
        <n v="163512"/>
        <n v="163513"/>
        <n v="165290"/>
        <n v="166263"/>
        <n v="166472"/>
        <n v="166957"/>
        <n v="167661"/>
        <n v="168352"/>
        <n v="168866"/>
        <n v="169263"/>
        <n v="169411"/>
        <n v="169413"/>
        <n v="169596"/>
        <n v="169599"/>
        <n v="169600"/>
        <n v="169695"/>
        <n v="169697"/>
        <n v="169730"/>
        <n v="169812"/>
        <n v="170286"/>
        <n v="170653"/>
        <n v="170686"/>
        <n v="170945"/>
        <n v="171073"/>
        <n v="171074"/>
        <n v="171198"/>
        <n v="171199"/>
        <n v="172551"/>
        <n v="172580"/>
        <n v="172581"/>
        <n v="173874"/>
        <n v="175144"/>
        <n v="175195"/>
        <n v="175233"/>
        <n v="175521"/>
        <n v="175522"/>
        <n v="175600"/>
        <n v="175666"/>
        <n v="175740"/>
        <n v="175939"/>
        <n v="176020"/>
        <n v="176178"/>
        <n v="177084"/>
        <n v="177147"/>
        <n v="177361"/>
        <n v="177477"/>
        <n v="177695"/>
        <n v="177696"/>
        <n v="177876"/>
        <n v="178152"/>
        <n v="178636"/>
        <n v="178642"/>
        <n v="178894"/>
        <n v="178940"/>
        <n v="179166"/>
        <n v="179434"/>
        <n v="179581"/>
        <n v="179626"/>
        <n v="179849"/>
        <n v="179948"/>
        <n v="180198"/>
        <n v="180209"/>
        <n v="180392"/>
        <n v="181047"/>
        <n v="181276"/>
        <n v="181416"/>
        <n v="181417"/>
        <n v="181619"/>
        <n v="181679"/>
        <n v="181717"/>
        <n v="181718"/>
        <n v="181719"/>
        <n v="181721"/>
        <n v="181722"/>
        <n v="181952"/>
        <n v="181956"/>
        <n v="181957"/>
        <n v="182698"/>
        <n v="182884"/>
        <n v="182889"/>
        <n v="183827"/>
        <n v="183832"/>
        <n v="184437"/>
        <n v="184438"/>
        <n v="184792"/>
        <n v="184793"/>
        <n v="185092"/>
        <n v="185342"/>
        <n v="185369"/>
        <n v="185599"/>
        <n v="185600"/>
        <n v="185601"/>
        <n v="185791"/>
        <n v="186158"/>
        <n v="186260"/>
        <n v="186439"/>
        <n v="186696"/>
        <n v="186862"/>
        <n v="187111"/>
        <n v="187367"/>
        <n v="187537"/>
        <n v="187666"/>
        <n v="187781"/>
        <n v="187999"/>
        <n v="188069"/>
        <n v="188223"/>
        <n v="188252"/>
        <n v="188309"/>
        <n v="188375"/>
        <n v="188464"/>
        <n v="188481"/>
        <n v="189431"/>
        <n v="189513"/>
        <n v="189624"/>
        <n v="189703"/>
        <n v="189898"/>
        <n v="189993"/>
        <n v="190220"/>
        <n v="190316"/>
        <n v="190429"/>
        <n v="190530"/>
        <n v="190602"/>
        <n v="190987"/>
        <n v="191185"/>
        <n v="191392"/>
        <n v="191940"/>
        <n v="192138"/>
        <n v="192293"/>
        <n v="52245" u="1"/>
        <n v="52247" u="1"/>
        <n v="52381" u="1"/>
        <n v="53111" u="1"/>
        <n v="55988" u="1"/>
        <n v="61579" u="1"/>
        <n v="62492" u="1"/>
        <n v="63694" u="1"/>
        <n v="66820" u="1"/>
        <n v="66834" u="1"/>
        <n v="67800" u="1"/>
        <n v="69981" u="1"/>
        <n v="73333" u="1"/>
        <n v="74157" u="1"/>
        <n v="74763" u="1"/>
        <n v="74844" u="1"/>
        <n v="77041" u="1"/>
        <n v="77452" u="1"/>
        <n v="78038" u="1"/>
        <n v="78751" u="1"/>
        <n v="80510" u="1"/>
        <n v="82816" u="1"/>
        <n v="83279" u="1"/>
        <n v="83948" u="1"/>
        <n v="84056" u="1"/>
        <n v="84396" u="1"/>
        <n v="86129" u="1"/>
        <n v="87204" u="1"/>
        <n v="88228" u="1"/>
        <n v="88559" u="1"/>
        <n v="90701" u="1"/>
        <n v="92163" u="1"/>
        <n v="93212" u="1"/>
        <n v="95971" u="1"/>
        <n v="96586" u="1"/>
        <n v="98186" u="1"/>
        <n v="98749" u="1"/>
        <n v="99565" u="1"/>
        <n v="99582" u="1"/>
        <n v="100871" u="1"/>
        <n v="101128" u="1"/>
        <n v="102352" u="1"/>
        <n v="103593" u="1"/>
        <n v="105715" u="1"/>
        <n v="109691" u="1"/>
        <n v="111369" u="1"/>
        <n v="111618" u="1"/>
        <n v="114982" u="1"/>
        <n v="115975" u="1"/>
        <n v="116380" u="1"/>
        <n v="117168" u="1"/>
        <n v="124395" u="1"/>
        <n v="126548" u="1"/>
        <n v="127766" u="1"/>
        <n v="129876" u="1"/>
        <n v="134770" u="1"/>
        <n v="134911" u="1"/>
        <n v="134927" u="1"/>
        <n v="135942" u="1"/>
        <n v="138393" u="1"/>
        <n v="138424" u="1"/>
        <n v="139032" u="1"/>
        <n v="140334" u="1"/>
        <n v="141302" u="1"/>
        <n v="143463" u="1"/>
        <n v="143478" u="1"/>
        <n v="144269" u="1"/>
        <n v="144308" u="1"/>
        <n v="145355" u="1"/>
        <n v="146686" u="1"/>
        <n v="146771" u="1"/>
        <n v="146961" u="1"/>
        <n v="147936" u="1"/>
        <n v="148183" u="1"/>
        <n v="151531" u="1"/>
        <n v="152823" u="1"/>
        <n v="153700" u="1"/>
        <n v="154480" u="1"/>
        <n v="154508" u="1"/>
        <n v="154589" u="1"/>
        <n v="155784" u="1"/>
        <n v="156080" u="1"/>
        <n v="158319" u="1"/>
        <n v="158635" u="1"/>
        <n v="163980" u="1"/>
        <n v="164406" u="1"/>
        <n v="165893" u="1"/>
        <n v="167616" u="1"/>
        <n v="167617" u="1"/>
        <n v="168216" u="1"/>
        <n v="168797" u="1"/>
        <n v="171485" u="1"/>
        <n v="171620" u="1"/>
        <n v="171726" u="1"/>
        <n v="171956" u="1"/>
        <n v="172325" u="1"/>
        <n v="172567" u="1"/>
        <n v="172716" u="1"/>
        <n v="172861" u="1"/>
        <n v="175128" u="1"/>
        <n v="175188" u="1"/>
        <n v="175420" u="1"/>
        <n v="175435" u="1"/>
        <n v="175541" u="1"/>
        <n v="176059" u="1"/>
        <n v="176241" u="1"/>
        <n v="176458" u="1"/>
        <n v="177852" u="1"/>
        <n v="178116" u="1"/>
        <n v="178263" u="1"/>
        <n v="178310" u="1"/>
        <n v="178358" u="1"/>
        <n v="178427" u="1"/>
        <n v="178841" u="1"/>
        <n v="179287" u="1"/>
        <n v="179364" u="1"/>
        <n v="179466" u="1"/>
        <n v="179531" u="1"/>
        <n v="180140" u="1"/>
        <n v="180738" u="1"/>
        <n v="180991" u="1"/>
        <n v="181064" u="1"/>
        <n v="181089" u="1"/>
        <n v="182457" u="1"/>
        <n v="182510" u="1"/>
        <n v="183156" u="1"/>
        <n v="183542" u="1"/>
        <n v="183555" u="1"/>
        <n v="184066" u="1"/>
        <n v="184203" u="1"/>
        <n v="184278" u="1"/>
        <n v="184300" u="1"/>
        <n v="184307" u="1"/>
        <n v="184359" u="1"/>
        <n v="184603" u="1"/>
        <n v="184870" u="1"/>
        <n v="185243" u="1"/>
        <n v="185261" u="1"/>
        <n v="185319" u="1"/>
        <n v="185436" u="1"/>
        <n v="185630" u="1"/>
        <n v="185702" u="1"/>
        <n v="185923" u="1"/>
        <n v="185961" u="1"/>
        <n v="185999" u="1"/>
        <n v="186219" u="1"/>
        <n v="186342" u="1"/>
        <n v="186406" u="1"/>
        <n v="186510" u="1"/>
        <n v="186685" u="1"/>
        <n v="186784" u="1"/>
        <n v="186803" u="1"/>
        <n v="187542" u="1"/>
        <n v="187543" u="1"/>
        <n v="187551" u="1"/>
        <n v="187568" u="1"/>
        <n v="187610" u="1"/>
        <n v="187619" u="1"/>
        <n v="187653" u="1"/>
        <n v="187658" u="1"/>
        <n v="187694" u="1"/>
        <n v="187882" u="1"/>
        <n v="188061" u="1"/>
        <n v="188062" u="1"/>
        <n v="188106" u="1"/>
        <n v="188401" u="1"/>
        <n v="188451" u="1"/>
        <n v="188530" u="1"/>
        <n v="188557" u="1"/>
        <n v="188633" u="1"/>
        <n v="188701" u="1"/>
        <n v="188719" u="1"/>
        <n v="188840" u="1"/>
        <n v="188860" u="1"/>
        <n v="188987" u="1"/>
        <n v="189054" u="1"/>
        <n v="189959" u="1"/>
        <n v="190245" u="1"/>
        <n v="190345" u="1"/>
        <n v="190501" u="1"/>
        <n v="190502" u="1"/>
        <n v="190608" u="1"/>
        <n v="190673" u="1"/>
        <n v="190678" u="1"/>
        <n v="191355" u="1"/>
        <n v="191388" u="1"/>
        <n v="191434" u="1"/>
        <n v="191435" u="1"/>
        <n v="191590" u="1"/>
        <n v="191598" u="1"/>
        <n v="192149" u="1"/>
        <n v="41201" u="1"/>
        <n v="48320" u="1"/>
        <n v="48938" u="1"/>
        <n v="50420" u="1"/>
        <n v="52042" u="1"/>
        <n v="52267" u="1"/>
        <n v="52480" u="1"/>
        <n v="53972" u="1"/>
        <n v="54251" u="1"/>
        <n v="54911" u="1"/>
        <n v="55517" u="1"/>
        <n v="60654" u="1"/>
        <n v="61999" u="1"/>
        <n v="62267" u="1"/>
        <n v="68062" u="1"/>
        <n v="68081" u="1"/>
        <n v="68359" u="1"/>
        <n v="73281" u="1"/>
        <n v="74674" u="1"/>
        <n v="76104" u="1"/>
        <n v="79716" u="1"/>
        <n v="80414" u="1"/>
        <n v="80558" u="1"/>
        <n v="90365" u="1"/>
        <n v="90754" u="1"/>
        <n v="91935" u="1"/>
        <n v="94413" u="1"/>
        <n v="106473" u="1"/>
        <n v="114901" u="1"/>
        <n v="118226" u="1"/>
        <n v="118765" u="1"/>
        <n v="118790" u="1"/>
        <n v="122083" u="1"/>
        <n v="128357" u="1"/>
        <n v="128978" u="1"/>
        <n v="129081" u="1"/>
        <n v="130981" u="1"/>
        <n v="133319" u="1"/>
        <n v="134907" u="1"/>
        <n v="142655" u="1"/>
        <n v="146440" u="1"/>
        <n v="146580" u="1"/>
        <n v="147210" u="1"/>
        <n v="149536" u="1"/>
        <n v="151512" u="1"/>
        <n v="154296" u="1"/>
        <n v="154388" u="1"/>
        <n v="155118" u="1"/>
        <n v="156876" u="1"/>
        <n v="157700" u="1"/>
        <n v="158868" u="1"/>
        <n v="162999" u="1"/>
        <n v="163157" u="1"/>
        <n v="166190" u="1"/>
        <n v="166402" u="1"/>
        <n v="167220" u="1"/>
        <n v="168161" u="1"/>
        <n v="169275" u="1"/>
        <n v="169354" u="1"/>
        <n v="169714" u="1"/>
        <n v="169777" u="1"/>
        <n v="170830" u="1"/>
        <n v="171285" u="1"/>
        <n v="171351" u="1"/>
        <n v="172043" u="1"/>
        <n v="172242" u="1"/>
        <n v="172864" u="1"/>
        <n v="173928" u="1"/>
        <n v="174120" u="1"/>
        <n v="174922" u="1"/>
        <n v="175749" u="1"/>
        <n v="175969" u="1"/>
        <n v="176045" u="1"/>
        <n v="176052" u="1"/>
        <n v="176150" u="1"/>
        <n v="176204" u="1"/>
        <n v="176559" u="1"/>
        <n v="176614" u="1"/>
        <n v="176906" u="1"/>
        <n v="176968" u="1"/>
        <n v="177272" u="1"/>
        <n v="177280" u="1"/>
        <n v="177457" u="1"/>
        <n v="177584" u="1"/>
        <n v="178199" u="1"/>
        <n v="178323" u="1"/>
        <n v="178591" u="1"/>
        <n v="178736" u="1"/>
        <n v="178845" u="1"/>
        <n v="178962" u="1"/>
        <n v="179019" u="1"/>
        <n v="179177" u="1"/>
        <n v="179268" u="1"/>
        <n v="179381" u="1"/>
        <n v="179387" u="1"/>
        <n v="179714" u="1"/>
        <n v="179781" u="1"/>
        <n v="179857" u="1"/>
        <n v="179968" u="1"/>
        <n v="180341" u="1"/>
        <n v="181436" u="1"/>
        <n v="182077" u="1"/>
        <n v="182252" u="1"/>
        <n v="182333" u="1"/>
        <n v="184634" u="1"/>
        <n v="185532" u="1"/>
        <n v="185813" u="1"/>
        <n v="185882" u="1"/>
        <n v="186187" u="1"/>
        <n v="186480" u="1"/>
        <n v="186552" u="1"/>
        <n v="186645" u="1"/>
        <n v="186753" u="1"/>
        <n v="186909" u="1"/>
        <n v="187064" u="1"/>
        <n v="187072" u="1"/>
        <n v="187506" u="1"/>
        <n v="187548" u="1"/>
        <n v="187722" u="1"/>
        <n v="187723" u="1"/>
        <n v="187993" u="1"/>
        <n v="188021" u="1"/>
        <n v="188105" u="1"/>
        <n v="188282" u="1"/>
        <n v="188290" u="1"/>
        <n v="188368" u="1"/>
        <n v="188456" u="1"/>
        <n v="188470" u="1"/>
        <n v="188795" u="1"/>
        <n v="188956" u="1"/>
        <n v="189416" u="1"/>
        <n v="189458" u="1"/>
        <n v="189471" u="1"/>
        <n v="189522" u="1"/>
        <n v="189822" u="1"/>
        <n v="190201" u="1"/>
        <n v="190386" u="1"/>
        <n v="190446" u="1"/>
        <n v="191269" u="1"/>
        <n v="191300" u="1"/>
        <n v="191307" u="1"/>
        <n v="191402" u="1"/>
        <n v="191417" u="1"/>
        <n v="191419" u="1"/>
        <n v="191769" u="1"/>
        <n v="191773" u="1"/>
        <n v="191870" u="1"/>
        <n v="192057" u="1"/>
        <n v="48445" u="1"/>
        <n v="48601" u="1"/>
        <n v="50561" u="1"/>
        <n v="51712" u="1"/>
        <n v="57373" u="1"/>
        <n v="58242" u="1"/>
        <n v="61995" u="1"/>
        <n v="65312" u="1"/>
        <n v="72915" u="1"/>
        <n v="74139" u="1"/>
        <n v="75000" u="1"/>
        <n v="76862" u="1"/>
        <n v="77709" u="1"/>
        <n v="78411" u="1"/>
        <n v="79053" u="1"/>
        <n v="79090" u="1"/>
        <n v="80160" u="1"/>
        <n v="80739" u="1"/>
        <n v="81343" u="1"/>
        <n v="81652" u="1"/>
        <n v="83691" u="1"/>
        <n v="89880" u="1"/>
        <n v="99555" u="1"/>
        <n v="106095" u="1"/>
        <n v="109938" u="1"/>
        <n v="110898" u="1"/>
        <n v="112639" u="1"/>
        <n v="113031" u="1"/>
        <n v="118290" u="1"/>
        <n v="119554" u="1"/>
        <n v="120101" u="1"/>
        <n v="120753" u="1"/>
        <n v="124985" u="1"/>
        <n v="125160" u="1"/>
        <n v="126294" u="1"/>
        <n v="127672" u="1"/>
        <n v="128290" u="1"/>
        <n v="130668" u="1"/>
        <n v="132499" u="1"/>
        <n v="132938" u="1"/>
        <n v="135087" u="1"/>
        <n v="135366" u="1"/>
        <n v="137698" u="1"/>
        <n v="138622" u="1"/>
        <n v="142717" u="1"/>
        <n v="143036" u="1"/>
        <n v="146452" u="1"/>
        <n v="146537" u="1"/>
        <n v="146876" u="1"/>
        <n v="146962" u="1"/>
        <n v="147019" u="1"/>
        <n v="150526" u="1"/>
        <n v="151819" u="1"/>
        <n v="151988" u="1"/>
        <n v="152803" u="1"/>
        <n v="153528" u="1"/>
        <n v="155858" u="1"/>
        <n v="155916" u="1"/>
        <n v="157022" u="1"/>
        <n v="157556" u="1"/>
        <n v="158634" u="1"/>
        <n v="163055" u="1"/>
        <n v="163959" u="1"/>
        <n v="167446" u="1"/>
        <n v="168531" u="1"/>
        <n v="168576" u="1"/>
        <n v="168638" u="1"/>
        <n v="169717" u="1"/>
        <n v="169945" u="1"/>
        <n v="170095" u="1"/>
        <n v="170280" u="1"/>
        <n v="170418" u="1"/>
        <n v="170525" u="1"/>
        <n v="170875" u="1"/>
        <n v="172517" u="1"/>
        <n v="173987" u="1"/>
        <n v="174042" u="1"/>
        <n v="174055" u="1"/>
        <n v="174088" u="1"/>
        <n v="174554" u="1"/>
        <n v="175038" u="1"/>
        <n v="175423" u="1"/>
        <n v="176061" u="1"/>
        <n v="176215" u="1"/>
        <n v="176391" u="1"/>
        <n v="176733" u="1"/>
        <n v="176841" u="1"/>
        <n v="177128" u="1"/>
        <n v="177243" u="1"/>
        <n v="177531" u="1"/>
        <n v="177700" u="1"/>
        <n v="178748" u="1"/>
        <n v="178798" u="1"/>
        <n v="178976" u="1"/>
        <n v="179327" u="1"/>
        <n v="179663" u="1"/>
        <n v="179749" u="1"/>
        <n v="179941" u="1"/>
        <n v="180027" u="1"/>
        <n v="180695" u="1"/>
        <n v="180815" u="1"/>
        <n v="180959" u="1"/>
        <n v="181094" u="1"/>
        <n v="181176" u="1"/>
        <n v="181268" u="1"/>
        <n v="181410" u="1"/>
        <n v="181743" u="1"/>
        <n v="181840" u="1"/>
        <n v="181925" u="1"/>
        <n v="182297" u="1"/>
        <n v="182438" u="1"/>
        <n v="182784" u="1"/>
        <n v="182999" u="1"/>
        <n v="183346" u="1"/>
        <n v="183500" u="1"/>
        <n v="183512" u="1"/>
        <n v="183708" u="1"/>
        <n v="183805" u="1"/>
        <n v="183835" u="1"/>
        <n v="184153" u="1"/>
        <n v="184248" u="1"/>
        <n v="184776" u="1"/>
        <n v="184904" u="1"/>
        <n v="184953" u="1"/>
        <n v="185041" u="1"/>
        <n v="185250" u="1"/>
        <n v="185541" u="1"/>
        <n v="185595" u="1"/>
        <n v="185778" u="1"/>
        <n v="186130" u="1"/>
        <n v="187413" u="1"/>
        <n v="187417" u="1"/>
        <n v="187521" u="1"/>
        <n v="187598" u="1"/>
        <n v="187638" u="1"/>
        <n v="187656" u="1"/>
        <n v="187823" u="1"/>
        <n v="187991" u="1"/>
        <n v="188147" u="1"/>
        <n v="188351" u="1"/>
        <n v="188355" u="1"/>
        <n v="189032" u="1"/>
        <n v="189041" u="1"/>
        <n v="189080" u="1"/>
        <n v="189308" u="1"/>
        <n v="189309" u="1"/>
        <n v="189316" u="1"/>
        <n v="189317" u="1"/>
        <n v="189600" u="1"/>
        <n v="189675" u="1"/>
        <n v="189877" u="1"/>
        <n v="189901" u="1"/>
        <n v="190080" u="1"/>
        <n v="190094" u="1"/>
        <n v="190133" u="1"/>
        <n v="190171" u="1"/>
        <n v="190183" u="1"/>
        <n v="190237" u="1"/>
        <n v="190389" u="1"/>
        <n v="190483" u="1"/>
        <n v="190525" u="1"/>
        <n v="190831" u="1"/>
        <n v="190929" u="1"/>
        <n v="191047" u="1"/>
        <n v="191126" u="1"/>
        <n v="191143" u="1"/>
        <n v="191254" u="1"/>
        <n v="191325" u="1"/>
        <n v="191352" u="1"/>
        <n v="191454" u="1"/>
        <n v="191475" u="1"/>
        <n v="191562" u="1"/>
        <n v="191624" u="1"/>
        <n v="191784" u="1"/>
        <n v="191786" u="1"/>
        <n v="191951" u="1"/>
        <n v="191958" u="1"/>
        <n v="191982" u="1"/>
        <n v="192097" u="1"/>
        <n v="54403" u="1"/>
        <n v="54971" u="1"/>
        <n v="55729" u="1"/>
        <n v="56433" u="1"/>
        <n v="56532" u="1"/>
        <n v="56916" u="1"/>
        <n v="57543" u="1"/>
        <n v="58433" u="1"/>
        <n v="60031" u="1"/>
        <n v="61004" u="1"/>
        <n v="61355" u="1"/>
        <n v="61725" u="1"/>
        <n v="63049" u="1"/>
        <n v="66872" u="1"/>
        <n v="67165" u="1"/>
        <n v="69388" u="1"/>
        <n v="73956" u="1"/>
        <n v="76167" u="1"/>
        <n v="78999" u="1"/>
        <n v="89890" u="1"/>
        <n v="90725" u="1"/>
        <n v="91428" u="1"/>
        <n v="93247" u="1"/>
        <n v="98049" u="1"/>
        <n v="101246" u="1"/>
        <n v="107066" u="1"/>
        <n v="107913" u="1"/>
        <n v="111403" u="1"/>
        <n v="117517" u="1"/>
        <n v="117853" u="1"/>
        <n v="118499" u="1"/>
        <n v="126885" u="1"/>
        <n v="127510" u="1"/>
        <n v="131768" u="1"/>
        <n v="133153" u="1"/>
        <n v="133172" u="1"/>
        <n v="135398" u="1"/>
        <n v="141131" u="1"/>
        <n v="143801" u="1"/>
        <n v="147368" u="1"/>
        <n v="147710" u="1"/>
        <n v="147751" u="1"/>
        <n v="147756" u="1"/>
        <n v="148033" u="1"/>
        <n v="149384" u="1"/>
        <n v="150179" u="1"/>
        <n v="150212" u="1"/>
        <n v="150256" u="1"/>
        <n v="151865" u="1"/>
        <n v="153969" u="1"/>
        <n v="154880" u="1"/>
        <n v="155141" u="1"/>
        <n v="157775" u="1"/>
        <n v="160711" u="1"/>
        <n v="161112" u="1"/>
        <n v="165466" u="1"/>
        <n v="165529" u="1"/>
        <n v="169944" u="1"/>
        <n v="170812" u="1"/>
        <n v="170845" u="1"/>
        <n v="170906" u="1"/>
        <n v="170994" u="1"/>
        <n v="171151" u="1"/>
        <n v="171323" u="1"/>
        <n v="172450" u="1"/>
        <n v="172660" u="1"/>
        <n v="172695" u="1"/>
        <n v="175750" u="1"/>
        <n v="175859" u="1"/>
        <n v="176111" u="1"/>
        <n v="176368" u="1"/>
        <n v="176529" u="1"/>
        <n v="177202" u="1"/>
        <n v="177314" u="1"/>
        <n v="177698" u="1"/>
        <n v="177699" u="1"/>
        <n v="177790" u="1"/>
        <n v="177922" u="1"/>
        <n v="178088" u="1"/>
        <n v="178172" u="1"/>
        <n v="178273" u="1"/>
        <n v="178603" u="1"/>
        <n v="178618" u="1"/>
        <n v="178806" u="1"/>
        <n v="178980" u="1"/>
        <n v="179457" u="1"/>
        <n v="179679" u="1"/>
        <n v="179728" u="1"/>
        <n v="179822" u="1"/>
        <n v="181341" u="1"/>
        <n v="181773" u="1"/>
        <n v="182097" u="1"/>
        <n v="182157" u="1"/>
        <n v="182164" u="1"/>
        <n v="182286" u="1"/>
        <n v="182512" u="1"/>
        <n v="183011" u="1"/>
        <n v="183467" u="1"/>
        <n v="183784" u="1"/>
        <n v="184190" u="1"/>
        <n v="184313" u="1"/>
        <n v="184528" u="1"/>
        <n v="184574" u="1"/>
        <n v="184722" u="1"/>
        <n v="184729" u="1"/>
        <n v="184854" u="1"/>
        <n v="184980" u="1"/>
        <n v="185230" u="1"/>
        <n v="185449" u="1"/>
        <n v="185701" u="1"/>
        <n v="185745" u="1"/>
        <n v="185773" u="1"/>
        <n v="185884" u="1"/>
        <n v="185921" u="1"/>
        <n v="186099" u="1"/>
        <n v="186224" u="1"/>
        <n v="186884" u="1"/>
        <n v="187322" u="1"/>
        <n v="187384" u="1"/>
        <n v="187385" u="1"/>
        <n v="187386" u="1"/>
        <n v="187464" u="1"/>
        <n v="187558" u="1"/>
        <n v="187671" u="1"/>
        <n v="187894" u="1"/>
        <n v="187989" u="1"/>
        <n v="188623" u="1"/>
        <n v="188685" u="1"/>
        <n v="188752" u="1"/>
        <n v="189350" u="1"/>
        <n v="189583" u="1"/>
        <n v="189698" u="1"/>
        <n v="189896" u="1"/>
        <n v="189975" u="1"/>
        <n v="190079" u="1"/>
        <n v="190160" u="1"/>
        <n v="190301" u="1"/>
        <n v="190394" u="1"/>
        <n v="190421" u="1"/>
        <n v="190477" u="1"/>
        <n v="190480" u="1"/>
        <n v="190597" u="1"/>
        <n v="190664" u="1"/>
        <n v="190741" u="1"/>
        <n v="191070" u="1"/>
        <n v="191457" u="1"/>
        <n v="191602" u="1"/>
        <n v="191612" u="1"/>
        <n v="191626" u="1"/>
        <n v="191740" u="1"/>
        <n v="191872" u="1"/>
        <n v="191893" u="1"/>
        <n v="191906" u="1"/>
        <n v="191952" u="1"/>
        <n v="192027" u="1"/>
        <n v="192035" u="1"/>
        <n v="49929" u="1"/>
        <n v="52053" u="1"/>
        <n v="54006" u="1"/>
        <n v="54475" u="1"/>
        <n v="55083" u="1"/>
        <n v="55794" u="1"/>
        <n v="60974" u="1"/>
        <n v="61604" u="1"/>
        <n v="61640" u="1"/>
        <n v="62383" u="1"/>
        <n v="62647" u="1"/>
        <n v="65542" u="1"/>
        <n v="65725" u="1"/>
        <n v="67263" u="1"/>
        <n v="68215" u="1"/>
        <n v="68638" u="1"/>
        <n v="68674" u="1"/>
        <n v="68931" u="1"/>
        <n v="69242" u="1"/>
        <n v="70370" u="1"/>
        <n v="74001" u="1"/>
        <n v="80169" u="1"/>
        <n v="80588" u="1"/>
        <n v="81429" u="1"/>
        <n v="81584" u="1"/>
        <n v="81883" u="1"/>
        <n v="82981" u="1"/>
        <n v="85427" u="1"/>
        <n v="90164" u="1"/>
        <n v="93558" u="1"/>
        <n v="103348" u="1"/>
        <n v="104223" u="1"/>
        <n v="106891" u="1"/>
        <n v="108236" u="1"/>
        <n v="113014" u="1"/>
        <n v="114019" u="1"/>
        <n v="114027" u="1"/>
        <n v="115562" u="1"/>
        <n v="116820" u="1"/>
        <n v="119622" u="1"/>
        <n v="120252" u="1"/>
        <n v="121218" u="1"/>
        <n v="123381" u="1"/>
        <n v="127714" u="1"/>
        <n v="128942" u="1"/>
        <n v="129289" u="1"/>
        <n v="131362" u="1"/>
        <n v="131601" u="1"/>
        <n v="132446" u="1"/>
        <n v="134897" u="1"/>
        <n v="135121" u="1"/>
        <n v="135130" u="1"/>
        <n v="135446" u="1"/>
        <n v="141482" u="1"/>
        <n v="141544" u="1"/>
        <n v="147017" u="1"/>
        <n v="147126" u="1"/>
        <n v="147232" u="1"/>
        <n v="148184" u="1"/>
        <n v="149678" u="1"/>
        <n v="151675" u="1"/>
        <n v="151725" u="1"/>
        <n v="152429" u="1"/>
        <n v="154005" u="1"/>
        <n v="154184" u="1"/>
        <n v="156260" u="1"/>
        <n v="157453" u="1"/>
        <n v="157665" u="1"/>
        <n v="158493" u="1"/>
        <n v="165974" u="1"/>
        <n v="167701" u="1"/>
        <n v="167852" u="1"/>
        <n v="169373" u="1"/>
        <n v="169567" u="1"/>
        <n v="169913" u="1"/>
        <n v="169934" u="1"/>
        <n v="170637" u="1"/>
        <n v="170697" u="1"/>
        <n v="170976" u="1"/>
        <n v="171124" u="1"/>
        <n v="171478" u="1"/>
        <n v="171660" u="1"/>
        <n v="171665" u="1"/>
        <n v="171764" u="1"/>
        <n v="172116" u="1"/>
        <n v="175397" u="1"/>
        <n v="175532" u="1"/>
        <n v="175544" u="1"/>
        <n v="176761" u="1"/>
        <n v="176819" u="1"/>
        <n v="177037" u="1"/>
        <n v="177319" u="1"/>
        <n v="177450" u="1"/>
        <n v="177727" u="1"/>
        <n v="177805" u="1"/>
        <n v="177931" u="1"/>
        <n v="178071" u="1"/>
        <n v="178756" u="1"/>
        <n v="178840" u="1"/>
        <n v="179141" u="1"/>
        <n v="179163" u="1"/>
        <n v="179171" u="1"/>
        <n v="180160" u="1"/>
        <n v="180162" u="1"/>
        <n v="180278" u="1"/>
        <n v="180367" u="1"/>
        <n v="180875" u="1"/>
        <n v="181124" u="1"/>
        <n v="181248" u="1"/>
        <n v="181618" u="1"/>
        <n v="181705" u="1"/>
        <n v="182196" u="1"/>
        <n v="182216" u="1"/>
        <n v="183140" u="1"/>
        <n v="183403" u="1"/>
        <n v="183652" u="1"/>
        <n v="184292" u="1"/>
        <n v="184593" u="1"/>
        <n v="184712" u="1"/>
        <n v="184794" u="1"/>
        <n v="185339" u="1"/>
        <n v="185549" u="1"/>
        <n v="185786" u="1"/>
        <n v="185930" u="1"/>
        <n v="185935" u="1"/>
        <n v="185958" u="1"/>
        <n v="186179" u="1"/>
        <n v="186529" u="1"/>
        <n v="186813" u="1"/>
        <n v="186814" u="1"/>
        <n v="186847" u="1"/>
        <n v="186850" u="1"/>
        <n v="187444" u="1"/>
        <n v="187577" u="1"/>
        <n v="187603" u="1"/>
        <n v="187629" u="1"/>
        <n v="187920" u="1"/>
        <n v="187921" u="1"/>
        <n v="187922" u="1"/>
        <n v="187923" u="1"/>
        <n v="187951" u="1"/>
        <n v="188022" u="1"/>
        <n v="188028" u="1"/>
        <n v="188612" u="1"/>
        <n v="188681" u="1"/>
        <n v="188707" u="1"/>
        <n v="188742" u="1"/>
        <n v="188750" u="1"/>
        <n v="188861" u="1"/>
        <n v="188863" u="1"/>
        <n v="188864" u="1"/>
        <n v="188873" u="1"/>
        <n v="188880" u="1"/>
        <n v="188993" u="1"/>
        <n v="188994" u="1"/>
        <n v="189052" u="1"/>
        <n v="189112" u="1"/>
        <n v="189437" u="1"/>
        <n v="189456" u="1"/>
        <n v="189634" u="1"/>
        <n v="189778" u="1"/>
        <n v="189797" u="1"/>
        <n v="189830" u="1"/>
        <n v="189832" u="1"/>
        <n v="190087" u="1"/>
        <n v="190151" u="1"/>
        <n v="190304" u="1"/>
        <n v="190438" u="1"/>
        <n v="190520" u="1"/>
        <n v="190857" u="1"/>
        <n v="190942" u="1"/>
        <n v="190991" u="1"/>
        <n v="191132" u="1"/>
        <n v="191133" u="1"/>
        <n v="191237" u="1"/>
        <n v="191293" u="1"/>
        <n v="191368" u="1"/>
        <n v="191467" u="1"/>
        <n v="191500" u="1"/>
        <n v="191579" u="1"/>
        <n v="191787" u="1"/>
        <n v="192006" u="1"/>
        <n v="192059" u="1"/>
        <n v="192084" u="1"/>
        <n v="48626" u="1"/>
        <n v="49809" u="1"/>
        <n v="50452" u="1"/>
        <n v="51029" u="1"/>
        <n v="51677" u="1"/>
        <n v="51708" u="1"/>
        <n v="51714" u="1"/>
        <n v="51728" u="1"/>
        <n v="52251" u="1"/>
        <n v="52370" u="1"/>
        <n v="53133" u="1"/>
        <n v="53397" u="1"/>
        <n v="54261" u="1"/>
        <n v="54751" u="1"/>
        <n v="56076" u="1"/>
        <n v="56773" u="1"/>
        <n v="57999" u="1"/>
        <n v="58290" u="1"/>
        <n v="59863" u="1"/>
        <n v="60667" u="1"/>
        <n v="65773" u="1"/>
        <n v="67145" u="1"/>
        <n v="68219" u="1"/>
        <n v="69041" u="1"/>
        <n v="78885" u="1"/>
        <n v="81943" u="1"/>
        <n v="83558" u="1"/>
        <n v="101791" u="1"/>
        <n v="115187" u="1"/>
        <n v="116242" u="1"/>
        <n v="116409" u="1"/>
        <n v="116852" u="1"/>
        <n v="119970" u="1"/>
        <n v="121410" u="1"/>
        <n v="123320" u="1"/>
        <n v="124160" u="1"/>
        <n v="127331" u="1"/>
        <n v="131208" u="1"/>
        <n v="135372" u="1"/>
        <n v="135413" u="1"/>
        <n v="140216" u="1"/>
        <n v="148406" u="1"/>
        <n v="152489" u="1"/>
        <n v="153341" u="1"/>
        <n v="157684" u="1"/>
        <n v="158001" u="1"/>
        <n v="158330" u="1"/>
        <n v="158401" u="1"/>
        <n v="160240" u="1"/>
        <n v="162502" u="1"/>
        <n v="164837" u="1"/>
        <n v="167199" u="1"/>
        <n v="167306" u="1"/>
        <n v="167857" u="1"/>
        <n v="170297" u="1"/>
        <n v="170390" u="1"/>
        <n v="170726" u="1"/>
        <n v="171062" u="1"/>
        <n v="171233" u="1"/>
        <n v="171416" u="1"/>
        <n v="171778" u="1"/>
        <n v="171800" u="1"/>
        <n v="172002" u="1"/>
        <n v="173200" u="1"/>
        <n v="174378" u="1"/>
        <n v="174380" u="1"/>
        <n v="174408" u="1"/>
        <n v="174688" u="1"/>
        <n v="174693" u="1"/>
        <n v="175473" u="1"/>
        <n v="176099" u="1"/>
        <n v="176223" u="1"/>
        <n v="176422" u="1"/>
        <n v="176607" u="1"/>
        <n v="176711" u="1"/>
        <n v="177238" u="1"/>
        <n v="177393" u="1"/>
        <n v="177420" u="1"/>
        <n v="177592" u="1"/>
        <n v="177647" u="1"/>
        <n v="177677" u="1"/>
        <n v="177823" u="1"/>
        <n v="178186" u="1"/>
        <n v="178377" u="1"/>
        <n v="178380" u="1"/>
        <n v="178462" u="1"/>
        <n v="178526" u="1"/>
        <n v="178614" u="1"/>
        <n v="178633" u="1"/>
        <n v="178702" u="1"/>
        <n v="178891" u="1"/>
        <n v="178897" u="1"/>
        <n v="178919" u="1"/>
        <n v="179024" u="1"/>
        <n v="179223" u="1"/>
        <n v="179353" u="1"/>
        <n v="179542" u="1"/>
        <n v="179613" u="1"/>
        <n v="179793" u="1"/>
        <n v="179945" u="1"/>
        <n v="179946" u="1"/>
        <n v="180775" u="1"/>
        <n v="181538" u="1"/>
        <n v="181554" u="1"/>
        <n v="181655" u="1"/>
        <n v="182435" u="1"/>
        <n v="182537" u="1"/>
        <n v="183260" u="1"/>
        <n v="183922" u="1"/>
        <n v="184923" u="1"/>
        <n v="185418" u="1"/>
        <n v="185577" u="1"/>
        <n v="185733" u="1"/>
        <n v="185796" u="1"/>
        <n v="185857" u="1"/>
        <n v="186023" u="1"/>
        <n v="186448" u="1"/>
        <n v="186457" u="1"/>
        <n v="186668" u="1"/>
        <n v="187041" u="1"/>
        <n v="187080" u="1"/>
        <n v="187373" u="1"/>
        <n v="187592" u="1"/>
        <n v="189106" u="1"/>
        <n v="189155" u="1"/>
        <n v="189283" u="1"/>
        <n v="189310" u="1"/>
        <n v="189325" u="1"/>
        <n v="189399" u="1"/>
        <n v="189574" u="1"/>
        <n v="189700" u="1"/>
        <n v="189705" u="1"/>
        <n v="189817" u="1"/>
        <n v="189932" u="1"/>
        <n v="190073" u="1"/>
        <n v="190099" u="1"/>
        <n v="190165" u="1"/>
        <n v="190558" u="1"/>
        <n v="191030" u="1"/>
        <n v="191112" u="1"/>
        <n v="191144" u="1"/>
        <n v="191321" u="1"/>
        <n v="191420" u="1"/>
        <n v="191519" u="1"/>
        <n v="191525" u="1"/>
        <n v="191540" u="1"/>
        <n v="191588" u="1"/>
        <n v="191640" u="1"/>
        <n v="191734" u="1"/>
        <n v="191865" u="1"/>
        <n v="191889" u="1"/>
        <n v="191909" u="1"/>
        <n v="191922" u="1"/>
        <n v="192002" u="1"/>
        <n v="192021" u="1"/>
        <n v="48596" u="1"/>
        <n v="56372" u="1"/>
        <n v="56674" u="1"/>
        <n v="58777" u="1"/>
        <n v="61860" u="1"/>
        <n v="62318" u="1"/>
        <n v="64688" u="1"/>
        <n v="64693" u="1"/>
        <n v="71679" u="1"/>
        <n v="77018" u="1"/>
        <n v="106466" u="1"/>
        <n v="114262" u="1"/>
        <n v="120061" u="1"/>
        <n v="121030" u="1"/>
        <n v="122991" u="1"/>
        <n v="126342" u="1"/>
        <n v="128032" u="1"/>
        <n v="129826" u="1"/>
        <n v="133363" u="1"/>
        <n v="140200" u="1"/>
        <n v="141338" u="1"/>
        <n v="141548" u="1"/>
        <n v="143434" u="1"/>
        <n v="145316" u="1"/>
        <n v="150891" u="1"/>
        <n v="155319" u="1"/>
        <n v="159129" u="1"/>
        <n v="159747" u="1"/>
        <n v="162017" u="1"/>
        <n v="164674" u="1"/>
        <n v="165232" u="1"/>
        <n v="166881" u="1"/>
        <n v="167604" u="1"/>
        <n v="167933" u="1"/>
        <n v="168586" u="1"/>
        <n v="169066" u="1"/>
        <n v="169779" u="1"/>
        <n v="170635" u="1"/>
        <n v="170743" u="1"/>
        <n v="170815" u="1"/>
        <n v="170867" u="1"/>
        <n v="170870" u="1"/>
        <n v="170981" u="1"/>
        <n v="171046" u="1"/>
        <n v="172698" u="1"/>
        <n v="172702" u="1"/>
        <n v="172725" u="1"/>
        <n v="172762" u="1"/>
        <n v="175381" u="1"/>
        <n v="175451" u="1"/>
        <n v="175504" u="1"/>
        <n v="175510" u="1"/>
        <n v="175619" u="1"/>
        <n v="175876" u="1"/>
        <n v="176056" u="1"/>
        <n v="176113" u="1"/>
        <n v="176304" u="1"/>
        <n v="176325" u="1"/>
        <n v="176521" u="1"/>
        <n v="177188" u="1"/>
        <n v="177306" u="1"/>
        <n v="177309" u="1"/>
        <n v="177313" u="1"/>
        <n v="177844" u="1"/>
        <n v="178706" u="1"/>
        <n v="178838" u="1"/>
        <n v="178934" u="1"/>
        <n v="179079" u="1"/>
        <n v="179199" u="1"/>
        <n v="179214" u="1"/>
        <n v="179283" u="1"/>
        <n v="180715" u="1"/>
        <n v="180726" u="1"/>
        <n v="180889" u="1"/>
        <n v="181230" u="1"/>
        <n v="181290" u="1"/>
        <n v="181846" u="1"/>
        <n v="182251" u="1"/>
        <n v="182702" u="1"/>
        <n v="183030" u="1"/>
        <n v="183262" u="1"/>
        <n v="183265" u="1"/>
        <n v="183266" u="1"/>
        <n v="183550" u="1"/>
        <n v="183815" u="1"/>
        <n v="183993" u="1"/>
        <n v="184132" u="1"/>
        <n v="184550" u="1"/>
        <n v="184791" u="1"/>
        <n v="185471" u="1"/>
        <n v="185913" u="1"/>
        <n v="186192" u="1"/>
        <n v="186291" u="1"/>
        <n v="186355" u="1"/>
        <n v="186598" u="1"/>
        <n v="186624" u="1"/>
        <n v="186640" u="1"/>
        <n v="186641" u="1"/>
        <n v="186723" u="1"/>
        <n v="186731" u="1"/>
        <n v="186837" u="1"/>
        <n v="186961" u="1"/>
        <n v="187032" u="1"/>
        <n v="187232" u="1"/>
        <n v="187356" u="1"/>
        <n v="187482" u="1"/>
        <n v="187746" u="1"/>
        <n v="187753" u="1"/>
        <n v="187857" u="1"/>
        <n v="188071" u="1"/>
        <n v="188095" u="1"/>
        <n v="188885" u="1"/>
        <n v="188953" u="1"/>
        <n v="189567" u="1"/>
        <n v="189625" u="1"/>
        <n v="189988" u="1"/>
        <n v="190173" u="1"/>
        <n v="190308" u="1"/>
        <n v="190315" u="1"/>
        <n v="190327" u="1"/>
        <n v="190335" u="1"/>
        <n v="190464" u="1"/>
        <n v="190497" u="1"/>
        <n v="190582" u="1"/>
        <n v="190617" u="1"/>
        <n v="190820" u="1"/>
        <n v="190866" u="1"/>
        <n v="191058" u="1"/>
        <n v="191108" u="1"/>
        <n v="191173" u="1"/>
        <n v="191252" u="1"/>
        <n v="191411" u="1"/>
        <n v="191448" u="1"/>
        <n v="191555" u="1"/>
        <n v="191599" u="1"/>
        <n v="191938" u="1"/>
        <n v="192056" u="1"/>
        <n v="192085" u="1"/>
        <n v="192086" u="1"/>
        <n v="49668" u="1"/>
        <n v="51045" u="1"/>
        <n v="54783" u="1"/>
        <n v="55220" u="1"/>
        <n v="55773" u="1"/>
        <n v="55775" u="1"/>
        <n v="56267" u="1"/>
        <n v="59032" u="1"/>
        <n v="60157" u="1"/>
        <n v="61105" u="1"/>
        <n v="69750" u="1"/>
        <n v="73204" u="1"/>
        <n v="79121" u="1"/>
        <n v="80296" u="1"/>
        <n v="82406" u="1"/>
        <n v="89921" u="1"/>
        <n v="91214" u="1"/>
        <n v="97704" u="1"/>
        <n v="98331" u="1"/>
        <n v="115404" u="1"/>
        <n v="116164" u="1"/>
        <n v="117153" u="1"/>
        <n v="119320" u="1"/>
        <n v="120477" u="1"/>
        <n v="120491" u="1"/>
        <n v="123743" u="1"/>
        <n v="124184" u="1"/>
        <n v="125957" u="1"/>
        <n v="127198" u="1"/>
        <n v="127435" u="1"/>
        <n v="131933" u="1"/>
        <n v="132954" u="1"/>
        <n v="133005" u="1"/>
        <n v="133914" u="1"/>
        <n v="135093" u="1"/>
        <n v="135112" u="1"/>
        <n v="135499" u="1"/>
        <n v="136058" u="1"/>
        <n v="136380" u="1"/>
        <n v="138382" u="1"/>
        <n v="139838" u="1"/>
        <n v="144956" u="1"/>
        <n v="146539" u="1"/>
        <n v="149674" u="1"/>
        <n v="151733" u="1"/>
        <n v="151735" u="1"/>
        <n v="153445" u="1"/>
        <n v="154148" u="1"/>
        <n v="154381" u="1"/>
        <n v="154652" u="1"/>
        <n v="156015" u="1"/>
        <n v="156477" u="1"/>
        <n v="156857" u="1"/>
        <n v="156878" u="1"/>
        <n v="157701" u="1"/>
        <n v="157930" u="1"/>
        <n v="158550" u="1"/>
        <n v="160784" u="1"/>
        <n v="162541" u="1"/>
        <n v="163349" u="1"/>
        <n v="163356" u="1"/>
        <n v="163939" u="1"/>
        <n v="164014" u="1"/>
        <n v="165976" u="1"/>
        <n v="166135" u="1"/>
        <n v="168081" u="1"/>
        <n v="168089" u="1"/>
        <n v="168180" u="1"/>
        <n v="168550" u="1"/>
        <n v="169410" u="1"/>
        <n v="169537" u="1"/>
        <n v="169919" u="1"/>
        <n v="170021" u="1"/>
        <n v="171100" u="1"/>
        <n v="172202" u="1"/>
        <n v="172342" u="1"/>
        <n v="172364" u="1"/>
        <n v="172408" u="1"/>
        <n v="172409" u="1"/>
        <n v="172410" u="1"/>
        <n v="174446" u="1"/>
        <n v="175422" u="1"/>
        <n v="175766" u="1"/>
        <n v="175931" u="1"/>
        <n v="176875" u="1"/>
        <n v="176975" u="1"/>
        <n v="177017" u="1"/>
        <n v="177083" u="1"/>
        <n v="177252" u="1"/>
        <n v="177372" u="1"/>
        <n v="177518" u="1"/>
        <n v="177610" u="1"/>
        <n v="177659" u="1"/>
        <n v="177778" u="1"/>
        <n v="178034" u="1"/>
        <n v="178621" u="1"/>
        <n v="178717" u="1"/>
        <n v="178743" u="1"/>
        <n v="178862" u="1"/>
        <n v="178970" u="1"/>
        <n v="179191" u="1"/>
        <n v="179277" u="1"/>
        <n v="179288" u="1"/>
        <n v="179308" u="1"/>
        <n v="179419" u="1"/>
        <n v="179566" u="1"/>
        <n v="179903" u="1"/>
        <n v="180458" u="1"/>
        <n v="180700" u="1"/>
        <n v="180704" u="1"/>
        <n v="180739" u="1"/>
        <n v="181319" u="1"/>
        <n v="181528" u="1"/>
        <n v="181680" u="1"/>
        <n v="181736" u="1"/>
        <n v="182016" u="1"/>
        <n v="182410" u="1"/>
        <n v="182650" u="1"/>
        <n v="182753" u="1"/>
        <n v="182858" u="1"/>
        <n v="183314" u="1"/>
        <n v="183544" u="1"/>
        <n v="184177" u="1"/>
        <n v="184526" u="1"/>
        <n v="184554" u="1"/>
        <n v="185225" u="1"/>
        <n v="185488" u="1"/>
        <n v="185495" u="1"/>
        <n v="186477" u="1"/>
        <n v="186546" u="1"/>
        <n v="186744" u="1"/>
        <n v="187110" u="1"/>
        <n v="187126" u="1"/>
        <n v="187207" u="1"/>
        <n v="187600" u="1"/>
        <n v="187659" u="1"/>
        <n v="187660" u="1"/>
        <n v="187749" u="1"/>
        <n v="187776" u="1"/>
        <n v="188047" u="1"/>
        <n v="188065" u="1"/>
        <n v="188122" u="1"/>
        <n v="188413" u="1"/>
        <n v="188614" u="1"/>
        <n v="188751" u="1"/>
        <n v="189124" u="1"/>
        <n v="189358" u="1"/>
        <n v="189991" u="1"/>
        <n v="190039" u="1"/>
        <n v="190063" u="1"/>
        <n v="190108" u="1"/>
        <n v="190241" u="1"/>
        <n v="190261" u="1"/>
        <n v="190452" u="1"/>
        <n v="190537" u="1"/>
        <n v="190596" u="1"/>
        <n v="190768" u="1"/>
        <n v="190996" u="1"/>
        <n v="191583" u="1"/>
        <n v="191607" u="1"/>
        <n v="191689" u="1"/>
        <n v="191690" u="1"/>
        <n v="191854" u="1"/>
        <n v="191959" u="1"/>
        <n v="192067" u="1"/>
        <n v="192093" u="1"/>
        <n v="49909" u="1"/>
        <n v="51037" u="1"/>
        <n v="53227" u="1"/>
        <n v="54096" u="1"/>
        <n v="54801" u="1"/>
        <n v="57622" u="1"/>
        <n v="60431" u="1"/>
        <n v="62196" u="1"/>
        <n v="63237" u="1"/>
        <n v="70107" u="1"/>
        <n v="70853" u="1"/>
        <n v="73289" u="1"/>
        <n v="75804" u="1"/>
        <n v="77180" u="1"/>
        <n v="78795" u="1"/>
        <n v="82794" u="1"/>
        <n v="84355" u="1"/>
        <n v="90261" u="1"/>
        <n v="97183" u="1"/>
        <n v="102948" u="1"/>
        <n v="110431" u="1"/>
        <n v="113012" u="1"/>
        <n v="117832" u="1"/>
        <n v="121472" u="1"/>
        <n v="124971" u="1"/>
        <n v="125576" u="1"/>
        <n v="126441" u="1"/>
        <n v="129372" u="1"/>
        <n v="134801" u="1"/>
        <n v="135081" u="1"/>
        <n v="135101" u="1"/>
        <n v="136007" u="1"/>
        <n v="137806" u="1"/>
        <n v="139674" u="1"/>
        <n v="141025" u="1"/>
        <n v="142468" u="1"/>
        <n v="143426" u="1"/>
        <n v="146606" u="1"/>
        <n v="151805" u="1"/>
        <n v="154301" u="1"/>
        <n v="154795" u="1"/>
        <n v="154911" u="1"/>
        <n v="154933" u="1"/>
        <n v="157137" u="1"/>
        <n v="160207" u="1"/>
        <n v="166810" u="1"/>
        <n v="167212" u="1"/>
        <n v="167867" u="1"/>
        <n v="168548" u="1"/>
        <n v="170175" u="1"/>
        <n v="171006" u="1"/>
        <n v="171205" u="1"/>
        <n v="171241" u="1"/>
        <n v="171822" u="1"/>
        <n v="172457" u="1"/>
        <n v="172889" u="1"/>
        <n v="174523" u="1"/>
        <n v="174854" u="1"/>
        <n v="175119" u="1"/>
        <n v="175317" u="1"/>
        <n v="175483" u="1"/>
        <n v="175727" u="1"/>
        <n v="176181" u="1"/>
        <n v="177057" u="1"/>
        <n v="177279" u="1"/>
        <n v="177312" u="1"/>
        <n v="177325" u="1"/>
        <n v="177371" u="1"/>
        <n v="177532" u="1"/>
        <n v="177548" u="1"/>
        <n v="177550" u="1"/>
        <n v="177567" u="1"/>
        <n v="177615" u="1"/>
        <n v="177627" u="1"/>
        <n v="177644" u="1"/>
        <n v="177668" u="1"/>
        <n v="177719" u="1"/>
        <n v="177728" u="1"/>
        <n v="177788" u="1"/>
        <n v="177803" u="1"/>
        <n v="177836" u="1"/>
        <n v="177837" u="1"/>
        <n v="177841" u="1"/>
        <n v="177855" u="1"/>
        <n v="177856" u="1"/>
        <n v="177868" u="1"/>
        <n v="177888" u="1"/>
        <n v="178238" u="1"/>
        <n v="178279" u="1"/>
        <n v="178346" u="1"/>
        <n v="178612" u="1"/>
        <n v="179039" u="1"/>
        <n v="179069" u="1"/>
        <n v="179111" u="1"/>
        <n v="179362" u="1"/>
        <n v="179374" u="1"/>
        <n v="179644" u="1"/>
        <n v="180218" u="1"/>
        <n v="180243" u="1"/>
        <n v="180245" u="1"/>
        <n v="180358" u="1"/>
        <n v="180746" u="1"/>
        <n v="181149" u="1"/>
        <n v="181202" u="1"/>
        <n v="181509" u="1"/>
        <n v="181753" u="1"/>
        <n v="181867" u="1"/>
        <n v="182322" u="1"/>
        <n v="182684" u="1"/>
        <n v="182703" u="1"/>
        <n v="182926" u="1"/>
        <n v="183044" u="1"/>
        <n v="183382" u="1"/>
        <n v="183444" u="1"/>
        <n v="183576" u="1"/>
        <n v="183928" u="1"/>
        <n v="183985" u="1"/>
        <n v="184020" u="1"/>
        <n v="184068" u="1"/>
        <n v="184525" u="1"/>
        <n v="184617" u="1"/>
        <n v="184737" u="1"/>
        <n v="184893" u="1"/>
        <n v="184901" u="1"/>
        <n v="184985" u="1"/>
        <n v="185015" u="1"/>
        <n v="185370" u="1"/>
        <n v="185535" u="1"/>
        <n v="186229" u="1"/>
        <n v="186611" u="1"/>
        <n v="186672" u="1"/>
        <n v="186689" u="1"/>
        <n v="187042" u="1"/>
        <n v="187063" u="1"/>
        <n v="187141" u="1"/>
        <n v="187427" u="1"/>
        <n v="187524" u="1"/>
        <n v="187578" u="1"/>
        <n v="187768" u="1"/>
        <n v="187853" u="1"/>
        <n v="188067" u="1"/>
        <n v="188268" u="1"/>
        <n v="188800" u="1"/>
        <n v="188965" u="1"/>
        <n v="189516" u="1"/>
        <n v="189517" u="1"/>
        <n v="189535" u="1"/>
        <n v="189536" u="1"/>
        <n v="189570" u="1"/>
        <n v="189597" u="1"/>
        <n v="189740" u="1"/>
        <n v="189818" u="1"/>
        <n v="189986" u="1"/>
        <n v="190016" u="1"/>
        <n v="190072" u="1"/>
        <n v="190109" u="1"/>
        <n v="190260" u="1"/>
        <n v="190370" u="1"/>
        <n v="190518" u="1"/>
        <n v="190556" u="1"/>
        <n v="190745" u="1"/>
        <n v="190951" u="1"/>
        <n v="191172" u="1"/>
        <n v="191299" u="1"/>
        <n v="191471" u="1"/>
        <n v="191532" u="1"/>
        <n v="191591" u="1"/>
        <n v="191881" u="1"/>
        <n v="191969" u="1"/>
        <n v="191991" u="1"/>
        <n v="192000" u="1"/>
        <n v="192001" u="1"/>
        <n v="192079" u="1"/>
        <n v="192083" u="1"/>
        <n v="48589" u="1"/>
        <n v="49633" u="1"/>
        <n v="50552" u="1"/>
        <n v="50722" u="1"/>
        <n v="50796" u="1"/>
        <n v="51756" u="1"/>
        <n v="53658" u="1"/>
        <n v="54593" u="1"/>
        <n v="58410" u="1"/>
        <n v="58934" u="1"/>
        <n v="58988" u="1"/>
        <n v="59497" u="1"/>
        <n v="59961" u="1"/>
        <n v="63696" u="1"/>
        <n v="64491" u="1"/>
        <n v="71048" u="1"/>
        <n v="72000" u="1"/>
        <n v="72045" u="1"/>
        <n v="75326" u="1"/>
        <n v="78425" u="1"/>
        <n v="78883" u="1"/>
        <n v="83724" u="1"/>
        <n v="87115" u="1"/>
        <n v="87212" u="1"/>
        <n v="89773" u="1"/>
        <n v="90074" u="1"/>
        <n v="90815" u="1"/>
        <n v="103177" u="1"/>
        <n v="103548" u="1"/>
        <n v="109798" u="1"/>
        <n v="110553" u="1"/>
        <n v="112101" u="1"/>
        <n v="112536" u="1"/>
        <n v="112940" u="1"/>
        <n v="113247" u="1"/>
        <n v="113251" u="1"/>
        <n v="113254" u="1"/>
        <n v="113264" u="1"/>
        <n v="113267" u="1"/>
        <n v="113279" u="1"/>
        <n v="114909" u="1"/>
        <n v="115836" u="1"/>
        <n v="117244" u="1"/>
        <n v="120514" u="1"/>
        <n v="121253" u="1"/>
        <n v="122177" u="1"/>
        <n v="122601" u="1"/>
        <n v="125699" u="1"/>
        <n v="126467" u="1"/>
        <n v="128534" u="1"/>
        <n v="133644" u="1"/>
        <n v="138859" u="1"/>
        <n v="138877" u="1"/>
        <n v="139793" u="1"/>
        <n v="145663" u="1"/>
        <n v="147814" u="1"/>
        <n v="147932" u="1"/>
        <n v="151411" u="1"/>
        <n v="151508" u="1"/>
        <n v="151824" u="1"/>
        <n v="152415" u="1"/>
        <n v="158033" u="1"/>
        <n v="158174" u="1"/>
        <n v="161884" u="1"/>
        <n v="162581" u="1"/>
        <n v="163135" u="1"/>
        <n v="164078" u="1"/>
        <n v="164693" u="1"/>
        <n v="165319" u="1"/>
        <n v="165590" u="1"/>
        <n v="165918" u="1"/>
        <n v="169258" u="1"/>
        <n v="170483" u="1"/>
        <n v="170923" u="1"/>
        <n v="170974" u="1"/>
        <n v="171000" u="1"/>
        <n v="171048" u="1"/>
        <n v="171751" u="1"/>
        <n v="171768" u="1"/>
        <n v="172363" u="1"/>
        <n v="172430" u="1"/>
        <n v="172432" u="1"/>
        <n v="174458" u="1"/>
        <n v="174517" u="1"/>
        <n v="174521" u="1"/>
        <n v="174532" u="1"/>
        <n v="174703" u="1"/>
        <n v="174962" u="1"/>
        <n v="175400" u="1"/>
        <n v="175563" u="1"/>
        <n v="176033" u="1"/>
        <n v="176252" u="1"/>
        <n v="177078" u="1"/>
        <n v="177136" u="1"/>
        <n v="177179" u="1"/>
        <n v="177433" u="1"/>
        <n v="177645" u="1"/>
        <n v="178257" u="1"/>
        <n v="178262" u="1"/>
        <n v="178278" u="1"/>
        <n v="178592" u="1"/>
        <n v="178602" u="1"/>
        <n v="179386" u="1"/>
        <n v="179591" u="1"/>
        <n v="179929" u="1"/>
        <n v="180248" u="1"/>
        <n v="180451" u="1"/>
        <n v="180962" u="1"/>
        <n v="181179" u="1"/>
        <n v="181348" u="1"/>
        <n v="181349" u="1"/>
        <n v="181469" u="1"/>
        <n v="181578" u="1"/>
        <n v="181701" u="1"/>
        <n v="181841" u="1"/>
        <n v="181972" u="1"/>
        <n v="182198" u="1"/>
        <n v="182204" u="1"/>
        <n v="182350" u="1"/>
        <n v="182359" u="1"/>
        <n v="182434" u="1"/>
        <n v="183422" u="1"/>
        <n v="183806" u="1"/>
        <n v="184251" u="1"/>
        <n v="184319" u="1"/>
        <n v="184367" u="1"/>
        <n v="184633" u="1"/>
        <n v="184846" u="1"/>
        <n v="185345" u="1"/>
        <n v="185456" u="1"/>
        <n v="186168" u="1"/>
        <n v="186473" u="1"/>
        <n v="186639" u="1"/>
        <n v="186673" u="1"/>
        <n v="186732" u="1"/>
        <n v="186806" u="1"/>
        <n v="187140" u="1"/>
        <n v="187520" u="1"/>
        <n v="187567" u="1"/>
        <n v="187752" u="1"/>
        <n v="187907" u="1"/>
        <n v="188092" u="1"/>
        <n v="188139" u="1"/>
        <n v="188507" u="1"/>
        <n v="188886" u="1"/>
        <n v="189093" u="1"/>
        <n v="189320" u="1"/>
        <n v="189349" u="1"/>
        <n v="189473" u="1"/>
        <n v="189641" u="1"/>
        <n v="189833" u="1"/>
        <n v="189996" u="1"/>
        <n v="189997" u="1"/>
        <n v="190650" u="1"/>
        <n v="190651" u="1"/>
        <n v="190667" u="1"/>
        <n v="190685" u="1"/>
        <n v="190801" u="1"/>
        <n v="190979" u="1"/>
        <n v="191055" u="1"/>
        <n v="191496" u="1"/>
        <n v="191514" u="1"/>
        <n v="191550" u="1"/>
        <n v="191665" u="1"/>
        <n v="191712" u="1"/>
        <n v="191900" u="1"/>
        <n v="192153" u="1"/>
      </sharedItems>
      <extLst>
        <ext xmlns:x15="http://schemas.microsoft.com/office/spreadsheetml/2010/11/main" uri="{4F2E5C28-24EA-4eb8-9CBF-B6C8F9C3D259}">
          <x15:cachedUniqueNames>
            <x15:cachedUniqueName index="0" name="[CARTEIRA].[CÓR C].&amp;[48102]"/>
            <x15:cachedUniqueName index="1" name="[CARTEIRA].[CÓR C].&amp;[51049]"/>
            <x15:cachedUniqueName index="2" name="[CARTEIRA].[CÓR C].&amp;[51062]"/>
            <x15:cachedUniqueName index="3" name="[CARTEIRA].[CÓR C].&amp;[51067]"/>
            <x15:cachedUniqueName index="4" name="[CARTEIRA].[CÓR C].&amp;[51123]"/>
            <x15:cachedUniqueName index="5" name="[CARTEIRA].[CÓR C].&amp;[52659]"/>
            <x15:cachedUniqueName index="6" name="[CARTEIRA].[CÓR C].&amp;[53622]"/>
            <x15:cachedUniqueName index="7" name="[CARTEIRA].[CÓR C].&amp;[56586]"/>
            <x15:cachedUniqueName index="8" name="[CARTEIRA].[CÓR C].&amp;[57679]"/>
            <x15:cachedUniqueName index="9" name="[CARTEIRA].[CÓR C].&amp;[57802]"/>
            <x15:cachedUniqueName index="10" name="[CARTEIRA].[CÓR C].&amp;[58916]"/>
            <x15:cachedUniqueName index="11" name="[CARTEIRA].[CÓR C].&amp;[59970]"/>
            <x15:cachedUniqueName index="12" name="[CARTEIRA].[CÓR C].&amp;[61587]"/>
            <x15:cachedUniqueName index="13" name="[CARTEIRA].[CÓR C].&amp;[65621]"/>
            <x15:cachedUniqueName index="14" name="[CARTEIRA].[CÓR C].&amp;[66764]"/>
            <x15:cachedUniqueName index="15" name="[CARTEIRA].[CÓR C].&amp;[69336]"/>
            <x15:cachedUniqueName index="16" name="[CARTEIRA].[CÓR C].&amp;[69371]"/>
            <x15:cachedUniqueName index="17" name="[CARTEIRA].[CÓR C].&amp;[70423]"/>
            <x15:cachedUniqueName index="18" name="[CARTEIRA].[CÓR C].&amp;[72830]"/>
            <x15:cachedUniqueName index="19" name="[CARTEIRA].[CÓR C].&amp;[75743]"/>
            <x15:cachedUniqueName index="20" name="[CARTEIRA].[CÓR C].&amp;[76778]"/>
            <x15:cachedUniqueName index="21" name="[CARTEIRA].[CÓR C].&amp;[80605]"/>
            <x15:cachedUniqueName index="22" name="[CARTEIRA].[CÓR C].&amp;[84270]"/>
            <x15:cachedUniqueName index="23" name="[CARTEIRA].[CÓR C].&amp;[87475]"/>
            <x15:cachedUniqueName index="24" name="[CARTEIRA].[CÓR C].&amp;[87476]"/>
            <x15:cachedUniqueName index="25" name="[CARTEIRA].[CÓR C].&amp;[90148]"/>
            <x15:cachedUniqueName index="26" name="[CARTEIRA].[CÓR C].&amp;[90149]"/>
            <x15:cachedUniqueName index="27" name="[CARTEIRA].[CÓR C].&amp;[96016]"/>
            <x15:cachedUniqueName index="28" name="[CARTEIRA].[CÓR C].&amp;[105793]"/>
            <x15:cachedUniqueName index="29" name="[CARTEIRA].[CÓR C].&amp;[107584]"/>
            <x15:cachedUniqueName index="30" name="[CARTEIRA].[CÓR C].&amp;[112491]"/>
            <x15:cachedUniqueName index="31" name="[CARTEIRA].[CÓR C].&amp;[112600]"/>
            <x15:cachedUniqueName index="32" name="[CARTEIRA].[CÓR C].&amp;[112601]"/>
            <x15:cachedUniqueName index="33" name="[CARTEIRA].[CÓR C].&amp;[118481]"/>
            <x15:cachedUniqueName index="34" name="[CARTEIRA].[CÓR C].&amp;[118482]"/>
            <x15:cachedUniqueName index="35" name="[CARTEIRA].[CÓR C].&amp;[118483]"/>
            <x15:cachedUniqueName index="36" name="[CARTEIRA].[CÓR C].&amp;[129356]"/>
            <x15:cachedUniqueName index="37" name="[CARTEIRA].[CÓR C].&amp;[130214]"/>
            <x15:cachedUniqueName index="38" name="[CARTEIRA].[CÓR C].&amp;[131746]"/>
            <x15:cachedUniqueName index="39" name="[CARTEIRA].[CÓR C].&amp;[133348]"/>
            <x15:cachedUniqueName index="40" name="[CARTEIRA].[CÓR C].&amp;[133922]"/>
            <x15:cachedUniqueName index="41" name="[CARTEIRA].[CÓR C].&amp;[134767]"/>
            <x15:cachedUniqueName index="42" name="[CARTEIRA].[CÓR C].&amp;[137173]"/>
            <x15:cachedUniqueName index="43" name="[CARTEIRA].[CÓR C].&amp;[137175]"/>
            <x15:cachedUniqueName index="44" name="[CARTEIRA].[CÓR C].&amp;[137176]"/>
            <x15:cachedUniqueName index="45" name="[CARTEIRA].[CÓR C].&amp;[138937]"/>
            <x15:cachedUniqueName index="46" name="[CARTEIRA].[CÓR C].&amp;[140239]"/>
            <x15:cachedUniqueName index="47" name="[CARTEIRA].[CÓR C].&amp;[140886]"/>
            <x15:cachedUniqueName index="48" name="[CARTEIRA].[CÓR C].&amp;[140933]"/>
            <x15:cachedUniqueName index="49" name="[CARTEIRA].[CÓR C].&amp;[141925]"/>
            <x15:cachedUniqueName index="50" name="[CARTEIRA].[CÓR C].&amp;[142021]"/>
            <x15:cachedUniqueName index="51" name="[CARTEIRA].[CÓR C].&amp;[142197]"/>
            <x15:cachedUniqueName index="52" name="[CARTEIRA].[CÓR C].&amp;[147810]"/>
            <x15:cachedUniqueName index="53" name="[CARTEIRA].[CÓR C].&amp;[147892]"/>
            <x15:cachedUniqueName index="54" name="[CARTEIRA].[CÓR C].&amp;[148728]"/>
            <x15:cachedUniqueName index="55" name="[CARTEIRA].[CÓR C].&amp;[148880]"/>
            <x15:cachedUniqueName index="56" name="[CARTEIRA].[CÓR C].&amp;[152789]"/>
            <x15:cachedUniqueName index="57" name="[CARTEIRA].[CÓR C].&amp;[154264]"/>
            <x15:cachedUniqueName index="58" name="[CARTEIRA].[CÓR C].&amp;[156074]"/>
            <x15:cachedUniqueName index="59" name="[CARTEIRA].[CÓR C].&amp;[156588]"/>
            <x15:cachedUniqueName index="60" name="[CARTEIRA].[CÓR C].&amp;[159866]"/>
            <x15:cachedUniqueName index="61" name="[CARTEIRA].[CÓR C].&amp;[160909]"/>
            <x15:cachedUniqueName index="62" name="[CARTEIRA].[CÓR C].&amp;[163512]"/>
            <x15:cachedUniqueName index="63" name="[CARTEIRA].[CÓR C].&amp;[163513]"/>
            <x15:cachedUniqueName index="64" name="[CARTEIRA].[CÓR C].&amp;[165290]"/>
            <x15:cachedUniqueName index="65" name="[CARTEIRA].[CÓR C].&amp;[166263]"/>
            <x15:cachedUniqueName index="66" name="[CARTEIRA].[CÓR C].&amp;[166472]"/>
            <x15:cachedUniqueName index="67" name="[CARTEIRA].[CÓR C].&amp;[166957]"/>
            <x15:cachedUniqueName index="68" name="[CARTEIRA].[CÓR C].&amp;[167661]"/>
            <x15:cachedUniqueName index="69" name="[CARTEIRA].[CÓR C].&amp;[168352]"/>
            <x15:cachedUniqueName index="70" name="[CARTEIRA].[CÓR C].&amp;[168866]"/>
            <x15:cachedUniqueName index="71" name="[CARTEIRA].[CÓR C].&amp;[169263]"/>
            <x15:cachedUniqueName index="72" name="[CARTEIRA].[CÓR C].&amp;[169411]"/>
            <x15:cachedUniqueName index="73" name="[CARTEIRA].[CÓR C].&amp;[169413]"/>
            <x15:cachedUniqueName index="74" name="[CARTEIRA].[CÓR C].&amp;[169596]"/>
            <x15:cachedUniqueName index="75" name="[CARTEIRA].[CÓR C].&amp;[169599]"/>
            <x15:cachedUniqueName index="76" name="[CARTEIRA].[CÓR C].&amp;[169600]"/>
            <x15:cachedUniqueName index="77" name="[CARTEIRA].[CÓR C].&amp;[169695]"/>
            <x15:cachedUniqueName index="78" name="[CARTEIRA].[CÓR C].&amp;[169697]"/>
            <x15:cachedUniqueName index="79" name="[CARTEIRA].[CÓR C].&amp;[169730]"/>
            <x15:cachedUniqueName index="80" name="[CARTEIRA].[CÓR C].&amp;[169812]"/>
            <x15:cachedUniqueName index="81" name="[CARTEIRA].[CÓR C].&amp;[170286]"/>
            <x15:cachedUniqueName index="82" name="[CARTEIRA].[CÓR C].&amp;[170653]"/>
            <x15:cachedUniqueName index="83" name="[CARTEIRA].[CÓR C].&amp;[170686]"/>
            <x15:cachedUniqueName index="84" name="[CARTEIRA].[CÓR C].&amp;[170945]"/>
            <x15:cachedUniqueName index="85" name="[CARTEIRA].[CÓR C].&amp;[171073]"/>
            <x15:cachedUniqueName index="86" name="[CARTEIRA].[CÓR C].&amp;[171074]"/>
            <x15:cachedUniqueName index="87" name="[CARTEIRA].[CÓR C].&amp;[171198]"/>
            <x15:cachedUniqueName index="88" name="[CARTEIRA].[CÓR C].&amp;[171199]"/>
            <x15:cachedUniqueName index="89" name="[CARTEIRA].[CÓR C].&amp;[172551]"/>
            <x15:cachedUniqueName index="90" name="[CARTEIRA].[CÓR C].&amp;[172580]"/>
            <x15:cachedUniqueName index="91" name="[CARTEIRA].[CÓR C].&amp;[172581]"/>
            <x15:cachedUniqueName index="92" name="[CARTEIRA].[CÓR C].&amp;[173874]"/>
            <x15:cachedUniqueName index="93" name="[CARTEIRA].[CÓR C].&amp;[175144]"/>
            <x15:cachedUniqueName index="94" name="[CARTEIRA].[CÓR C].&amp;[175195]"/>
            <x15:cachedUniqueName index="95" name="[CARTEIRA].[CÓR C].&amp;[175233]"/>
            <x15:cachedUniqueName index="96" name="[CARTEIRA].[CÓR C].&amp;[175521]"/>
            <x15:cachedUniqueName index="97" name="[CARTEIRA].[CÓR C].&amp;[175522]"/>
            <x15:cachedUniqueName index="98" name="[CARTEIRA].[CÓR C].&amp;[175600]"/>
            <x15:cachedUniqueName index="99" name="[CARTEIRA].[CÓR C].&amp;[175666]"/>
            <x15:cachedUniqueName index="100" name="[CARTEIRA].[CÓR C].&amp;[175740]"/>
            <x15:cachedUniqueName index="101" name="[CARTEIRA].[CÓR C].&amp;[175939]"/>
            <x15:cachedUniqueName index="102" name="[CARTEIRA].[CÓR C].&amp;[176020]"/>
            <x15:cachedUniqueName index="103" name="[CARTEIRA].[CÓR C].&amp;[176178]"/>
            <x15:cachedUniqueName index="104" name="[CARTEIRA].[CÓR C].&amp;[177084]"/>
            <x15:cachedUniqueName index="105" name="[CARTEIRA].[CÓR C].&amp;[177147]"/>
            <x15:cachedUniqueName index="106" name="[CARTEIRA].[CÓR C].&amp;[177361]"/>
            <x15:cachedUniqueName index="107" name="[CARTEIRA].[CÓR C].&amp;[177477]"/>
            <x15:cachedUniqueName index="108" name="[CARTEIRA].[CÓR C].&amp;[177695]"/>
            <x15:cachedUniqueName index="109" name="[CARTEIRA].[CÓR C].&amp;[177696]"/>
            <x15:cachedUniqueName index="110" name="[CARTEIRA].[CÓR C].&amp;[177876]"/>
            <x15:cachedUniqueName index="111" name="[CARTEIRA].[CÓR C].&amp;[178152]"/>
            <x15:cachedUniqueName index="112" name="[CARTEIRA].[CÓR C].&amp;[178636]"/>
            <x15:cachedUniqueName index="113" name="[CARTEIRA].[CÓR C].&amp;[178642]"/>
            <x15:cachedUniqueName index="114" name="[CARTEIRA].[CÓR C].&amp;[178894]"/>
            <x15:cachedUniqueName index="115" name="[CARTEIRA].[CÓR C].&amp;[178940]"/>
            <x15:cachedUniqueName index="116" name="[CARTEIRA].[CÓR C].&amp;[179166]"/>
            <x15:cachedUniqueName index="117" name="[CARTEIRA].[CÓR C].&amp;[179434]"/>
            <x15:cachedUniqueName index="118" name="[CARTEIRA].[CÓR C].&amp;[179581]"/>
            <x15:cachedUniqueName index="119" name="[CARTEIRA].[CÓR C].&amp;[179626]"/>
            <x15:cachedUniqueName index="120" name="[CARTEIRA].[CÓR C].&amp;[179849]"/>
            <x15:cachedUniqueName index="121" name="[CARTEIRA].[CÓR C].&amp;[179948]"/>
            <x15:cachedUniqueName index="122" name="[CARTEIRA].[CÓR C].&amp;[180198]"/>
            <x15:cachedUniqueName index="123" name="[CARTEIRA].[CÓR C].&amp;[180209]"/>
            <x15:cachedUniqueName index="124" name="[CARTEIRA].[CÓR C].&amp;[180392]"/>
            <x15:cachedUniqueName index="125" name="[CARTEIRA].[CÓR C].&amp;[181047]"/>
            <x15:cachedUniqueName index="126" name="[CARTEIRA].[CÓR C].&amp;[181276]"/>
            <x15:cachedUniqueName index="127" name="[CARTEIRA].[CÓR C].&amp;[181416]"/>
            <x15:cachedUniqueName index="128" name="[CARTEIRA].[CÓR C].&amp;[181417]"/>
            <x15:cachedUniqueName index="129" name="[CARTEIRA].[CÓR C].&amp;[181619]"/>
            <x15:cachedUniqueName index="130" name="[CARTEIRA].[CÓR C].&amp;[181679]"/>
            <x15:cachedUniqueName index="131" name="[CARTEIRA].[CÓR C].&amp;[181717]"/>
            <x15:cachedUniqueName index="132" name="[CARTEIRA].[CÓR C].&amp;[181718]"/>
            <x15:cachedUniqueName index="133" name="[CARTEIRA].[CÓR C].&amp;[181719]"/>
            <x15:cachedUniqueName index="134" name="[CARTEIRA].[CÓR C].&amp;[181721]"/>
            <x15:cachedUniqueName index="135" name="[CARTEIRA].[CÓR C].&amp;[181722]"/>
            <x15:cachedUniqueName index="136" name="[CARTEIRA].[CÓR C].&amp;[181952]"/>
            <x15:cachedUniqueName index="137" name="[CARTEIRA].[CÓR C].&amp;[181956]"/>
            <x15:cachedUniqueName index="138" name="[CARTEIRA].[CÓR C].&amp;[181957]"/>
            <x15:cachedUniqueName index="139" name="[CARTEIRA].[CÓR C].&amp;[182698]"/>
            <x15:cachedUniqueName index="140" name="[CARTEIRA].[CÓR C].&amp;[182884]"/>
            <x15:cachedUniqueName index="141" name="[CARTEIRA].[CÓR C].&amp;[182889]"/>
            <x15:cachedUniqueName index="142" name="[CARTEIRA].[CÓR C].&amp;[183827]"/>
            <x15:cachedUniqueName index="143" name="[CARTEIRA].[CÓR C].&amp;[183832]"/>
            <x15:cachedUniqueName index="144" name="[CARTEIRA].[CÓR C].&amp;[184437]"/>
            <x15:cachedUniqueName index="145" name="[CARTEIRA].[CÓR C].&amp;[184438]"/>
            <x15:cachedUniqueName index="146" name="[CARTEIRA].[CÓR C].&amp;[184792]"/>
            <x15:cachedUniqueName index="147" name="[CARTEIRA].[CÓR C].&amp;[184793]"/>
            <x15:cachedUniqueName index="148" name="[CARTEIRA].[CÓR C].&amp;[185092]"/>
            <x15:cachedUniqueName index="149" name="[CARTEIRA].[CÓR C].&amp;[185342]"/>
            <x15:cachedUniqueName index="150" name="[CARTEIRA].[CÓR C].&amp;[185369]"/>
            <x15:cachedUniqueName index="151" name="[CARTEIRA].[CÓR C].&amp;[185599]"/>
            <x15:cachedUniqueName index="152" name="[CARTEIRA].[CÓR C].&amp;[185600]"/>
            <x15:cachedUniqueName index="153" name="[CARTEIRA].[CÓR C].&amp;[185601]"/>
            <x15:cachedUniqueName index="154" name="[CARTEIRA].[CÓR C].&amp;[185791]"/>
            <x15:cachedUniqueName index="155" name="[CARTEIRA].[CÓR C].&amp;[186158]"/>
            <x15:cachedUniqueName index="156" name="[CARTEIRA].[CÓR C].&amp;[186260]"/>
            <x15:cachedUniqueName index="157" name="[CARTEIRA].[CÓR C].&amp;[186439]"/>
            <x15:cachedUniqueName index="158" name="[CARTEIRA].[CÓR C].&amp;[186696]"/>
            <x15:cachedUniqueName index="159" name="[CARTEIRA].[CÓR C].&amp;[186862]"/>
            <x15:cachedUniqueName index="160" name="[CARTEIRA].[CÓR C].&amp;[187111]"/>
            <x15:cachedUniqueName index="161" name="[CARTEIRA].[CÓR C].&amp;[187367]"/>
            <x15:cachedUniqueName index="162" name="[CARTEIRA].[CÓR C].&amp;[187537]"/>
            <x15:cachedUniqueName index="163" name="[CARTEIRA].[CÓR C].&amp;[187666]"/>
            <x15:cachedUniqueName index="164" name="[CARTEIRA].[CÓR C].&amp;[187781]"/>
            <x15:cachedUniqueName index="165" name="[CARTEIRA].[CÓR C].&amp;[187999]"/>
            <x15:cachedUniqueName index="166" name="[CARTEIRA].[CÓR C].&amp;[188069]"/>
            <x15:cachedUniqueName index="167" name="[CARTEIRA].[CÓR C].&amp;[188223]"/>
            <x15:cachedUniqueName index="168" name="[CARTEIRA].[CÓR C].&amp;[188252]"/>
            <x15:cachedUniqueName index="169" name="[CARTEIRA].[CÓR C].&amp;[188309]"/>
            <x15:cachedUniqueName index="170" name="[CARTEIRA].[CÓR C].&amp;[188375]"/>
            <x15:cachedUniqueName index="171" name="[CARTEIRA].[CÓR C].&amp;[188464]"/>
            <x15:cachedUniqueName index="172" name="[CARTEIRA].[CÓR C].&amp;[188481]"/>
            <x15:cachedUniqueName index="173" name="[CARTEIRA].[CÓR C].&amp;[189431]"/>
            <x15:cachedUniqueName index="174" name="[CARTEIRA].[CÓR C].&amp;[189513]"/>
            <x15:cachedUniqueName index="175" name="[CARTEIRA].[CÓR C].&amp;[189624]"/>
            <x15:cachedUniqueName index="176" name="[CARTEIRA].[CÓR C].&amp;[189703]"/>
            <x15:cachedUniqueName index="177" name="[CARTEIRA].[CÓR C].&amp;[189898]"/>
            <x15:cachedUniqueName index="178" name="[CARTEIRA].[CÓR C].&amp;[189993]"/>
            <x15:cachedUniqueName index="179" name="[CARTEIRA].[CÓR C].&amp;[190220]"/>
            <x15:cachedUniqueName index="180" name="[CARTEIRA].[CÓR C].&amp;[190316]"/>
            <x15:cachedUniqueName index="181" name="[CARTEIRA].[CÓR C].&amp;[190429]"/>
            <x15:cachedUniqueName index="182" name="[CARTEIRA].[CÓR C].&amp;[190530]"/>
            <x15:cachedUniqueName index="183" name="[CARTEIRA].[CÓR C].&amp;[190602]"/>
            <x15:cachedUniqueName index="184" name="[CARTEIRA].[CÓR C].&amp;[190987]"/>
            <x15:cachedUniqueName index="185" name="[CARTEIRA].[CÓR C].&amp;[191185]"/>
            <x15:cachedUniqueName index="186" name="[CARTEIRA].[CÓR C].&amp;[191392]"/>
            <x15:cachedUniqueName index="187" name="[CARTEIRA].[CÓR C].&amp;[191940]"/>
            <x15:cachedUniqueName index="188" name="[CARTEIRA].[CÓR C].&amp;[192138]"/>
            <x15:cachedUniqueName index="189" name="[CARTEIRA].[CÓR C].&amp;[192293]"/>
            <x15:cachedUniqueName index="190" name="[CARTEIRA].[CÓR C].&amp;[52245]"/>
            <x15:cachedUniqueName index="191" name="[CARTEIRA].[CÓR C].&amp;[52247]"/>
            <x15:cachedUniqueName index="192" name="[CARTEIRA].[CÓR C].&amp;[52381]"/>
            <x15:cachedUniqueName index="193" name="[CARTEIRA].[CÓR C].&amp;[53111]"/>
            <x15:cachedUniqueName index="194" name="[CARTEIRA].[CÓR C].&amp;[55988]"/>
            <x15:cachedUniqueName index="195" name="[CARTEIRA].[CÓR C].&amp;[61579]"/>
            <x15:cachedUniqueName index="196" name="[CARTEIRA].[CÓR C].&amp;[62492]"/>
            <x15:cachedUniqueName index="197" name="[CARTEIRA].[CÓR C].&amp;[63694]"/>
            <x15:cachedUniqueName index="198" name="[CARTEIRA].[CÓR C].&amp;[66820]"/>
            <x15:cachedUniqueName index="199" name="[CARTEIRA].[CÓR C].&amp;[66834]"/>
            <x15:cachedUniqueName index="200" name="[CARTEIRA].[CÓR C].&amp;[67800]"/>
            <x15:cachedUniqueName index="201" name="[CARTEIRA].[CÓR C].&amp;[69981]"/>
            <x15:cachedUniqueName index="202" name="[CARTEIRA].[CÓR C].&amp;[73333]"/>
            <x15:cachedUniqueName index="203" name="[CARTEIRA].[CÓR C].&amp;[74157]"/>
            <x15:cachedUniqueName index="204" name="[CARTEIRA].[CÓR C].&amp;[74763]"/>
            <x15:cachedUniqueName index="205" name="[CARTEIRA].[CÓR C].&amp;[74844]"/>
            <x15:cachedUniqueName index="206" name="[CARTEIRA].[CÓR C].&amp;[77041]"/>
            <x15:cachedUniqueName index="207" name="[CARTEIRA].[CÓR C].&amp;[77452]"/>
            <x15:cachedUniqueName index="208" name="[CARTEIRA].[CÓR C].&amp;[78038]"/>
            <x15:cachedUniqueName index="209" name="[CARTEIRA].[CÓR C].&amp;[78751]"/>
            <x15:cachedUniqueName index="210" name="[CARTEIRA].[CÓR C].&amp;[80510]"/>
            <x15:cachedUniqueName index="211" name="[CARTEIRA].[CÓR C].&amp;[82816]"/>
            <x15:cachedUniqueName index="212" name="[CARTEIRA].[CÓR C].&amp;[83279]"/>
            <x15:cachedUniqueName index="213" name="[CARTEIRA].[CÓR C].&amp;[83948]"/>
            <x15:cachedUniqueName index="214" name="[CARTEIRA].[CÓR C].&amp;[84056]"/>
            <x15:cachedUniqueName index="215" name="[CARTEIRA].[CÓR C].&amp;[84396]"/>
            <x15:cachedUniqueName index="216" name="[CARTEIRA].[CÓR C].&amp;[86129]"/>
            <x15:cachedUniqueName index="217" name="[CARTEIRA].[CÓR C].&amp;[87204]"/>
            <x15:cachedUniqueName index="218" name="[CARTEIRA].[CÓR C].&amp;[88228]"/>
            <x15:cachedUniqueName index="219" name="[CARTEIRA].[CÓR C].&amp;[88559]"/>
            <x15:cachedUniqueName index="220" name="[CARTEIRA].[CÓR C].&amp;[90701]"/>
            <x15:cachedUniqueName index="221" name="[CARTEIRA].[CÓR C].&amp;[92163]"/>
            <x15:cachedUniqueName index="222" name="[CARTEIRA].[CÓR C].&amp;[93212]"/>
            <x15:cachedUniqueName index="223" name="[CARTEIRA].[CÓR C].&amp;[95971]"/>
            <x15:cachedUniqueName index="224" name="[CARTEIRA].[CÓR C].&amp;[96586]"/>
            <x15:cachedUniqueName index="225" name="[CARTEIRA].[CÓR C].&amp;[98186]"/>
            <x15:cachedUniqueName index="226" name="[CARTEIRA].[CÓR C].&amp;[98749]"/>
            <x15:cachedUniqueName index="227" name="[CARTEIRA].[CÓR C].&amp;[99565]"/>
            <x15:cachedUniqueName index="228" name="[CARTEIRA].[CÓR C].&amp;[99582]"/>
            <x15:cachedUniqueName index="229" name="[CARTEIRA].[CÓR C].&amp;[100871]"/>
            <x15:cachedUniqueName index="230" name="[CARTEIRA].[CÓR C].&amp;[101128]"/>
            <x15:cachedUniqueName index="231" name="[CARTEIRA].[CÓR C].&amp;[102352]"/>
            <x15:cachedUniqueName index="232" name="[CARTEIRA].[CÓR C].&amp;[103593]"/>
            <x15:cachedUniqueName index="233" name="[CARTEIRA].[CÓR C].&amp;[105715]"/>
            <x15:cachedUniqueName index="234" name="[CARTEIRA].[CÓR C].&amp;[109691]"/>
            <x15:cachedUniqueName index="235" name="[CARTEIRA].[CÓR C].&amp;[111369]"/>
            <x15:cachedUniqueName index="236" name="[CARTEIRA].[CÓR C].&amp;[111618]"/>
            <x15:cachedUniqueName index="237" name="[CARTEIRA].[CÓR C].&amp;[114982]"/>
            <x15:cachedUniqueName index="238" name="[CARTEIRA].[CÓR C].&amp;[115975]"/>
            <x15:cachedUniqueName index="239" name="[CARTEIRA].[CÓR C].&amp;[116380]"/>
            <x15:cachedUniqueName index="240" name="[CARTEIRA].[CÓR C].&amp;[117168]"/>
            <x15:cachedUniqueName index="241" name="[CARTEIRA].[CÓR C].&amp;[124395]"/>
            <x15:cachedUniqueName index="242" name="[CARTEIRA].[CÓR C].&amp;[126548]"/>
            <x15:cachedUniqueName index="243" name="[CARTEIRA].[CÓR C].&amp;[127766]"/>
            <x15:cachedUniqueName index="244" name="[CARTEIRA].[CÓR C].&amp;[129876]"/>
            <x15:cachedUniqueName index="245" name="[CARTEIRA].[CÓR C].&amp;[134770]"/>
            <x15:cachedUniqueName index="246" name="[CARTEIRA].[CÓR C].&amp;[134911]"/>
            <x15:cachedUniqueName index="247" name="[CARTEIRA].[CÓR C].&amp;[134927]"/>
            <x15:cachedUniqueName index="248" name="[CARTEIRA].[CÓR C].&amp;[135942]"/>
            <x15:cachedUniqueName index="249" name="[CARTEIRA].[CÓR C].&amp;[138393]"/>
            <x15:cachedUniqueName index="250" name="[CARTEIRA].[CÓR C].&amp;[138424]"/>
            <x15:cachedUniqueName index="251" name="[CARTEIRA].[CÓR C].&amp;[139032]"/>
            <x15:cachedUniqueName index="252" name="[CARTEIRA].[CÓR C].&amp;[140334]"/>
            <x15:cachedUniqueName index="253" name="[CARTEIRA].[CÓR C].&amp;[141302]"/>
            <x15:cachedUniqueName index="254" name="[CARTEIRA].[CÓR C].&amp;[143463]"/>
            <x15:cachedUniqueName index="255" name="[CARTEIRA].[CÓR C].&amp;[143478]"/>
            <x15:cachedUniqueName index="256" name="[CARTEIRA].[CÓR C].&amp;[144269]"/>
            <x15:cachedUniqueName index="257" name="[CARTEIRA].[CÓR C].&amp;[144308]"/>
            <x15:cachedUniqueName index="258" name="[CARTEIRA].[CÓR C].&amp;[145355]"/>
            <x15:cachedUniqueName index="259" name="[CARTEIRA].[CÓR C].&amp;[146686]"/>
            <x15:cachedUniqueName index="260" name="[CARTEIRA].[CÓR C].&amp;[146771]"/>
            <x15:cachedUniqueName index="261" name="[CARTEIRA].[CÓR C].&amp;[146961]"/>
            <x15:cachedUniqueName index="262" name="[CARTEIRA].[CÓR C].&amp;[147936]"/>
            <x15:cachedUniqueName index="263" name="[CARTEIRA].[CÓR C].&amp;[148183]"/>
            <x15:cachedUniqueName index="264" name="[CARTEIRA].[CÓR C].&amp;[151531]"/>
            <x15:cachedUniqueName index="265" name="[CARTEIRA].[CÓR C].&amp;[152823]"/>
            <x15:cachedUniqueName index="266" name="[CARTEIRA].[CÓR C].&amp;[153700]"/>
            <x15:cachedUniqueName index="267" name="[CARTEIRA].[CÓR C].&amp;[154480]"/>
            <x15:cachedUniqueName index="268" name="[CARTEIRA].[CÓR C].&amp;[154508]"/>
            <x15:cachedUniqueName index="269" name="[CARTEIRA].[CÓR C].&amp;[154589]"/>
            <x15:cachedUniqueName index="270" name="[CARTEIRA].[CÓR C].&amp;[155784]"/>
            <x15:cachedUniqueName index="271" name="[CARTEIRA].[CÓR C].&amp;[156080]"/>
            <x15:cachedUniqueName index="272" name="[CARTEIRA].[CÓR C].&amp;[158319]"/>
            <x15:cachedUniqueName index="273" name="[CARTEIRA].[CÓR C].&amp;[158635]"/>
            <x15:cachedUniqueName index="274" name="[CARTEIRA].[CÓR C].&amp;[163980]"/>
            <x15:cachedUniqueName index="275" name="[CARTEIRA].[CÓR C].&amp;[164406]"/>
            <x15:cachedUniqueName index="276" name="[CARTEIRA].[CÓR C].&amp;[165893]"/>
            <x15:cachedUniqueName index="277" name="[CARTEIRA].[CÓR C].&amp;[167616]"/>
            <x15:cachedUniqueName index="278" name="[CARTEIRA].[CÓR C].&amp;[167617]"/>
            <x15:cachedUniqueName index="279" name="[CARTEIRA].[CÓR C].&amp;[168216]"/>
            <x15:cachedUniqueName index="280" name="[CARTEIRA].[CÓR C].&amp;[168797]"/>
            <x15:cachedUniqueName index="281" name="[CARTEIRA].[CÓR C].&amp;[171485]"/>
            <x15:cachedUniqueName index="282" name="[CARTEIRA].[CÓR C].&amp;[171620]"/>
            <x15:cachedUniqueName index="283" name="[CARTEIRA].[CÓR C].&amp;[171726]"/>
            <x15:cachedUniqueName index="284" name="[CARTEIRA].[CÓR C].&amp;[171956]"/>
            <x15:cachedUniqueName index="285" name="[CARTEIRA].[CÓR C].&amp;[172325]"/>
            <x15:cachedUniqueName index="286" name="[CARTEIRA].[CÓR C].&amp;[172567]"/>
            <x15:cachedUniqueName index="287" name="[CARTEIRA].[CÓR C].&amp;[172716]"/>
            <x15:cachedUniqueName index="288" name="[CARTEIRA].[CÓR C].&amp;[172861]"/>
            <x15:cachedUniqueName index="289" name="[CARTEIRA].[CÓR C].&amp;[175128]"/>
            <x15:cachedUniqueName index="290" name="[CARTEIRA].[CÓR C].&amp;[175188]"/>
            <x15:cachedUniqueName index="291" name="[CARTEIRA].[CÓR C].&amp;[175420]"/>
            <x15:cachedUniqueName index="292" name="[CARTEIRA].[CÓR C].&amp;[175435]"/>
            <x15:cachedUniqueName index="293" name="[CARTEIRA].[CÓR C].&amp;[175541]"/>
            <x15:cachedUniqueName index="294" name="[CARTEIRA].[CÓR C].&amp;[176059]"/>
            <x15:cachedUniqueName index="295" name="[CARTEIRA].[CÓR C].&amp;[176241]"/>
            <x15:cachedUniqueName index="296" name="[CARTEIRA].[CÓR C].&amp;[176458]"/>
            <x15:cachedUniqueName index="297" name="[CARTEIRA].[CÓR C].&amp;[177852]"/>
            <x15:cachedUniqueName index="298" name="[CARTEIRA].[CÓR C].&amp;[178116]"/>
            <x15:cachedUniqueName index="299" name="[CARTEIRA].[CÓR C].&amp;[178263]"/>
            <x15:cachedUniqueName index="300" name="[CARTEIRA].[CÓR C].&amp;[178310]"/>
            <x15:cachedUniqueName index="301" name="[CARTEIRA].[CÓR C].&amp;[178358]"/>
            <x15:cachedUniqueName index="302" name="[CARTEIRA].[CÓR C].&amp;[178427]"/>
            <x15:cachedUniqueName index="303" name="[CARTEIRA].[CÓR C].&amp;[178841]"/>
            <x15:cachedUniqueName index="304" name="[CARTEIRA].[CÓR C].&amp;[179287]"/>
            <x15:cachedUniqueName index="305" name="[CARTEIRA].[CÓR C].&amp;[179364]"/>
            <x15:cachedUniqueName index="306" name="[CARTEIRA].[CÓR C].&amp;[179466]"/>
            <x15:cachedUniqueName index="307" name="[CARTEIRA].[CÓR C].&amp;[179531]"/>
            <x15:cachedUniqueName index="308" name="[CARTEIRA].[CÓR C].&amp;[180140]"/>
            <x15:cachedUniqueName index="309" name="[CARTEIRA].[CÓR C].&amp;[180738]"/>
            <x15:cachedUniqueName index="310" name="[CARTEIRA].[CÓR C].&amp;[180991]"/>
            <x15:cachedUniqueName index="311" name="[CARTEIRA].[CÓR C].&amp;[181064]"/>
            <x15:cachedUniqueName index="312" name="[CARTEIRA].[CÓR C].&amp;[181089]"/>
            <x15:cachedUniqueName index="313" name="[CARTEIRA].[CÓR C].&amp;[182457]"/>
            <x15:cachedUniqueName index="314" name="[CARTEIRA].[CÓR C].&amp;[182510]"/>
            <x15:cachedUniqueName index="315" name="[CARTEIRA].[CÓR C].&amp;[183156]"/>
            <x15:cachedUniqueName index="316" name="[CARTEIRA].[CÓR C].&amp;[183542]"/>
            <x15:cachedUniqueName index="317" name="[CARTEIRA].[CÓR C].&amp;[183555]"/>
            <x15:cachedUniqueName index="318" name="[CARTEIRA].[CÓR C].&amp;[184066]"/>
            <x15:cachedUniqueName index="319" name="[CARTEIRA].[CÓR C].&amp;[184203]"/>
            <x15:cachedUniqueName index="320" name="[CARTEIRA].[CÓR C].&amp;[184278]"/>
            <x15:cachedUniqueName index="321" name="[CARTEIRA].[CÓR C].&amp;[184300]"/>
            <x15:cachedUniqueName index="322" name="[CARTEIRA].[CÓR C].&amp;[184307]"/>
            <x15:cachedUniqueName index="323" name="[CARTEIRA].[CÓR C].&amp;[184359]"/>
            <x15:cachedUniqueName index="324" name="[CARTEIRA].[CÓR C].&amp;[184603]"/>
            <x15:cachedUniqueName index="325" name="[CARTEIRA].[CÓR C].&amp;[184870]"/>
            <x15:cachedUniqueName index="326" name="[CARTEIRA].[CÓR C].&amp;[185243]"/>
            <x15:cachedUniqueName index="327" name="[CARTEIRA].[CÓR C].&amp;[185261]"/>
            <x15:cachedUniqueName index="328" name="[CARTEIRA].[CÓR C].&amp;[185319]"/>
            <x15:cachedUniqueName index="329" name="[CARTEIRA].[CÓR C].&amp;[185436]"/>
            <x15:cachedUniqueName index="330" name="[CARTEIRA].[CÓR C].&amp;[185630]"/>
            <x15:cachedUniqueName index="331" name="[CARTEIRA].[CÓR C].&amp;[185702]"/>
            <x15:cachedUniqueName index="332" name="[CARTEIRA].[CÓR C].&amp;[185923]"/>
            <x15:cachedUniqueName index="333" name="[CARTEIRA].[CÓR C].&amp;[185961]"/>
            <x15:cachedUniqueName index="334" name="[CARTEIRA].[CÓR C].&amp;[185999]"/>
            <x15:cachedUniqueName index="335" name="[CARTEIRA].[CÓR C].&amp;[186219]"/>
            <x15:cachedUniqueName index="336" name="[CARTEIRA].[CÓR C].&amp;[186342]"/>
            <x15:cachedUniqueName index="337" name="[CARTEIRA].[CÓR C].&amp;[186406]"/>
            <x15:cachedUniqueName index="338" name="[CARTEIRA].[CÓR C].&amp;[186510]"/>
            <x15:cachedUniqueName index="339" name="[CARTEIRA].[CÓR C].&amp;[186685]"/>
            <x15:cachedUniqueName index="340" name="[CARTEIRA].[CÓR C].&amp;[186784]"/>
            <x15:cachedUniqueName index="341" name="[CARTEIRA].[CÓR C].&amp;[186803]"/>
            <x15:cachedUniqueName index="342" name="[CARTEIRA].[CÓR C].&amp;[187542]"/>
            <x15:cachedUniqueName index="343" name="[CARTEIRA].[CÓR C].&amp;[187543]"/>
            <x15:cachedUniqueName index="344" name="[CARTEIRA].[CÓR C].&amp;[187551]"/>
            <x15:cachedUniqueName index="345" name="[CARTEIRA].[CÓR C].&amp;[187568]"/>
            <x15:cachedUniqueName index="346" name="[CARTEIRA].[CÓR C].&amp;[187610]"/>
            <x15:cachedUniqueName index="347" name="[CARTEIRA].[CÓR C].&amp;[187619]"/>
            <x15:cachedUniqueName index="348" name="[CARTEIRA].[CÓR C].&amp;[187653]"/>
            <x15:cachedUniqueName index="349" name="[CARTEIRA].[CÓR C].&amp;[187658]"/>
            <x15:cachedUniqueName index="350" name="[CARTEIRA].[CÓR C].&amp;[187694]"/>
            <x15:cachedUniqueName index="351" name="[CARTEIRA].[CÓR C].&amp;[187882]"/>
            <x15:cachedUniqueName index="352" name="[CARTEIRA].[CÓR C].&amp;[188061]"/>
            <x15:cachedUniqueName index="353" name="[CARTEIRA].[CÓR C].&amp;[188062]"/>
            <x15:cachedUniqueName index="354" name="[CARTEIRA].[CÓR C].&amp;[188106]"/>
            <x15:cachedUniqueName index="355" name="[CARTEIRA].[CÓR C].&amp;[188401]"/>
            <x15:cachedUniqueName index="356" name="[CARTEIRA].[CÓR C].&amp;[188451]"/>
            <x15:cachedUniqueName index="357" name="[CARTEIRA].[CÓR C].&amp;[188530]"/>
            <x15:cachedUniqueName index="358" name="[CARTEIRA].[CÓR C].&amp;[188557]"/>
            <x15:cachedUniqueName index="359" name="[CARTEIRA].[CÓR C].&amp;[188633]"/>
            <x15:cachedUniqueName index="360" name="[CARTEIRA].[CÓR C].&amp;[188701]"/>
            <x15:cachedUniqueName index="361" name="[CARTEIRA].[CÓR C].&amp;[188719]"/>
            <x15:cachedUniqueName index="362" name="[CARTEIRA].[CÓR C].&amp;[188840]"/>
            <x15:cachedUniqueName index="363" name="[CARTEIRA].[CÓR C].&amp;[188860]"/>
            <x15:cachedUniqueName index="364" name="[CARTEIRA].[CÓR C].&amp;[188987]"/>
            <x15:cachedUniqueName index="365" name="[CARTEIRA].[CÓR C].&amp;[189054]"/>
            <x15:cachedUniqueName index="366" name="[CARTEIRA].[CÓR C].&amp;[189959]"/>
            <x15:cachedUniqueName index="367" name="[CARTEIRA].[CÓR C].&amp;[190245]"/>
            <x15:cachedUniqueName index="368" name="[CARTEIRA].[CÓR C].&amp;[190345]"/>
            <x15:cachedUniqueName index="369" name="[CARTEIRA].[CÓR C].&amp;[190501]"/>
            <x15:cachedUniqueName index="370" name="[CARTEIRA].[CÓR C].&amp;[190502]"/>
            <x15:cachedUniqueName index="371" name="[CARTEIRA].[CÓR C].&amp;[190608]"/>
            <x15:cachedUniqueName index="372" name="[CARTEIRA].[CÓR C].&amp;[190673]"/>
            <x15:cachedUniqueName index="373" name="[CARTEIRA].[CÓR C].&amp;[190678]"/>
            <x15:cachedUniqueName index="374" name="[CARTEIRA].[CÓR C].&amp;[191355]"/>
            <x15:cachedUniqueName index="375" name="[CARTEIRA].[CÓR C].&amp;[191388]"/>
            <x15:cachedUniqueName index="376" name="[CARTEIRA].[CÓR C].&amp;[191434]"/>
            <x15:cachedUniqueName index="377" name="[CARTEIRA].[CÓR C].&amp;[191435]"/>
            <x15:cachedUniqueName index="378" name="[CARTEIRA].[CÓR C].&amp;[191590]"/>
            <x15:cachedUniqueName index="379" name="[CARTEIRA].[CÓR C].&amp;[191598]"/>
            <x15:cachedUniqueName index="380" name="[CARTEIRA].[CÓR C].&amp;[192149]"/>
            <x15:cachedUniqueName index="381" name="[CARTEIRA].[CÓR C].&amp;[41201]"/>
            <x15:cachedUniqueName index="382" name="[CARTEIRA].[CÓR C].&amp;[48320]"/>
            <x15:cachedUniqueName index="383" name="[CARTEIRA].[CÓR C].&amp;[48938]"/>
            <x15:cachedUniqueName index="384" name="[CARTEIRA].[CÓR C].&amp;[50420]"/>
            <x15:cachedUniqueName index="385" name="[CARTEIRA].[CÓR C].&amp;[52042]"/>
            <x15:cachedUniqueName index="386" name="[CARTEIRA].[CÓR C].&amp;[52267]"/>
            <x15:cachedUniqueName index="387" name="[CARTEIRA].[CÓR C].&amp;[52480]"/>
            <x15:cachedUniqueName index="388" name="[CARTEIRA].[CÓR C].&amp;[53972]"/>
            <x15:cachedUniqueName index="389" name="[CARTEIRA].[CÓR C].&amp;[54251]"/>
            <x15:cachedUniqueName index="390" name="[CARTEIRA].[CÓR C].&amp;[54911]"/>
            <x15:cachedUniqueName index="391" name="[CARTEIRA].[CÓR C].&amp;[55517]"/>
            <x15:cachedUniqueName index="392" name="[CARTEIRA].[CÓR C].&amp;[60654]"/>
            <x15:cachedUniqueName index="393" name="[CARTEIRA].[CÓR C].&amp;[61999]"/>
            <x15:cachedUniqueName index="394" name="[CARTEIRA].[CÓR C].&amp;[62267]"/>
            <x15:cachedUniqueName index="395" name="[CARTEIRA].[CÓR C].&amp;[68062]"/>
            <x15:cachedUniqueName index="396" name="[CARTEIRA].[CÓR C].&amp;[68081]"/>
            <x15:cachedUniqueName index="397" name="[CARTEIRA].[CÓR C].&amp;[68359]"/>
            <x15:cachedUniqueName index="398" name="[CARTEIRA].[CÓR C].&amp;[73281]"/>
            <x15:cachedUniqueName index="399" name="[CARTEIRA].[CÓR C].&amp;[74674]"/>
            <x15:cachedUniqueName index="400" name="[CARTEIRA].[CÓR C].&amp;[76104]"/>
            <x15:cachedUniqueName index="401" name="[CARTEIRA].[CÓR C].&amp;[79716]"/>
            <x15:cachedUniqueName index="402" name="[CARTEIRA].[CÓR C].&amp;[80414]"/>
            <x15:cachedUniqueName index="403" name="[CARTEIRA].[CÓR C].&amp;[80558]"/>
            <x15:cachedUniqueName index="404" name="[CARTEIRA].[CÓR C].&amp;[90365]"/>
            <x15:cachedUniqueName index="405" name="[CARTEIRA].[CÓR C].&amp;[90754]"/>
            <x15:cachedUniqueName index="406" name="[CARTEIRA].[CÓR C].&amp;[91935]"/>
            <x15:cachedUniqueName index="407" name="[CARTEIRA].[CÓR C].&amp;[94413]"/>
            <x15:cachedUniqueName index="408" name="[CARTEIRA].[CÓR C].&amp;[106473]"/>
            <x15:cachedUniqueName index="409" name="[CARTEIRA].[CÓR C].&amp;[114901]"/>
            <x15:cachedUniqueName index="410" name="[CARTEIRA].[CÓR C].&amp;[118226]"/>
            <x15:cachedUniqueName index="411" name="[CARTEIRA].[CÓR C].&amp;[118765]"/>
            <x15:cachedUniqueName index="412" name="[CARTEIRA].[CÓR C].&amp;[118790]"/>
            <x15:cachedUniqueName index="413" name="[CARTEIRA].[CÓR C].&amp;[122083]"/>
            <x15:cachedUniqueName index="414" name="[CARTEIRA].[CÓR C].&amp;[128357]"/>
            <x15:cachedUniqueName index="415" name="[CARTEIRA].[CÓR C].&amp;[128978]"/>
            <x15:cachedUniqueName index="416" name="[CARTEIRA].[CÓR C].&amp;[129081]"/>
            <x15:cachedUniqueName index="417" name="[CARTEIRA].[CÓR C].&amp;[130981]"/>
            <x15:cachedUniqueName index="418" name="[CARTEIRA].[CÓR C].&amp;[133319]"/>
            <x15:cachedUniqueName index="419" name="[CARTEIRA].[CÓR C].&amp;[134907]"/>
            <x15:cachedUniqueName index="420" name="[CARTEIRA].[CÓR C].&amp;[142655]"/>
            <x15:cachedUniqueName index="421" name="[CARTEIRA].[CÓR C].&amp;[146440]"/>
            <x15:cachedUniqueName index="422" name="[CARTEIRA].[CÓR C].&amp;[146580]"/>
            <x15:cachedUniqueName index="423" name="[CARTEIRA].[CÓR C].&amp;[147210]"/>
            <x15:cachedUniqueName index="424" name="[CARTEIRA].[CÓR C].&amp;[149536]"/>
            <x15:cachedUniqueName index="425" name="[CARTEIRA].[CÓR C].&amp;[151512]"/>
            <x15:cachedUniqueName index="426" name="[CARTEIRA].[CÓR C].&amp;[154296]"/>
            <x15:cachedUniqueName index="427" name="[CARTEIRA].[CÓR C].&amp;[154388]"/>
            <x15:cachedUniqueName index="428" name="[CARTEIRA].[CÓR C].&amp;[155118]"/>
            <x15:cachedUniqueName index="429" name="[CARTEIRA].[CÓR C].&amp;[156876]"/>
            <x15:cachedUniqueName index="430" name="[CARTEIRA].[CÓR C].&amp;[157700]"/>
            <x15:cachedUniqueName index="431" name="[CARTEIRA].[CÓR C].&amp;[158868]"/>
            <x15:cachedUniqueName index="432" name="[CARTEIRA].[CÓR C].&amp;[162999]"/>
            <x15:cachedUniqueName index="433" name="[CARTEIRA].[CÓR C].&amp;[163157]"/>
            <x15:cachedUniqueName index="434" name="[CARTEIRA].[CÓR C].&amp;[166190]"/>
            <x15:cachedUniqueName index="435" name="[CARTEIRA].[CÓR C].&amp;[166402]"/>
            <x15:cachedUniqueName index="436" name="[CARTEIRA].[CÓR C].&amp;[167220]"/>
            <x15:cachedUniqueName index="437" name="[CARTEIRA].[CÓR C].&amp;[168161]"/>
            <x15:cachedUniqueName index="438" name="[CARTEIRA].[CÓR C].&amp;[169275]"/>
            <x15:cachedUniqueName index="439" name="[CARTEIRA].[CÓR C].&amp;[169354]"/>
            <x15:cachedUniqueName index="440" name="[CARTEIRA].[CÓR C].&amp;[169714]"/>
            <x15:cachedUniqueName index="441" name="[CARTEIRA].[CÓR C].&amp;[169777]"/>
            <x15:cachedUniqueName index="442" name="[CARTEIRA].[CÓR C].&amp;[170830]"/>
            <x15:cachedUniqueName index="443" name="[CARTEIRA].[CÓR C].&amp;[171285]"/>
            <x15:cachedUniqueName index="444" name="[CARTEIRA].[CÓR C].&amp;[171351]"/>
            <x15:cachedUniqueName index="445" name="[CARTEIRA].[CÓR C].&amp;[172043]"/>
            <x15:cachedUniqueName index="446" name="[CARTEIRA].[CÓR C].&amp;[172242]"/>
            <x15:cachedUniqueName index="447" name="[CARTEIRA].[CÓR C].&amp;[172864]"/>
            <x15:cachedUniqueName index="448" name="[CARTEIRA].[CÓR C].&amp;[173928]"/>
            <x15:cachedUniqueName index="449" name="[CARTEIRA].[CÓR C].&amp;[174120]"/>
            <x15:cachedUniqueName index="450" name="[CARTEIRA].[CÓR C].&amp;[174922]"/>
            <x15:cachedUniqueName index="451" name="[CARTEIRA].[CÓR C].&amp;[175749]"/>
            <x15:cachedUniqueName index="452" name="[CARTEIRA].[CÓR C].&amp;[175969]"/>
            <x15:cachedUniqueName index="453" name="[CARTEIRA].[CÓR C].&amp;[176045]"/>
            <x15:cachedUniqueName index="454" name="[CARTEIRA].[CÓR C].&amp;[176052]"/>
            <x15:cachedUniqueName index="455" name="[CARTEIRA].[CÓR C].&amp;[176150]"/>
            <x15:cachedUniqueName index="456" name="[CARTEIRA].[CÓR C].&amp;[176204]"/>
            <x15:cachedUniqueName index="457" name="[CARTEIRA].[CÓR C].&amp;[176559]"/>
            <x15:cachedUniqueName index="458" name="[CARTEIRA].[CÓR C].&amp;[176614]"/>
            <x15:cachedUniqueName index="459" name="[CARTEIRA].[CÓR C].&amp;[176906]"/>
            <x15:cachedUniqueName index="460" name="[CARTEIRA].[CÓR C].&amp;[176968]"/>
            <x15:cachedUniqueName index="461" name="[CARTEIRA].[CÓR C].&amp;[177272]"/>
            <x15:cachedUniqueName index="462" name="[CARTEIRA].[CÓR C].&amp;[177280]"/>
            <x15:cachedUniqueName index="463" name="[CARTEIRA].[CÓR C].&amp;[177457]"/>
            <x15:cachedUniqueName index="464" name="[CARTEIRA].[CÓR C].&amp;[177584]"/>
            <x15:cachedUniqueName index="465" name="[CARTEIRA].[CÓR C].&amp;[178199]"/>
            <x15:cachedUniqueName index="466" name="[CARTEIRA].[CÓR C].&amp;[178323]"/>
            <x15:cachedUniqueName index="467" name="[CARTEIRA].[CÓR C].&amp;[178591]"/>
            <x15:cachedUniqueName index="468" name="[CARTEIRA].[CÓR C].&amp;[178736]"/>
            <x15:cachedUniqueName index="469" name="[CARTEIRA].[CÓR C].&amp;[178845]"/>
            <x15:cachedUniqueName index="470" name="[CARTEIRA].[CÓR C].&amp;[178962]"/>
            <x15:cachedUniqueName index="471" name="[CARTEIRA].[CÓR C].&amp;[179019]"/>
            <x15:cachedUniqueName index="472" name="[CARTEIRA].[CÓR C].&amp;[179177]"/>
            <x15:cachedUniqueName index="473" name="[CARTEIRA].[CÓR C].&amp;[179268]"/>
            <x15:cachedUniqueName index="474" name="[CARTEIRA].[CÓR C].&amp;[179381]"/>
            <x15:cachedUniqueName index="475" name="[CARTEIRA].[CÓR C].&amp;[179387]"/>
            <x15:cachedUniqueName index="476" name="[CARTEIRA].[CÓR C].&amp;[179714]"/>
            <x15:cachedUniqueName index="477" name="[CARTEIRA].[CÓR C].&amp;[179781]"/>
            <x15:cachedUniqueName index="478" name="[CARTEIRA].[CÓR C].&amp;[179857]"/>
            <x15:cachedUniqueName index="479" name="[CARTEIRA].[CÓR C].&amp;[179968]"/>
            <x15:cachedUniqueName index="480" name="[CARTEIRA].[CÓR C].&amp;[180341]"/>
            <x15:cachedUniqueName index="481" name="[CARTEIRA].[CÓR C].&amp;[181436]"/>
            <x15:cachedUniqueName index="482" name="[CARTEIRA].[CÓR C].&amp;[182077]"/>
            <x15:cachedUniqueName index="483" name="[CARTEIRA].[CÓR C].&amp;[182252]"/>
            <x15:cachedUniqueName index="484" name="[CARTEIRA].[CÓR C].&amp;[182333]"/>
            <x15:cachedUniqueName index="485" name="[CARTEIRA].[CÓR C].&amp;[184634]"/>
            <x15:cachedUniqueName index="486" name="[CARTEIRA].[CÓR C].&amp;[185532]"/>
            <x15:cachedUniqueName index="487" name="[CARTEIRA].[CÓR C].&amp;[185813]"/>
            <x15:cachedUniqueName index="488" name="[CARTEIRA].[CÓR C].&amp;[185882]"/>
            <x15:cachedUniqueName index="489" name="[CARTEIRA].[CÓR C].&amp;[186187]"/>
            <x15:cachedUniqueName index="490" name="[CARTEIRA].[CÓR C].&amp;[186480]"/>
            <x15:cachedUniqueName index="491" name="[CARTEIRA].[CÓR C].&amp;[186552]"/>
            <x15:cachedUniqueName index="492" name="[CARTEIRA].[CÓR C].&amp;[186645]"/>
            <x15:cachedUniqueName index="493" name="[CARTEIRA].[CÓR C].&amp;[186753]"/>
            <x15:cachedUniqueName index="494" name="[CARTEIRA].[CÓR C].&amp;[186909]"/>
            <x15:cachedUniqueName index="495" name="[CARTEIRA].[CÓR C].&amp;[187064]"/>
            <x15:cachedUniqueName index="496" name="[CARTEIRA].[CÓR C].&amp;[187072]"/>
            <x15:cachedUniqueName index="497" name="[CARTEIRA].[CÓR C].&amp;[187506]"/>
            <x15:cachedUniqueName index="498" name="[CARTEIRA].[CÓR C].&amp;[187548]"/>
            <x15:cachedUniqueName index="499" name="[CARTEIRA].[CÓR C].&amp;[187722]"/>
            <x15:cachedUniqueName index="500" name="[CARTEIRA].[CÓR C].&amp;[187723]"/>
            <x15:cachedUniqueName index="501" name="[CARTEIRA].[CÓR C].&amp;[187993]"/>
            <x15:cachedUniqueName index="502" name="[CARTEIRA].[CÓR C].&amp;[188021]"/>
            <x15:cachedUniqueName index="503" name="[CARTEIRA].[CÓR C].&amp;[188105]"/>
            <x15:cachedUniqueName index="504" name="[CARTEIRA].[CÓR C].&amp;[188282]"/>
            <x15:cachedUniqueName index="505" name="[CARTEIRA].[CÓR C].&amp;[188290]"/>
            <x15:cachedUniqueName index="506" name="[CARTEIRA].[CÓR C].&amp;[188368]"/>
            <x15:cachedUniqueName index="507" name="[CARTEIRA].[CÓR C].&amp;[188456]"/>
            <x15:cachedUniqueName index="508" name="[CARTEIRA].[CÓR C].&amp;[188470]"/>
            <x15:cachedUniqueName index="509" name="[CARTEIRA].[CÓR C].&amp;[188795]"/>
            <x15:cachedUniqueName index="510" name="[CARTEIRA].[CÓR C].&amp;[188956]"/>
            <x15:cachedUniqueName index="511" name="[CARTEIRA].[CÓR C].&amp;[189416]"/>
            <x15:cachedUniqueName index="512" name="[CARTEIRA].[CÓR C].&amp;[189458]"/>
            <x15:cachedUniqueName index="513" name="[CARTEIRA].[CÓR C].&amp;[189471]"/>
            <x15:cachedUniqueName index="514" name="[CARTEIRA].[CÓR C].&amp;[189522]"/>
            <x15:cachedUniqueName index="515" name="[CARTEIRA].[CÓR C].&amp;[189822]"/>
            <x15:cachedUniqueName index="516" name="[CARTEIRA].[CÓR C].&amp;[190201]"/>
            <x15:cachedUniqueName index="517" name="[CARTEIRA].[CÓR C].&amp;[190386]"/>
            <x15:cachedUniqueName index="518" name="[CARTEIRA].[CÓR C].&amp;[190446]"/>
            <x15:cachedUniqueName index="519" name="[CARTEIRA].[CÓR C].&amp;[191269]"/>
            <x15:cachedUniqueName index="520" name="[CARTEIRA].[CÓR C].&amp;[191300]"/>
            <x15:cachedUniqueName index="521" name="[CARTEIRA].[CÓR C].&amp;[191307]"/>
            <x15:cachedUniqueName index="522" name="[CARTEIRA].[CÓR C].&amp;[191402]"/>
            <x15:cachedUniqueName index="523" name="[CARTEIRA].[CÓR C].&amp;[191417]"/>
            <x15:cachedUniqueName index="524" name="[CARTEIRA].[CÓR C].&amp;[191419]"/>
            <x15:cachedUniqueName index="525" name="[CARTEIRA].[CÓR C].&amp;[191769]"/>
            <x15:cachedUniqueName index="526" name="[CARTEIRA].[CÓR C].&amp;[191773]"/>
            <x15:cachedUniqueName index="527" name="[CARTEIRA].[CÓR C].&amp;[191870]"/>
            <x15:cachedUniqueName index="528" name="[CARTEIRA].[CÓR C].&amp;[192057]"/>
            <x15:cachedUniqueName index="529" name="[CARTEIRA].[CÓR C].&amp;[48445]"/>
            <x15:cachedUniqueName index="530" name="[CARTEIRA].[CÓR C].&amp;[48601]"/>
            <x15:cachedUniqueName index="531" name="[CARTEIRA].[CÓR C].&amp;[50561]"/>
            <x15:cachedUniqueName index="532" name="[CARTEIRA].[CÓR C].&amp;[51712]"/>
            <x15:cachedUniqueName index="533" name="[CARTEIRA].[CÓR C].&amp;[57373]"/>
            <x15:cachedUniqueName index="534" name="[CARTEIRA].[CÓR C].&amp;[58242]"/>
            <x15:cachedUniqueName index="535" name="[CARTEIRA].[CÓR C].&amp;[61995]"/>
            <x15:cachedUniqueName index="536" name="[CARTEIRA].[CÓR C].&amp;[65312]"/>
            <x15:cachedUniqueName index="537" name="[CARTEIRA].[CÓR C].&amp;[72915]"/>
            <x15:cachedUniqueName index="538" name="[CARTEIRA].[CÓR C].&amp;[74139]"/>
            <x15:cachedUniqueName index="539" name="[CARTEIRA].[CÓR C].&amp;[75000]"/>
            <x15:cachedUniqueName index="540" name="[CARTEIRA].[CÓR C].&amp;[76862]"/>
            <x15:cachedUniqueName index="541" name="[CARTEIRA].[CÓR C].&amp;[77709]"/>
            <x15:cachedUniqueName index="542" name="[CARTEIRA].[CÓR C].&amp;[78411]"/>
            <x15:cachedUniqueName index="543" name="[CARTEIRA].[CÓR C].&amp;[79053]"/>
            <x15:cachedUniqueName index="544" name="[CARTEIRA].[CÓR C].&amp;[79090]"/>
            <x15:cachedUniqueName index="545" name="[CARTEIRA].[CÓR C].&amp;[80160]"/>
            <x15:cachedUniqueName index="546" name="[CARTEIRA].[CÓR C].&amp;[80739]"/>
            <x15:cachedUniqueName index="547" name="[CARTEIRA].[CÓR C].&amp;[81343]"/>
            <x15:cachedUniqueName index="548" name="[CARTEIRA].[CÓR C].&amp;[81652]"/>
            <x15:cachedUniqueName index="549" name="[CARTEIRA].[CÓR C].&amp;[83691]"/>
            <x15:cachedUniqueName index="550" name="[CARTEIRA].[CÓR C].&amp;[89880]"/>
            <x15:cachedUniqueName index="551" name="[CARTEIRA].[CÓR C].&amp;[99555]"/>
            <x15:cachedUniqueName index="552" name="[CARTEIRA].[CÓR C].&amp;[106095]"/>
            <x15:cachedUniqueName index="553" name="[CARTEIRA].[CÓR C].&amp;[109938]"/>
            <x15:cachedUniqueName index="554" name="[CARTEIRA].[CÓR C].&amp;[110898]"/>
            <x15:cachedUniqueName index="555" name="[CARTEIRA].[CÓR C].&amp;[112639]"/>
            <x15:cachedUniqueName index="556" name="[CARTEIRA].[CÓR C].&amp;[113031]"/>
            <x15:cachedUniqueName index="557" name="[CARTEIRA].[CÓR C].&amp;[118290]"/>
            <x15:cachedUniqueName index="558" name="[CARTEIRA].[CÓR C].&amp;[119554]"/>
            <x15:cachedUniqueName index="559" name="[CARTEIRA].[CÓR C].&amp;[120101]"/>
            <x15:cachedUniqueName index="560" name="[CARTEIRA].[CÓR C].&amp;[120753]"/>
            <x15:cachedUniqueName index="561" name="[CARTEIRA].[CÓR C].&amp;[124985]"/>
            <x15:cachedUniqueName index="562" name="[CARTEIRA].[CÓR C].&amp;[125160]"/>
            <x15:cachedUniqueName index="563" name="[CARTEIRA].[CÓR C].&amp;[126294]"/>
            <x15:cachedUniqueName index="564" name="[CARTEIRA].[CÓR C].&amp;[127672]"/>
            <x15:cachedUniqueName index="565" name="[CARTEIRA].[CÓR C].&amp;[128290]"/>
            <x15:cachedUniqueName index="566" name="[CARTEIRA].[CÓR C].&amp;[130668]"/>
            <x15:cachedUniqueName index="567" name="[CARTEIRA].[CÓR C].&amp;[132499]"/>
            <x15:cachedUniqueName index="568" name="[CARTEIRA].[CÓR C].&amp;[132938]"/>
            <x15:cachedUniqueName index="569" name="[CARTEIRA].[CÓR C].&amp;[135087]"/>
            <x15:cachedUniqueName index="570" name="[CARTEIRA].[CÓR C].&amp;[135366]"/>
            <x15:cachedUniqueName index="571" name="[CARTEIRA].[CÓR C].&amp;[137698]"/>
            <x15:cachedUniqueName index="572" name="[CARTEIRA].[CÓR C].&amp;[138622]"/>
            <x15:cachedUniqueName index="573" name="[CARTEIRA].[CÓR C].&amp;[142717]"/>
            <x15:cachedUniqueName index="574" name="[CARTEIRA].[CÓR C].&amp;[143036]"/>
            <x15:cachedUniqueName index="575" name="[CARTEIRA].[CÓR C].&amp;[146452]"/>
            <x15:cachedUniqueName index="576" name="[CARTEIRA].[CÓR C].&amp;[146537]"/>
            <x15:cachedUniqueName index="577" name="[CARTEIRA].[CÓR C].&amp;[146876]"/>
            <x15:cachedUniqueName index="578" name="[CARTEIRA].[CÓR C].&amp;[146962]"/>
            <x15:cachedUniqueName index="579" name="[CARTEIRA].[CÓR C].&amp;[147019]"/>
            <x15:cachedUniqueName index="580" name="[CARTEIRA].[CÓR C].&amp;[150526]"/>
            <x15:cachedUniqueName index="581" name="[CARTEIRA].[CÓR C].&amp;[151819]"/>
            <x15:cachedUniqueName index="582" name="[CARTEIRA].[CÓR C].&amp;[151988]"/>
            <x15:cachedUniqueName index="583" name="[CARTEIRA].[CÓR C].&amp;[152803]"/>
            <x15:cachedUniqueName index="584" name="[CARTEIRA].[CÓR C].&amp;[153528]"/>
            <x15:cachedUniqueName index="585" name="[CARTEIRA].[CÓR C].&amp;[155858]"/>
            <x15:cachedUniqueName index="586" name="[CARTEIRA].[CÓR C].&amp;[155916]"/>
            <x15:cachedUniqueName index="587" name="[CARTEIRA].[CÓR C].&amp;[157022]"/>
            <x15:cachedUniqueName index="588" name="[CARTEIRA].[CÓR C].&amp;[157556]"/>
            <x15:cachedUniqueName index="589" name="[CARTEIRA].[CÓR C].&amp;[158634]"/>
            <x15:cachedUniqueName index="590" name="[CARTEIRA].[CÓR C].&amp;[163055]"/>
            <x15:cachedUniqueName index="591" name="[CARTEIRA].[CÓR C].&amp;[163959]"/>
            <x15:cachedUniqueName index="592" name="[CARTEIRA].[CÓR C].&amp;[167446]"/>
            <x15:cachedUniqueName index="593" name="[CARTEIRA].[CÓR C].&amp;[168531]"/>
            <x15:cachedUniqueName index="594" name="[CARTEIRA].[CÓR C].&amp;[168576]"/>
            <x15:cachedUniqueName index="595" name="[CARTEIRA].[CÓR C].&amp;[168638]"/>
            <x15:cachedUniqueName index="596" name="[CARTEIRA].[CÓR C].&amp;[169717]"/>
            <x15:cachedUniqueName index="597" name="[CARTEIRA].[CÓR C].&amp;[169945]"/>
            <x15:cachedUniqueName index="598" name="[CARTEIRA].[CÓR C].&amp;[170095]"/>
            <x15:cachedUniqueName index="599" name="[CARTEIRA].[CÓR C].&amp;[170280]"/>
            <x15:cachedUniqueName index="600" name="[CARTEIRA].[CÓR C].&amp;[170418]"/>
            <x15:cachedUniqueName index="601" name="[CARTEIRA].[CÓR C].&amp;[170525]"/>
            <x15:cachedUniqueName index="602" name="[CARTEIRA].[CÓR C].&amp;[170875]"/>
            <x15:cachedUniqueName index="603" name="[CARTEIRA].[CÓR C].&amp;[172517]"/>
            <x15:cachedUniqueName index="604" name="[CARTEIRA].[CÓR C].&amp;[173987]"/>
            <x15:cachedUniqueName index="605" name="[CARTEIRA].[CÓR C].&amp;[174042]"/>
            <x15:cachedUniqueName index="606" name="[CARTEIRA].[CÓR C].&amp;[174055]"/>
            <x15:cachedUniqueName index="607" name="[CARTEIRA].[CÓR C].&amp;[174088]"/>
            <x15:cachedUniqueName index="608" name="[CARTEIRA].[CÓR C].&amp;[174554]"/>
            <x15:cachedUniqueName index="609" name="[CARTEIRA].[CÓR C].&amp;[175038]"/>
            <x15:cachedUniqueName index="610" name="[CARTEIRA].[CÓR C].&amp;[175423]"/>
            <x15:cachedUniqueName index="611" name="[CARTEIRA].[CÓR C].&amp;[176061]"/>
            <x15:cachedUniqueName index="612" name="[CARTEIRA].[CÓR C].&amp;[176215]"/>
            <x15:cachedUniqueName index="613" name="[CARTEIRA].[CÓR C].&amp;[176391]"/>
            <x15:cachedUniqueName index="614" name="[CARTEIRA].[CÓR C].&amp;[176733]"/>
            <x15:cachedUniqueName index="615" name="[CARTEIRA].[CÓR C].&amp;[176841]"/>
            <x15:cachedUniqueName index="616" name="[CARTEIRA].[CÓR C].&amp;[177128]"/>
            <x15:cachedUniqueName index="617" name="[CARTEIRA].[CÓR C].&amp;[177243]"/>
            <x15:cachedUniqueName index="618" name="[CARTEIRA].[CÓR C].&amp;[177531]"/>
            <x15:cachedUniqueName index="619" name="[CARTEIRA].[CÓR C].&amp;[177700]"/>
            <x15:cachedUniqueName index="620" name="[CARTEIRA].[CÓR C].&amp;[178748]"/>
            <x15:cachedUniqueName index="621" name="[CARTEIRA].[CÓR C].&amp;[178798]"/>
            <x15:cachedUniqueName index="622" name="[CARTEIRA].[CÓR C].&amp;[178976]"/>
            <x15:cachedUniqueName index="623" name="[CARTEIRA].[CÓR C].&amp;[179327]"/>
            <x15:cachedUniqueName index="624" name="[CARTEIRA].[CÓR C].&amp;[179663]"/>
            <x15:cachedUniqueName index="625" name="[CARTEIRA].[CÓR C].&amp;[179749]"/>
            <x15:cachedUniqueName index="626" name="[CARTEIRA].[CÓR C].&amp;[179941]"/>
            <x15:cachedUniqueName index="627" name="[CARTEIRA].[CÓR C].&amp;[180027]"/>
            <x15:cachedUniqueName index="628" name="[CARTEIRA].[CÓR C].&amp;[180695]"/>
            <x15:cachedUniqueName index="629" name="[CARTEIRA].[CÓR C].&amp;[180815]"/>
            <x15:cachedUniqueName index="630" name="[CARTEIRA].[CÓR C].&amp;[180959]"/>
            <x15:cachedUniqueName index="631" name="[CARTEIRA].[CÓR C].&amp;[181094]"/>
            <x15:cachedUniqueName index="632" name="[CARTEIRA].[CÓR C].&amp;[181176]"/>
            <x15:cachedUniqueName index="633" name="[CARTEIRA].[CÓR C].&amp;[181268]"/>
            <x15:cachedUniqueName index="634" name="[CARTEIRA].[CÓR C].&amp;[181410]"/>
            <x15:cachedUniqueName index="635" name="[CARTEIRA].[CÓR C].&amp;[181743]"/>
            <x15:cachedUniqueName index="636" name="[CARTEIRA].[CÓR C].&amp;[181840]"/>
            <x15:cachedUniqueName index="637" name="[CARTEIRA].[CÓR C].&amp;[181925]"/>
            <x15:cachedUniqueName index="638" name="[CARTEIRA].[CÓR C].&amp;[182297]"/>
            <x15:cachedUniqueName index="639" name="[CARTEIRA].[CÓR C].&amp;[182438]"/>
            <x15:cachedUniqueName index="640" name="[CARTEIRA].[CÓR C].&amp;[182784]"/>
            <x15:cachedUniqueName index="641" name="[CARTEIRA].[CÓR C].&amp;[182999]"/>
            <x15:cachedUniqueName index="642" name="[CARTEIRA].[CÓR C].&amp;[183346]"/>
            <x15:cachedUniqueName index="643" name="[CARTEIRA].[CÓR C].&amp;[183500]"/>
            <x15:cachedUniqueName index="644" name="[CARTEIRA].[CÓR C].&amp;[183512]"/>
            <x15:cachedUniqueName index="645" name="[CARTEIRA].[CÓR C].&amp;[183708]"/>
            <x15:cachedUniqueName index="646" name="[CARTEIRA].[CÓR C].&amp;[183805]"/>
            <x15:cachedUniqueName index="647" name="[CARTEIRA].[CÓR C].&amp;[183835]"/>
            <x15:cachedUniqueName index="648" name="[CARTEIRA].[CÓR C].&amp;[184153]"/>
            <x15:cachedUniqueName index="649" name="[CARTEIRA].[CÓR C].&amp;[184248]"/>
            <x15:cachedUniqueName index="650" name="[CARTEIRA].[CÓR C].&amp;[184776]"/>
            <x15:cachedUniqueName index="651" name="[CARTEIRA].[CÓR C].&amp;[184904]"/>
            <x15:cachedUniqueName index="652" name="[CARTEIRA].[CÓR C].&amp;[184953]"/>
            <x15:cachedUniqueName index="653" name="[CARTEIRA].[CÓR C].&amp;[185041]"/>
            <x15:cachedUniqueName index="654" name="[CARTEIRA].[CÓR C].&amp;[185250]"/>
            <x15:cachedUniqueName index="655" name="[CARTEIRA].[CÓR C].&amp;[185541]"/>
            <x15:cachedUniqueName index="656" name="[CARTEIRA].[CÓR C].&amp;[185595]"/>
            <x15:cachedUniqueName index="657" name="[CARTEIRA].[CÓR C].&amp;[185778]"/>
            <x15:cachedUniqueName index="658" name="[CARTEIRA].[CÓR C].&amp;[186130]"/>
            <x15:cachedUniqueName index="659" name="[CARTEIRA].[CÓR C].&amp;[187413]"/>
            <x15:cachedUniqueName index="660" name="[CARTEIRA].[CÓR C].&amp;[187417]"/>
            <x15:cachedUniqueName index="661" name="[CARTEIRA].[CÓR C].&amp;[187521]"/>
            <x15:cachedUniqueName index="662" name="[CARTEIRA].[CÓR C].&amp;[187598]"/>
            <x15:cachedUniqueName index="663" name="[CARTEIRA].[CÓR C].&amp;[187638]"/>
            <x15:cachedUniqueName index="664" name="[CARTEIRA].[CÓR C].&amp;[187656]"/>
            <x15:cachedUniqueName index="665" name="[CARTEIRA].[CÓR C].&amp;[187823]"/>
            <x15:cachedUniqueName index="666" name="[CARTEIRA].[CÓR C].&amp;[187991]"/>
            <x15:cachedUniqueName index="667" name="[CARTEIRA].[CÓR C].&amp;[188147]"/>
            <x15:cachedUniqueName index="668" name="[CARTEIRA].[CÓR C].&amp;[188351]"/>
            <x15:cachedUniqueName index="669" name="[CARTEIRA].[CÓR C].&amp;[188355]"/>
            <x15:cachedUniqueName index="670" name="[CARTEIRA].[CÓR C].&amp;[189032]"/>
            <x15:cachedUniqueName index="671" name="[CARTEIRA].[CÓR C].&amp;[189041]"/>
            <x15:cachedUniqueName index="672" name="[CARTEIRA].[CÓR C].&amp;[189080]"/>
            <x15:cachedUniqueName index="673" name="[CARTEIRA].[CÓR C].&amp;[189308]"/>
            <x15:cachedUniqueName index="674" name="[CARTEIRA].[CÓR C].&amp;[189309]"/>
            <x15:cachedUniqueName index="675" name="[CARTEIRA].[CÓR C].&amp;[189316]"/>
            <x15:cachedUniqueName index="676" name="[CARTEIRA].[CÓR C].&amp;[189317]"/>
            <x15:cachedUniqueName index="677" name="[CARTEIRA].[CÓR C].&amp;[189600]"/>
            <x15:cachedUniqueName index="678" name="[CARTEIRA].[CÓR C].&amp;[189675]"/>
            <x15:cachedUniqueName index="679" name="[CARTEIRA].[CÓR C].&amp;[189877]"/>
            <x15:cachedUniqueName index="680" name="[CARTEIRA].[CÓR C].&amp;[189901]"/>
            <x15:cachedUniqueName index="681" name="[CARTEIRA].[CÓR C].&amp;[190080]"/>
            <x15:cachedUniqueName index="682" name="[CARTEIRA].[CÓR C].&amp;[190094]"/>
            <x15:cachedUniqueName index="683" name="[CARTEIRA].[CÓR C].&amp;[190133]"/>
            <x15:cachedUniqueName index="684" name="[CARTEIRA].[CÓR C].&amp;[190171]"/>
            <x15:cachedUniqueName index="685" name="[CARTEIRA].[CÓR C].&amp;[190183]"/>
            <x15:cachedUniqueName index="686" name="[CARTEIRA].[CÓR C].&amp;[190237]"/>
            <x15:cachedUniqueName index="687" name="[CARTEIRA].[CÓR C].&amp;[190389]"/>
            <x15:cachedUniqueName index="688" name="[CARTEIRA].[CÓR C].&amp;[190483]"/>
            <x15:cachedUniqueName index="689" name="[CARTEIRA].[CÓR C].&amp;[190525]"/>
            <x15:cachedUniqueName index="690" name="[CARTEIRA].[CÓR C].&amp;[190831]"/>
            <x15:cachedUniqueName index="691" name="[CARTEIRA].[CÓR C].&amp;[190929]"/>
            <x15:cachedUniqueName index="692" name="[CARTEIRA].[CÓR C].&amp;[191047]"/>
            <x15:cachedUniqueName index="693" name="[CARTEIRA].[CÓR C].&amp;[191126]"/>
            <x15:cachedUniqueName index="694" name="[CARTEIRA].[CÓR C].&amp;[191143]"/>
            <x15:cachedUniqueName index="695" name="[CARTEIRA].[CÓR C].&amp;[191254]"/>
            <x15:cachedUniqueName index="696" name="[CARTEIRA].[CÓR C].&amp;[191325]"/>
            <x15:cachedUniqueName index="697" name="[CARTEIRA].[CÓR C].&amp;[191352]"/>
            <x15:cachedUniqueName index="698" name="[CARTEIRA].[CÓR C].&amp;[191454]"/>
            <x15:cachedUniqueName index="699" name="[CARTEIRA].[CÓR C].&amp;[191475]"/>
            <x15:cachedUniqueName index="700" name="[CARTEIRA].[CÓR C].&amp;[191562]"/>
            <x15:cachedUniqueName index="701" name="[CARTEIRA].[CÓR C].&amp;[191624]"/>
            <x15:cachedUniqueName index="702" name="[CARTEIRA].[CÓR C].&amp;[191784]"/>
            <x15:cachedUniqueName index="703" name="[CARTEIRA].[CÓR C].&amp;[191786]"/>
            <x15:cachedUniqueName index="704" name="[CARTEIRA].[CÓR C].&amp;[191951]"/>
            <x15:cachedUniqueName index="705" name="[CARTEIRA].[CÓR C].&amp;[191958]"/>
            <x15:cachedUniqueName index="706" name="[CARTEIRA].[CÓR C].&amp;[191982]"/>
            <x15:cachedUniqueName index="707" name="[CARTEIRA].[CÓR C].&amp;[192097]"/>
            <x15:cachedUniqueName index="708" name="[CARTEIRA].[CÓR C].&amp;[54403]"/>
            <x15:cachedUniqueName index="709" name="[CARTEIRA].[CÓR C].&amp;[54971]"/>
            <x15:cachedUniqueName index="710" name="[CARTEIRA].[CÓR C].&amp;[55729]"/>
            <x15:cachedUniqueName index="711" name="[CARTEIRA].[CÓR C].&amp;[56433]"/>
            <x15:cachedUniqueName index="712" name="[CARTEIRA].[CÓR C].&amp;[56532]"/>
            <x15:cachedUniqueName index="713" name="[CARTEIRA].[CÓR C].&amp;[56916]"/>
            <x15:cachedUniqueName index="714" name="[CARTEIRA].[CÓR C].&amp;[57543]"/>
            <x15:cachedUniqueName index="715" name="[CARTEIRA].[CÓR C].&amp;[58433]"/>
            <x15:cachedUniqueName index="716" name="[CARTEIRA].[CÓR C].&amp;[60031]"/>
            <x15:cachedUniqueName index="717" name="[CARTEIRA].[CÓR C].&amp;[61004]"/>
            <x15:cachedUniqueName index="718" name="[CARTEIRA].[CÓR C].&amp;[61355]"/>
            <x15:cachedUniqueName index="719" name="[CARTEIRA].[CÓR C].&amp;[61725]"/>
            <x15:cachedUniqueName index="720" name="[CARTEIRA].[CÓR C].&amp;[63049]"/>
            <x15:cachedUniqueName index="721" name="[CARTEIRA].[CÓR C].&amp;[66872]"/>
            <x15:cachedUniqueName index="722" name="[CARTEIRA].[CÓR C].&amp;[67165]"/>
            <x15:cachedUniqueName index="723" name="[CARTEIRA].[CÓR C].&amp;[69388]"/>
            <x15:cachedUniqueName index="724" name="[CARTEIRA].[CÓR C].&amp;[73956]"/>
            <x15:cachedUniqueName index="725" name="[CARTEIRA].[CÓR C].&amp;[76167]"/>
            <x15:cachedUniqueName index="726" name="[CARTEIRA].[CÓR C].&amp;[78999]"/>
            <x15:cachedUniqueName index="727" name="[CARTEIRA].[CÓR C].&amp;[89890]"/>
            <x15:cachedUniqueName index="728" name="[CARTEIRA].[CÓR C].&amp;[90725]"/>
            <x15:cachedUniqueName index="729" name="[CARTEIRA].[CÓR C].&amp;[91428]"/>
            <x15:cachedUniqueName index="730" name="[CARTEIRA].[CÓR C].&amp;[93247]"/>
            <x15:cachedUniqueName index="731" name="[CARTEIRA].[CÓR C].&amp;[98049]"/>
            <x15:cachedUniqueName index="732" name="[CARTEIRA].[CÓR C].&amp;[101246]"/>
            <x15:cachedUniqueName index="733" name="[CARTEIRA].[CÓR C].&amp;[107066]"/>
            <x15:cachedUniqueName index="734" name="[CARTEIRA].[CÓR C].&amp;[107913]"/>
            <x15:cachedUniqueName index="735" name="[CARTEIRA].[CÓR C].&amp;[111403]"/>
            <x15:cachedUniqueName index="736" name="[CARTEIRA].[CÓR C].&amp;[117517]"/>
            <x15:cachedUniqueName index="737" name="[CARTEIRA].[CÓR C].&amp;[117853]"/>
            <x15:cachedUniqueName index="738" name="[CARTEIRA].[CÓR C].&amp;[118499]"/>
            <x15:cachedUniqueName index="739" name="[CARTEIRA].[CÓR C].&amp;[126885]"/>
            <x15:cachedUniqueName index="740" name="[CARTEIRA].[CÓR C].&amp;[127510]"/>
            <x15:cachedUniqueName index="741" name="[CARTEIRA].[CÓR C].&amp;[131768]"/>
            <x15:cachedUniqueName index="742" name="[CARTEIRA].[CÓR C].&amp;[133153]"/>
            <x15:cachedUniqueName index="743" name="[CARTEIRA].[CÓR C].&amp;[133172]"/>
            <x15:cachedUniqueName index="744" name="[CARTEIRA].[CÓR C].&amp;[135398]"/>
            <x15:cachedUniqueName index="745" name="[CARTEIRA].[CÓR C].&amp;[141131]"/>
            <x15:cachedUniqueName index="746" name="[CARTEIRA].[CÓR C].&amp;[143801]"/>
            <x15:cachedUniqueName index="747" name="[CARTEIRA].[CÓR C].&amp;[147368]"/>
            <x15:cachedUniqueName index="748" name="[CARTEIRA].[CÓR C].&amp;[147710]"/>
            <x15:cachedUniqueName index="749" name="[CARTEIRA].[CÓR C].&amp;[147751]"/>
            <x15:cachedUniqueName index="750" name="[CARTEIRA].[CÓR C].&amp;[147756]"/>
            <x15:cachedUniqueName index="751" name="[CARTEIRA].[CÓR C].&amp;[148033]"/>
            <x15:cachedUniqueName index="752" name="[CARTEIRA].[CÓR C].&amp;[149384]"/>
            <x15:cachedUniqueName index="753" name="[CARTEIRA].[CÓR C].&amp;[150179]"/>
            <x15:cachedUniqueName index="754" name="[CARTEIRA].[CÓR C].&amp;[150212]"/>
            <x15:cachedUniqueName index="755" name="[CARTEIRA].[CÓR C].&amp;[150256]"/>
            <x15:cachedUniqueName index="756" name="[CARTEIRA].[CÓR C].&amp;[151865]"/>
            <x15:cachedUniqueName index="757" name="[CARTEIRA].[CÓR C].&amp;[153969]"/>
            <x15:cachedUniqueName index="758" name="[CARTEIRA].[CÓR C].&amp;[154880]"/>
            <x15:cachedUniqueName index="759" name="[CARTEIRA].[CÓR C].&amp;[155141]"/>
            <x15:cachedUniqueName index="760" name="[CARTEIRA].[CÓR C].&amp;[157775]"/>
            <x15:cachedUniqueName index="761" name="[CARTEIRA].[CÓR C].&amp;[160711]"/>
            <x15:cachedUniqueName index="762" name="[CARTEIRA].[CÓR C].&amp;[161112]"/>
            <x15:cachedUniqueName index="763" name="[CARTEIRA].[CÓR C].&amp;[165466]"/>
            <x15:cachedUniqueName index="764" name="[CARTEIRA].[CÓR C].&amp;[165529]"/>
            <x15:cachedUniqueName index="765" name="[CARTEIRA].[CÓR C].&amp;[169944]"/>
            <x15:cachedUniqueName index="766" name="[CARTEIRA].[CÓR C].&amp;[170812]"/>
            <x15:cachedUniqueName index="767" name="[CARTEIRA].[CÓR C].&amp;[170845]"/>
            <x15:cachedUniqueName index="768" name="[CARTEIRA].[CÓR C].&amp;[170906]"/>
            <x15:cachedUniqueName index="769" name="[CARTEIRA].[CÓR C].&amp;[170994]"/>
            <x15:cachedUniqueName index="770" name="[CARTEIRA].[CÓR C].&amp;[171151]"/>
            <x15:cachedUniqueName index="771" name="[CARTEIRA].[CÓR C].&amp;[171323]"/>
            <x15:cachedUniqueName index="772" name="[CARTEIRA].[CÓR C].&amp;[172450]"/>
            <x15:cachedUniqueName index="773" name="[CARTEIRA].[CÓR C].&amp;[172660]"/>
            <x15:cachedUniqueName index="774" name="[CARTEIRA].[CÓR C].&amp;[172695]"/>
            <x15:cachedUniqueName index="775" name="[CARTEIRA].[CÓR C].&amp;[175750]"/>
            <x15:cachedUniqueName index="776" name="[CARTEIRA].[CÓR C].&amp;[175859]"/>
            <x15:cachedUniqueName index="777" name="[CARTEIRA].[CÓR C].&amp;[176111]"/>
            <x15:cachedUniqueName index="778" name="[CARTEIRA].[CÓR C].&amp;[176368]"/>
            <x15:cachedUniqueName index="779" name="[CARTEIRA].[CÓR C].&amp;[176529]"/>
            <x15:cachedUniqueName index="780" name="[CARTEIRA].[CÓR C].&amp;[177202]"/>
            <x15:cachedUniqueName index="781" name="[CARTEIRA].[CÓR C].&amp;[177314]"/>
            <x15:cachedUniqueName index="782" name="[CARTEIRA].[CÓR C].&amp;[177698]"/>
            <x15:cachedUniqueName index="783" name="[CARTEIRA].[CÓR C].&amp;[177699]"/>
            <x15:cachedUniqueName index="784" name="[CARTEIRA].[CÓR C].&amp;[177790]"/>
            <x15:cachedUniqueName index="785" name="[CARTEIRA].[CÓR C].&amp;[177922]"/>
            <x15:cachedUniqueName index="786" name="[CARTEIRA].[CÓR C].&amp;[178088]"/>
            <x15:cachedUniqueName index="787" name="[CARTEIRA].[CÓR C].&amp;[178172]"/>
            <x15:cachedUniqueName index="788" name="[CARTEIRA].[CÓR C].&amp;[178273]"/>
            <x15:cachedUniqueName index="789" name="[CARTEIRA].[CÓR C].&amp;[178603]"/>
            <x15:cachedUniqueName index="790" name="[CARTEIRA].[CÓR C].&amp;[178618]"/>
            <x15:cachedUniqueName index="791" name="[CARTEIRA].[CÓR C].&amp;[178806]"/>
            <x15:cachedUniqueName index="792" name="[CARTEIRA].[CÓR C].&amp;[178980]"/>
            <x15:cachedUniqueName index="793" name="[CARTEIRA].[CÓR C].&amp;[179457]"/>
            <x15:cachedUniqueName index="794" name="[CARTEIRA].[CÓR C].&amp;[179679]"/>
            <x15:cachedUniqueName index="795" name="[CARTEIRA].[CÓR C].&amp;[179728]"/>
            <x15:cachedUniqueName index="796" name="[CARTEIRA].[CÓR C].&amp;[179822]"/>
            <x15:cachedUniqueName index="797" name="[CARTEIRA].[CÓR C].&amp;[181341]"/>
            <x15:cachedUniqueName index="798" name="[CARTEIRA].[CÓR C].&amp;[181773]"/>
            <x15:cachedUniqueName index="799" name="[CARTEIRA].[CÓR C].&amp;[182097]"/>
            <x15:cachedUniqueName index="800" name="[CARTEIRA].[CÓR C].&amp;[182157]"/>
            <x15:cachedUniqueName index="801" name="[CARTEIRA].[CÓR C].&amp;[182164]"/>
            <x15:cachedUniqueName index="802" name="[CARTEIRA].[CÓR C].&amp;[182286]"/>
            <x15:cachedUniqueName index="803" name="[CARTEIRA].[CÓR C].&amp;[182512]"/>
            <x15:cachedUniqueName index="804" name="[CARTEIRA].[CÓR C].&amp;[183011]"/>
            <x15:cachedUniqueName index="805" name="[CARTEIRA].[CÓR C].&amp;[183467]"/>
            <x15:cachedUniqueName index="806" name="[CARTEIRA].[CÓR C].&amp;[183784]"/>
            <x15:cachedUniqueName index="807" name="[CARTEIRA].[CÓR C].&amp;[184190]"/>
            <x15:cachedUniqueName index="808" name="[CARTEIRA].[CÓR C].&amp;[184313]"/>
            <x15:cachedUniqueName index="809" name="[CARTEIRA].[CÓR C].&amp;[184528]"/>
            <x15:cachedUniqueName index="810" name="[CARTEIRA].[CÓR C].&amp;[184574]"/>
            <x15:cachedUniqueName index="811" name="[CARTEIRA].[CÓR C].&amp;[184722]"/>
            <x15:cachedUniqueName index="812" name="[CARTEIRA].[CÓR C].&amp;[184729]"/>
            <x15:cachedUniqueName index="813" name="[CARTEIRA].[CÓR C].&amp;[184854]"/>
            <x15:cachedUniqueName index="814" name="[CARTEIRA].[CÓR C].&amp;[184980]"/>
            <x15:cachedUniqueName index="815" name="[CARTEIRA].[CÓR C].&amp;[185230]"/>
            <x15:cachedUniqueName index="816" name="[CARTEIRA].[CÓR C].&amp;[185449]"/>
            <x15:cachedUniqueName index="817" name="[CARTEIRA].[CÓR C].&amp;[185701]"/>
            <x15:cachedUniqueName index="818" name="[CARTEIRA].[CÓR C].&amp;[185745]"/>
            <x15:cachedUniqueName index="819" name="[CARTEIRA].[CÓR C].&amp;[185773]"/>
            <x15:cachedUniqueName index="820" name="[CARTEIRA].[CÓR C].&amp;[185884]"/>
            <x15:cachedUniqueName index="821" name="[CARTEIRA].[CÓR C].&amp;[185921]"/>
            <x15:cachedUniqueName index="822" name="[CARTEIRA].[CÓR C].&amp;[186099]"/>
            <x15:cachedUniqueName index="823" name="[CARTEIRA].[CÓR C].&amp;[186224]"/>
            <x15:cachedUniqueName index="824" name="[CARTEIRA].[CÓR C].&amp;[186884]"/>
            <x15:cachedUniqueName index="825" name="[CARTEIRA].[CÓR C].&amp;[187322]"/>
            <x15:cachedUniqueName index="826" name="[CARTEIRA].[CÓR C].&amp;[187384]"/>
            <x15:cachedUniqueName index="827" name="[CARTEIRA].[CÓR C].&amp;[187385]"/>
            <x15:cachedUniqueName index="828" name="[CARTEIRA].[CÓR C].&amp;[187386]"/>
            <x15:cachedUniqueName index="829" name="[CARTEIRA].[CÓR C].&amp;[187464]"/>
            <x15:cachedUniqueName index="830" name="[CARTEIRA].[CÓR C].&amp;[187558]"/>
            <x15:cachedUniqueName index="831" name="[CARTEIRA].[CÓR C].&amp;[187671]"/>
            <x15:cachedUniqueName index="832" name="[CARTEIRA].[CÓR C].&amp;[187894]"/>
            <x15:cachedUniqueName index="833" name="[CARTEIRA].[CÓR C].&amp;[187989]"/>
            <x15:cachedUniqueName index="834" name="[CARTEIRA].[CÓR C].&amp;[188623]"/>
            <x15:cachedUniqueName index="835" name="[CARTEIRA].[CÓR C].&amp;[188685]"/>
            <x15:cachedUniqueName index="836" name="[CARTEIRA].[CÓR C].&amp;[188752]"/>
            <x15:cachedUniqueName index="837" name="[CARTEIRA].[CÓR C].&amp;[189350]"/>
            <x15:cachedUniqueName index="838" name="[CARTEIRA].[CÓR C].&amp;[189583]"/>
            <x15:cachedUniqueName index="839" name="[CARTEIRA].[CÓR C].&amp;[189698]"/>
            <x15:cachedUniqueName index="840" name="[CARTEIRA].[CÓR C].&amp;[189896]"/>
            <x15:cachedUniqueName index="841" name="[CARTEIRA].[CÓR C].&amp;[189975]"/>
            <x15:cachedUniqueName index="842" name="[CARTEIRA].[CÓR C].&amp;[190079]"/>
            <x15:cachedUniqueName index="843" name="[CARTEIRA].[CÓR C].&amp;[190160]"/>
            <x15:cachedUniqueName index="844" name="[CARTEIRA].[CÓR C].&amp;[190301]"/>
            <x15:cachedUniqueName index="845" name="[CARTEIRA].[CÓR C].&amp;[190394]"/>
            <x15:cachedUniqueName index="846" name="[CARTEIRA].[CÓR C].&amp;[190421]"/>
            <x15:cachedUniqueName index="847" name="[CARTEIRA].[CÓR C].&amp;[190477]"/>
            <x15:cachedUniqueName index="848" name="[CARTEIRA].[CÓR C].&amp;[190480]"/>
            <x15:cachedUniqueName index="849" name="[CARTEIRA].[CÓR C].&amp;[190597]"/>
            <x15:cachedUniqueName index="850" name="[CARTEIRA].[CÓR C].&amp;[190664]"/>
            <x15:cachedUniqueName index="851" name="[CARTEIRA].[CÓR C].&amp;[190741]"/>
            <x15:cachedUniqueName index="852" name="[CARTEIRA].[CÓR C].&amp;[191070]"/>
            <x15:cachedUniqueName index="853" name="[CARTEIRA].[CÓR C].&amp;[191457]"/>
            <x15:cachedUniqueName index="854" name="[CARTEIRA].[CÓR C].&amp;[191602]"/>
            <x15:cachedUniqueName index="855" name="[CARTEIRA].[CÓR C].&amp;[191612]"/>
            <x15:cachedUniqueName index="856" name="[CARTEIRA].[CÓR C].&amp;[191626]"/>
            <x15:cachedUniqueName index="857" name="[CARTEIRA].[CÓR C].&amp;[191740]"/>
            <x15:cachedUniqueName index="858" name="[CARTEIRA].[CÓR C].&amp;[191872]"/>
            <x15:cachedUniqueName index="859" name="[CARTEIRA].[CÓR C].&amp;[191893]"/>
            <x15:cachedUniqueName index="860" name="[CARTEIRA].[CÓR C].&amp;[191906]"/>
            <x15:cachedUniqueName index="861" name="[CARTEIRA].[CÓR C].&amp;[191952]"/>
            <x15:cachedUniqueName index="862" name="[CARTEIRA].[CÓR C].&amp;[192027]"/>
            <x15:cachedUniqueName index="863" name="[CARTEIRA].[CÓR C].&amp;[192035]"/>
            <x15:cachedUniqueName index="864" name="[CARTEIRA].[CÓR C].&amp;[49929]"/>
            <x15:cachedUniqueName index="865" name="[CARTEIRA].[CÓR C].&amp;[52053]"/>
            <x15:cachedUniqueName index="866" name="[CARTEIRA].[CÓR C].&amp;[54006]"/>
            <x15:cachedUniqueName index="867" name="[CARTEIRA].[CÓR C].&amp;[54475]"/>
            <x15:cachedUniqueName index="868" name="[CARTEIRA].[CÓR C].&amp;[55083]"/>
            <x15:cachedUniqueName index="869" name="[CARTEIRA].[CÓR C].&amp;[55794]"/>
            <x15:cachedUniqueName index="870" name="[CARTEIRA].[CÓR C].&amp;[60974]"/>
            <x15:cachedUniqueName index="871" name="[CARTEIRA].[CÓR C].&amp;[61604]"/>
            <x15:cachedUniqueName index="872" name="[CARTEIRA].[CÓR C].&amp;[61640]"/>
            <x15:cachedUniqueName index="873" name="[CARTEIRA].[CÓR C].&amp;[62383]"/>
            <x15:cachedUniqueName index="874" name="[CARTEIRA].[CÓR C].&amp;[62647]"/>
            <x15:cachedUniqueName index="875" name="[CARTEIRA].[CÓR C].&amp;[65542]"/>
            <x15:cachedUniqueName index="876" name="[CARTEIRA].[CÓR C].&amp;[65725]"/>
            <x15:cachedUniqueName index="877" name="[CARTEIRA].[CÓR C].&amp;[67263]"/>
            <x15:cachedUniqueName index="878" name="[CARTEIRA].[CÓR C].&amp;[68215]"/>
            <x15:cachedUniqueName index="879" name="[CARTEIRA].[CÓR C].&amp;[68638]"/>
            <x15:cachedUniqueName index="880" name="[CARTEIRA].[CÓR C].&amp;[68674]"/>
            <x15:cachedUniqueName index="881" name="[CARTEIRA].[CÓR C].&amp;[68931]"/>
            <x15:cachedUniqueName index="882" name="[CARTEIRA].[CÓR C].&amp;[69242]"/>
            <x15:cachedUniqueName index="883" name="[CARTEIRA].[CÓR C].&amp;[70370]"/>
            <x15:cachedUniqueName index="884" name="[CARTEIRA].[CÓR C].&amp;[74001]"/>
            <x15:cachedUniqueName index="885" name="[CARTEIRA].[CÓR C].&amp;[80169]"/>
            <x15:cachedUniqueName index="886" name="[CARTEIRA].[CÓR C].&amp;[80588]"/>
            <x15:cachedUniqueName index="887" name="[CARTEIRA].[CÓR C].&amp;[81429]"/>
            <x15:cachedUniqueName index="888" name="[CARTEIRA].[CÓR C].&amp;[81584]"/>
            <x15:cachedUniqueName index="889" name="[CARTEIRA].[CÓR C].&amp;[81883]"/>
            <x15:cachedUniqueName index="890" name="[CARTEIRA].[CÓR C].&amp;[82981]"/>
            <x15:cachedUniqueName index="891" name="[CARTEIRA].[CÓR C].&amp;[85427]"/>
            <x15:cachedUniqueName index="892" name="[CARTEIRA].[CÓR C].&amp;[90164]"/>
            <x15:cachedUniqueName index="893" name="[CARTEIRA].[CÓR C].&amp;[93558]"/>
            <x15:cachedUniqueName index="894" name="[CARTEIRA].[CÓR C].&amp;[103348]"/>
            <x15:cachedUniqueName index="895" name="[CARTEIRA].[CÓR C].&amp;[104223]"/>
            <x15:cachedUniqueName index="896" name="[CARTEIRA].[CÓR C].&amp;[106891]"/>
            <x15:cachedUniqueName index="897" name="[CARTEIRA].[CÓR C].&amp;[108236]"/>
            <x15:cachedUniqueName index="898" name="[CARTEIRA].[CÓR C].&amp;[113014]"/>
            <x15:cachedUniqueName index="899" name="[CARTEIRA].[CÓR C].&amp;[114019]"/>
            <x15:cachedUniqueName index="900" name="[CARTEIRA].[CÓR C].&amp;[114027]"/>
            <x15:cachedUniqueName index="901" name="[CARTEIRA].[CÓR C].&amp;[115562]"/>
            <x15:cachedUniqueName index="902" name="[CARTEIRA].[CÓR C].&amp;[116820]"/>
            <x15:cachedUniqueName index="903" name="[CARTEIRA].[CÓR C].&amp;[119622]"/>
            <x15:cachedUniqueName index="904" name="[CARTEIRA].[CÓR C].&amp;[120252]"/>
            <x15:cachedUniqueName index="905" name="[CARTEIRA].[CÓR C].&amp;[121218]"/>
            <x15:cachedUniqueName index="906" name="[CARTEIRA].[CÓR C].&amp;[123381]"/>
            <x15:cachedUniqueName index="907" name="[CARTEIRA].[CÓR C].&amp;[127714]"/>
            <x15:cachedUniqueName index="908" name="[CARTEIRA].[CÓR C].&amp;[128942]"/>
            <x15:cachedUniqueName index="909" name="[CARTEIRA].[CÓR C].&amp;[129289]"/>
            <x15:cachedUniqueName index="910" name="[CARTEIRA].[CÓR C].&amp;[131362]"/>
            <x15:cachedUniqueName index="911" name="[CARTEIRA].[CÓR C].&amp;[131601]"/>
            <x15:cachedUniqueName index="912" name="[CARTEIRA].[CÓR C].&amp;[132446]"/>
            <x15:cachedUniqueName index="913" name="[CARTEIRA].[CÓR C].&amp;[134897]"/>
            <x15:cachedUniqueName index="914" name="[CARTEIRA].[CÓR C].&amp;[135121]"/>
            <x15:cachedUniqueName index="915" name="[CARTEIRA].[CÓR C].&amp;[135130]"/>
            <x15:cachedUniqueName index="916" name="[CARTEIRA].[CÓR C].&amp;[135446]"/>
            <x15:cachedUniqueName index="917" name="[CARTEIRA].[CÓR C].&amp;[141482]"/>
            <x15:cachedUniqueName index="918" name="[CARTEIRA].[CÓR C].&amp;[141544]"/>
            <x15:cachedUniqueName index="919" name="[CARTEIRA].[CÓR C].&amp;[147017]"/>
            <x15:cachedUniqueName index="920" name="[CARTEIRA].[CÓR C].&amp;[147126]"/>
            <x15:cachedUniqueName index="921" name="[CARTEIRA].[CÓR C].&amp;[147232]"/>
            <x15:cachedUniqueName index="922" name="[CARTEIRA].[CÓR C].&amp;[148184]"/>
            <x15:cachedUniqueName index="923" name="[CARTEIRA].[CÓR C].&amp;[149678]"/>
            <x15:cachedUniqueName index="924" name="[CARTEIRA].[CÓR C].&amp;[151675]"/>
            <x15:cachedUniqueName index="925" name="[CARTEIRA].[CÓR C].&amp;[151725]"/>
            <x15:cachedUniqueName index="926" name="[CARTEIRA].[CÓR C].&amp;[152429]"/>
            <x15:cachedUniqueName index="927" name="[CARTEIRA].[CÓR C].&amp;[154005]"/>
            <x15:cachedUniqueName index="928" name="[CARTEIRA].[CÓR C].&amp;[154184]"/>
            <x15:cachedUniqueName index="929" name="[CARTEIRA].[CÓR C].&amp;[156260]"/>
            <x15:cachedUniqueName index="930" name="[CARTEIRA].[CÓR C].&amp;[157453]"/>
            <x15:cachedUniqueName index="931" name="[CARTEIRA].[CÓR C].&amp;[157665]"/>
            <x15:cachedUniqueName index="932" name="[CARTEIRA].[CÓR C].&amp;[158493]"/>
            <x15:cachedUniqueName index="933" name="[CARTEIRA].[CÓR C].&amp;[165974]"/>
            <x15:cachedUniqueName index="934" name="[CARTEIRA].[CÓR C].&amp;[167701]"/>
            <x15:cachedUniqueName index="935" name="[CARTEIRA].[CÓR C].&amp;[167852]"/>
            <x15:cachedUniqueName index="936" name="[CARTEIRA].[CÓR C].&amp;[169373]"/>
            <x15:cachedUniqueName index="937" name="[CARTEIRA].[CÓR C].&amp;[169567]"/>
            <x15:cachedUniqueName index="938" name="[CARTEIRA].[CÓR C].&amp;[169913]"/>
            <x15:cachedUniqueName index="939" name="[CARTEIRA].[CÓR C].&amp;[169934]"/>
            <x15:cachedUniqueName index="940" name="[CARTEIRA].[CÓR C].&amp;[170637]"/>
            <x15:cachedUniqueName index="941" name="[CARTEIRA].[CÓR C].&amp;[170697]"/>
            <x15:cachedUniqueName index="942" name="[CARTEIRA].[CÓR C].&amp;[170976]"/>
            <x15:cachedUniqueName index="943" name="[CARTEIRA].[CÓR C].&amp;[171124]"/>
            <x15:cachedUniqueName index="944" name="[CARTEIRA].[CÓR C].&amp;[171478]"/>
            <x15:cachedUniqueName index="945" name="[CARTEIRA].[CÓR C].&amp;[171660]"/>
            <x15:cachedUniqueName index="946" name="[CARTEIRA].[CÓR C].&amp;[171665]"/>
            <x15:cachedUniqueName index="947" name="[CARTEIRA].[CÓR C].&amp;[171764]"/>
            <x15:cachedUniqueName index="948" name="[CARTEIRA].[CÓR C].&amp;[172116]"/>
            <x15:cachedUniqueName index="949" name="[CARTEIRA].[CÓR C].&amp;[175397]"/>
            <x15:cachedUniqueName index="950" name="[CARTEIRA].[CÓR C].&amp;[175532]"/>
            <x15:cachedUniqueName index="951" name="[CARTEIRA].[CÓR C].&amp;[175544]"/>
            <x15:cachedUniqueName index="952" name="[CARTEIRA].[CÓR C].&amp;[176761]"/>
            <x15:cachedUniqueName index="953" name="[CARTEIRA].[CÓR C].&amp;[176819]"/>
            <x15:cachedUniqueName index="954" name="[CARTEIRA].[CÓR C].&amp;[177037]"/>
            <x15:cachedUniqueName index="955" name="[CARTEIRA].[CÓR C].&amp;[177319]"/>
            <x15:cachedUniqueName index="956" name="[CARTEIRA].[CÓR C].&amp;[177450]"/>
            <x15:cachedUniqueName index="957" name="[CARTEIRA].[CÓR C].&amp;[177727]"/>
            <x15:cachedUniqueName index="958" name="[CARTEIRA].[CÓR C].&amp;[177805]"/>
            <x15:cachedUniqueName index="959" name="[CARTEIRA].[CÓR C].&amp;[177931]"/>
            <x15:cachedUniqueName index="960" name="[CARTEIRA].[CÓR C].&amp;[178071]"/>
            <x15:cachedUniqueName index="961" name="[CARTEIRA].[CÓR C].&amp;[178756]"/>
            <x15:cachedUniqueName index="962" name="[CARTEIRA].[CÓR C].&amp;[178840]"/>
            <x15:cachedUniqueName index="963" name="[CARTEIRA].[CÓR C].&amp;[179141]"/>
            <x15:cachedUniqueName index="964" name="[CARTEIRA].[CÓR C].&amp;[179163]"/>
            <x15:cachedUniqueName index="965" name="[CARTEIRA].[CÓR C].&amp;[179171]"/>
            <x15:cachedUniqueName index="966" name="[CARTEIRA].[CÓR C].&amp;[180160]"/>
            <x15:cachedUniqueName index="967" name="[CARTEIRA].[CÓR C].&amp;[180162]"/>
            <x15:cachedUniqueName index="968" name="[CARTEIRA].[CÓR C].&amp;[180278]"/>
            <x15:cachedUniqueName index="969" name="[CARTEIRA].[CÓR C].&amp;[180367]"/>
            <x15:cachedUniqueName index="970" name="[CARTEIRA].[CÓR C].&amp;[180875]"/>
            <x15:cachedUniqueName index="971" name="[CARTEIRA].[CÓR C].&amp;[181124]"/>
            <x15:cachedUniqueName index="972" name="[CARTEIRA].[CÓR C].&amp;[181248]"/>
            <x15:cachedUniqueName index="973" name="[CARTEIRA].[CÓR C].&amp;[181618]"/>
            <x15:cachedUniqueName index="974" name="[CARTEIRA].[CÓR C].&amp;[181705]"/>
            <x15:cachedUniqueName index="975" name="[CARTEIRA].[CÓR C].&amp;[182196]"/>
            <x15:cachedUniqueName index="976" name="[CARTEIRA].[CÓR C].&amp;[182216]"/>
            <x15:cachedUniqueName index="977" name="[CARTEIRA].[CÓR C].&amp;[183140]"/>
            <x15:cachedUniqueName index="978" name="[CARTEIRA].[CÓR C].&amp;[183403]"/>
            <x15:cachedUniqueName index="979" name="[CARTEIRA].[CÓR C].&amp;[183652]"/>
            <x15:cachedUniqueName index="980" name="[CARTEIRA].[CÓR C].&amp;[184292]"/>
            <x15:cachedUniqueName index="981" name="[CARTEIRA].[CÓR C].&amp;[184593]"/>
            <x15:cachedUniqueName index="982" name="[CARTEIRA].[CÓR C].&amp;[184712]"/>
            <x15:cachedUniqueName index="983" name="[CARTEIRA].[CÓR C].&amp;[184794]"/>
            <x15:cachedUniqueName index="984" name="[CARTEIRA].[CÓR C].&amp;[185339]"/>
            <x15:cachedUniqueName index="985" name="[CARTEIRA].[CÓR C].&amp;[185549]"/>
            <x15:cachedUniqueName index="986" name="[CARTEIRA].[CÓR C].&amp;[185786]"/>
            <x15:cachedUniqueName index="987" name="[CARTEIRA].[CÓR C].&amp;[185930]"/>
            <x15:cachedUniqueName index="988" name="[CARTEIRA].[CÓR C].&amp;[185935]"/>
            <x15:cachedUniqueName index="989" name="[CARTEIRA].[CÓR C].&amp;[185958]"/>
            <x15:cachedUniqueName index="990" name="[CARTEIRA].[CÓR C].&amp;[186179]"/>
            <x15:cachedUniqueName index="991" name="[CARTEIRA].[CÓR C].&amp;[186529]"/>
            <x15:cachedUniqueName index="992" name="[CARTEIRA].[CÓR C].&amp;[186813]"/>
            <x15:cachedUniqueName index="993" name="[CARTEIRA].[CÓR C].&amp;[186814]"/>
            <x15:cachedUniqueName index="994" name="[CARTEIRA].[CÓR C].&amp;[186847]"/>
            <x15:cachedUniqueName index="995" name="[CARTEIRA].[CÓR C].&amp;[186850]"/>
            <x15:cachedUniqueName index="996" name="[CARTEIRA].[CÓR C].&amp;[187444]"/>
            <x15:cachedUniqueName index="997" name="[CARTEIRA].[CÓR C].&amp;[187577]"/>
            <x15:cachedUniqueName index="998" name="[CARTEIRA].[CÓR C].&amp;[187603]"/>
            <x15:cachedUniqueName index="999" name="[CARTEIRA].[CÓR C].&amp;[187629]"/>
            <x15:cachedUniqueName index="1000" name="[CARTEIRA].[CÓR C].&amp;[187920]"/>
            <x15:cachedUniqueName index="1001" name="[CARTEIRA].[CÓR C].&amp;[187921]"/>
            <x15:cachedUniqueName index="1002" name="[CARTEIRA].[CÓR C].&amp;[187922]"/>
            <x15:cachedUniqueName index="1003" name="[CARTEIRA].[CÓR C].&amp;[187923]"/>
            <x15:cachedUniqueName index="1004" name="[CARTEIRA].[CÓR C].&amp;[187951]"/>
            <x15:cachedUniqueName index="1005" name="[CARTEIRA].[CÓR C].&amp;[188022]"/>
            <x15:cachedUniqueName index="1006" name="[CARTEIRA].[CÓR C].&amp;[188028]"/>
            <x15:cachedUniqueName index="1007" name="[CARTEIRA].[CÓR C].&amp;[188612]"/>
            <x15:cachedUniqueName index="1008" name="[CARTEIRA].[CÓR C].&amp;[188681]"/>
            <x15:cachedUniqueName index="1009" name="[CARTEIRA].[CÓR C].&amp;[188707]"/>
            <x15:cachedUniqueName index="1010" name="[CARTEIRA].[CÓR C].&amp;[188742]"/>
            <x15:cachedUniqueName index="1011" name="[CARTEIRA].[CÓR C].&amp;[188750]"/>
            <x15:cachedUniqueName index="1012" name="[CARTEIRA].[CÓR C].&amp;[188861]"/>
            <x15:cachedUniqueName index="1013" name="[CARTEIRA].[CÓR C].&amp;[188863]"/>
            <x15:cachedUniqueName index="1014" name="[CARTEIRA].[CÓR C].&amp;[188864]"/>
            <x15:cachedUniqueName index="1015" name="[CARTEIRA].[CÓR C].&amp;[188873]"/>
            <x15:cachedUniqueName index="1016" name="[CARTEIRA].[CÓR C].&amp;[188880]"/>
            <x15:cachedUniqueName index="1017" name="[CARTEIRA].[CÓR C].&amp;[188993]"/>
            <x15:cachedUniqueName index="1018" name="[CARTEIRA].[CÓR C].&amp;[188994]"/>
            <x15:cachedUniqueName index="1019" name="[CARTEIRA].[CÓR C].&amp;[189052]"/>
            <x15:cachedUniqueName index="1020" name="[CARTEIRA].[CÓR C].&amp;[189112]"/>
            <x15:cachedUniqueName index="1021" name="[CARTEIRA].[CÓR C].&amp;[189437]"/>
            <x15:cachedUniqueName index="1022" name="[CARTEIRA].[CÓR C].&amp;[189456]"/>
            <x15:cachedUniqueName index="1023" name="[CARTEIRA].[CÓR C].&amp;[189634]"/>
            <x15:cachedUniqueName index="1024" name="[CARTEIRA].[CÓR C].&amp;[189778]"/>
            <x15:cachedUniqueName index="1025" name="[CARTEIRA].[CÓR C].&amp;[189797]"/>
            <x15:cachedUniqueName index="1026" name="[CARTEIRA].[CÓR C].&amp;[189830]"/>
            <x15:cachedUniqueName index="1027" name="[CARTEIRA].[CÓR C].&amp;[189832]"/>
            <x15:cachedUniqueName index="1028" name="[CARTEIRA].[CÓR C].&amp;[190087]"/>
            <x15:cachedUniqueName index="1029" name="[CARTEIRA].[CÓR C].&amp;[190151]"/>
            <x15:cachedUniqueName index="1030" name="[CARTEIRA].[CÓR C].&amp;[190304]"/>
            <x15:cachedUniqueName index="1031" name="[CARTEIRA].[CÓR C].&amp;[190438]"/>
            <x15:cachedUniqueName index="1032" name="[CARTEIRA].[CÓR C].&amp;[190520]"/>
            <x15:cachedUniqueName index="1033" name="[CARTEIRA].[CÓR C].&amp;[190857]"/>
            <x15:cachedUniqueName index="1034" name="[CARTEIRA].[CÓR C].&amp;[190942]"/>
            <x15:cachedUniqueName index="1035" name="[CARTEIRA].[CÓR C].&amp;[190991]"/>
            <x15:cachedUniqueName index="1036" name="[CARTEIRA].[CÓR C].&amp;[191132]"/>
            <x15:cachedUniqueName index="1037" name="[CARTEIRA].[CÓR C].&amp;[191133]"/>
            <x15:cachedUniqueName index="1038" name="[CARTEIRA].[CÓR C].&amp;[191237]"/>
            <x15:cachedUniqueName index="1039" name="[CARTEIRA].[CÓR C].&amp;[191293]"/>
            <x15:cachedUniqueName index="1040" name="[CARTEIRA].[CÓR C].&amp;[191368]"/>
            <x15:cachedUniqueName index="1041" name="[CARTEIRA].[CÓR C].&amp;[191467]"/>
            <x15:cachedUniqueName index="1042" name="[CARTEIRA].[CÓR C].&amp;[191500]"/>
            <x15:cachedUniqueName index="1043" name="[CARTEIRA].[CÓR C].&amp;[191579]"/>
            <x15:cachedUniqueName index="1044" name="[CARTEIRA].[CÓR C].&amp;[191787]"/>
            <x15:cachedUniqueName index="1045" name="[CARTEIRA].[CÓR C].&amp;[192006]"/>
            <x15:cachedUniqueName index="1046" name="[CARTEIRA].[CÓR C].&amp;[192059]"/>
            <x15:cachedUniqueName index="1047" name="[CARTEIRA].[CÓR C].&amp;[192084]"/>
            <x15:cachedUniqueName index="1048" name="[CARTEIRA].[CÓR C].&amp;[48626]"/>
            <x15:cachedUniqueName index="1049" name="[CARTEIRA].[CÓR C].&amp;[49809]"/>
            <x15:cachedUniqueName index="1050" name="[CARTEIRA].[CÓR C].&amp;[50452]"/>
            <x15:cachedUniqueName index="1051" name="[CARTEIRA].[CÓR C].&amp;[51029]"/>
            <x15:cachedUniqueName index="1052" name="[CARTEIRA].[CÓR C].&amp;[51677]"/>
            <x15:cachedUniqueName index="1053" name="[CARTEIRA].[CÓR C].&amp;[51708]"/>
            <x15:cachedUniqueName index="1054" name="[CARTEIRA].[CÓR C].&amp;[51714]"/>
            <x15:cachedUniqueName index="1055" name="[CARTEIRA].[CÓR C].&amp;[51728]"/>
            <x15:cachedUniqueName index="1056" name="[CARTEIRA].[CÓR C].&amp;[52251]"/>
            <x15:cachedUniqueName index="1057" name="[CARTEIRA].[CÓR C].&amp;[52370]"/>
            <x15:cachedUniqueName index="1058" name="[CARTEIRA].[CÓR C].&amp;[53133]"/>
            <x15:cachedUniqueName index="1059" name="[CARTEIRA].[CÓR C].&amp;[53397]"/>
            <x15:cachedUniqueName index="1060" name="[CARTEIRA].[CÓR C].&amp;[54261]"/>
            <x15:cachedUniqueName index="1061" name="[CARTEIRA].[CÓR C].&amp;[54751]"/>
            <x15:cachedUniqueName index="1062" name="[CARTEIRA].[CÓR C].&amp;[56076]"/>
            <x15:cachedUniqueName index="1063" name="[CARTEIRA].[CÓR C].&amp;[56773]"/>
            <x15:cachedUniqueName index="1064" name="[CARTEIRA].[CÓR C].&amp;[57999]"/>
            <x15:cachedUniqueName index="1065" name="[CARTEIRA].[CÓR C].&amp;[58290]"/>
            <x15:cachedUniqueName index="1066" name="[CARTEIRA].[CÓR C].&amp;[59863]"/>
            <x15:cachedUniqueName index="1067" name="[CARTEIRA].[CÓR C].&amp;[60667]"/>
            <x15:cachedUniqueName index="1068" name="[CARTEIRA].[CÓR C].&amp;[65773]"/>
            <x15:cachedUniqueName index="1069" name="[CARTEIRA].[CÓR C].&amp;[67145]"/>
            <x15:cachedUniqueName index="1070" name="[CARTEIRA].[CÓR C].&amp;[68219]"/>
            <x15:cachedUniqueName index="1071" name="[CARTEIRA].[CÓR C].&amp;[69041]"/>
            <x15:cachedUniqueName index="1072" name="[CARTEIRA].[CÓR C].&amp;[78885]"/>
            <x15:cachedUniqueName index="1073" name="[CARTEIRA].[CÓR C].&amp;[81943]"/>
            <x15:cachedUniqueName index="1074" name="[CARTEIRA].[CÓR C].&amp;[83558]"/>
            <x15:cachedUniqueName index="1075" name="[CARTEIRA].[CÓR C].&amp;[101791]"/>
            <x15:cachedUniqueName index="1076" name="[CARTEIRA].[CÓR C].&amp;[115187]"/>
            <x15:cachedUniqueName index="1077" name="[CARTEIRA].[CÓR C].&amp;[116242]"/>
            <x15:cachedUniqueName index="1078" name="[CARTEIRA].[CÓR C].&amp;[116409]"/>
            <x15:cachedUniqueName index="1079" name="[CARTEIRA].[CÓR C].&amp;[116852]"/>
            <x15:cachedUniqueName index="1080" name="[CARTEIRA].[CÓR C].&amp;[119970]"/>
            <x15:cachedUniqueName index="1081" name="[CARTEIRA].[CÓR C].&amp;[121410]"/>
            <x15:cachedUniqueName index="1082" name="[CARTEIRA].[CÓR C].&amp;[123320]"/>
            <x15:cachedUniqueName index="1083" name="[CARTEIRA].[CÓR C].&amp;[124160]"/>
            <x15:cachedUniqueName index="1084" name="[CARTEIRA].[CÓR C].&amp;[127331]"/>
            <x15:cachedUniqueName index="1085" name="[CARTEIRA].[CÓR C].&amp;[131208]"/>
            <x15:cachedUniqueName index="1086" name="[CARTEIRA].[CÓR C].&amp;[135372]"/>
            <x15:cachedUniqueName index="1087" name="[CARTEIRA].[CÓR C].&amp;[135413]"/>
            <x15:cachedUniqueName index="1088" name="[CARTEIRA].[CÓR C].&amp;[140216]"/>
            <x15:cachedUniqueName index="1089" name="[CARTEIRA].[CÓR C].&amp;[148406]"/>
            <x15:cachedUniqueName index="1090" name="[CARTEIRA].[CÓR C].&amp;[152489]"/>
            <x15:cachedUniqueName index="1091" name="[CARTEIRA].[CÓR C].&amp;[153341]"/>
            <x15:cachedUniqueName index="1092" name="[CARTEIRA].[CÓR C].&amp;[157684]"/>
            <x15:cachedUniqueName index="1093" name="[CARTEIRA].[CÓR C].&amp;[158001]"/>
            <x15:cachedUniqueName index="1094" name="[CARTEIRA].[CÓR C].&amp;[158330]"/>
            <x15:cachedUniqueName index="1095" name="[CARTEIRA].[CÓR C].&amp;[158401]"/>
            <x15:cachedUniqueName index="1096" name="[CARTEIRA].[CÓR C].&amp;[160240]"/>
            <x15:cachedUniqueName index="1097" name="[CARTEIRA].[CÓR C].&amp;[162502]"/>
            <x15:cachedUniqueName index="1098" name="[CARTEIRA].[CÓR C].&amp;[164837]"/>
            <x15:cachedUniqueName index="1099" name="[CARTEIRA].[CÓR C].&amp;[167199]"/>
            <x15:cachedUniqueName index="1100" name="[CARTEIRA].[CÓR C].&amp;[167306]"/>
            <x15:cachedUniqueName index="1101" name="[CARTEIRA].[CÓR C].&amp;[167857]"/>
            <x15:cachedUniqueName index="1102" name="[CARTEIRA].[CÓR C].&amp;[170297]"/>
            <x15:cachedUniqueName index="1103" name="[CARTEIRA].[CÓR C].&amp;[170390]"/>
            <x15:cachedUniqueName index="1104" name="[CARTEIRA].[CÓR C].&amp;[170726]"/>
            <x15:cachedUniqueName index="1105" name="[CARTEIRA].[CÓR C].&amp;[171062]"/>
            <x15:cachedUniqueName index="1106" name="[CARTEIRA].[CÓR C].&amp;[171233]"/>
            <x15:cachedUniqueName index="1107" name="[CARTEIRA].[CÓR C].&amp;[171416]"/>
            <x15:cachedUniqueName index="1108" name="[CARTEIRA].[CÓR C].&amp;[171778]"/>
            <x15:cachedUniqueName index="1109" name="[CARTEIRA].[CÓR C].&amp;[171800]"/>
            <x15:cachedUniqueName index="1110" name="[CARTEIRA].[CÓR C].&amp;[172002]"/>
            <x15:cachedUniqueName index="1111" name="[CARTEIRA].[CÓR C].&amp;[173200]"/>
            <x15:cachedUniqueName index="1112" name="[CARTEIRA].[CÓR C].&amp;[174378]"/>
            <x15:cachedUniqueName index="1113" name="[CARTEIRA].[CÓR C].&amp;[174380]"/>
            <x15:cachedUniqueName index="1114" name="[CARTEIRA].[CÓR C].&amp;[174408]"/>
            <x15:cachedUniqueName index="1115" name="[CARTEIRA].[CÓR C].&amp;[174688]"/>
            <x15:cachedUniqueName index="1116" name="[CARTEIRA].[CÓR C].&amp;[174693]"/>
            <x15:cachedUniqueName index="1117" name="[CARTEIRA].[CÓR C].&amp;[175473]"/>
            <x15:cachedUniqueName index="1118" name="[CARTEIRA].[CÓR C].&amp;[176099]"/>
            <x15:cachedUniqueName index="1119" name="[CARTEIRA].[CÓR C].&amp;[176223]"/>
            <x15:cachedUniqueName index="1120" name="[CARTEIRA].[CÓR C].&amp;[176422]"/>
            <x15:cachedUniqueName index="1121" name="[CARTEIRA].[CÓR C].&amp;[176607]"/>
            <x15:cachedUniqueName index="1122" name="[CARTEIRA].[CÓR C].&amp;[176711]"/>
            <x15:cachedUniqueName index="1123" name="[CARTEIRA].[CÓR C].&amp;[177238]"/>
            <x15:cachedUniqueName index="1124" name="[CARTEIRA].[CÓR C].&amp;[177393]"/>
            <x15:cachedUniqueName index="1125" name="[CARTEIRA].[CÓR C].&amp;[177420]"/>
            <x15:cachedUniqueName index="1126" name="[CARTEIRA].[CÓR C].&amp;[177592]"/>
            <x15:cachedUniqueName index="1127" name="[CARTEIRA].[CÓR C].&amp;[177647]"/>
            <x15:cachedUniqueName index="1128" name="[CARTEIRA].[CÓR C].&amp;[177677]"/>
            <x15:cachedUniqueName index="1129" name="[CARTEIRA].[CÓR C].&amp;[177823]"/>
            <x15:cachedUniqueName index="1130" name="[CARTEIRA].[CÓR C].&amp;[178186]"/>
            <x15:cachedUniqueName index="1131" name="[CARTEIRA].[CÓR C].&amp;[178377]"/>
            <x15:cachedUniqueName index="1132" name="[CARTEIRA].[CÓR C].&amp;[178380]"/>
            <x15:cachedUniqueName index="1133" name="[CARTEIRA].[CÓR C].&amp;[178462]"/>
            <x15:cachedUniqueName index="1134" name="[CARTEIRA].[CÓR C].&amp;[178526]"/>
            <x15:cachedUniqueName index="1135" name="[CARTEIRA].[CÓR C].&amp;[178614]"/>
            <x15:cachedUniqueName index="1136" name="[CARTEIRA].[CÓR C].&amp;[178633]"/>
            <x15:cachedUniqueName index="1137" name="[CARTEIRA].[CÓR C].&amp;[178702]"/>
            <x15:cachedUniqueName index="1138" name="[CARTEIRA].[CÓR C].&amp;[178891]"/>
            <x15:cachedUniqueName index="1139" name="[CARTEIRA].[CÓR C].&amp;[178897]"/>
            <x15:cachedUniqueName index="1140" name="[CARTEIRA].[CÓR C].&amp;[178919]"/>
            <x15:cachedUniqueName index="1141" name="[CARTEIRA].[CÓR C].&amp;[179024]"/>
            <x15:cachedUniqueName index="1142" name="[CARTEIRA].[CÓR C].&amp;[179223]"/>
            <x15:cachedUniqueName index="1143" name="[CARTEIRA].[CÓR C].&amp;[179353]"/>
            <x15:cachedUniqueName index="1144" name="[CARTEIRA].[CÓR C].&amp;[179542]"/>
            <x15:cachedUniqueName index="1145" name="[CARTEIRA].[CÓR C].&amp;[179613]"/>
            <x15:cachedUniqueName index="1146" name="[CARTEIRA].[CÓR C].&amp;[179793]"/>
            <x15:cachedUniqueName index="1147" name="[CARTEIRA].[CÓR C].&amp;[179945]"/>
            <x15:cachedUniqueName index="1148" name="[CARTEIRA].[CÓR C].&amp;[179946]"/>
            <x15:cachedUniqueName index="1149" name="[CARTEIRA].[CÓR C].&amp;[180775]"/>
            <x15:cachedUniqueName index="1150" name="[CARTEIRA].[CÓR C].&amp;[181538]"/>
            <x15:cachedUniqueName index="1151" name="[CARTEIRA].[CÓR C].&amp;[181554]"/>
            <x15:cachedUniqueName index="1152" name="[CARTEIRA].[CÓR C].&amp;[181655]"/>
            <x15:cachedUniqueName index="1153" name="[CARTEIRA].[CÓR C].&amp;[182435]"/>
            <x15:cachedUniqueName index="1154" name="[CARTEIRA].[CÓR C].&amp;[182537]"/>
            <x15:cachedUniqueName index="1155" name="[CARTEIRA].[CÓR C].&amp;[183260]"/>
            <x15:cachedUniqueName index="1156" name="[CARTEIRA].[CÓR C].&amp;[183922]"/>
            <x15:cachedUniqueName index="1157" name="[CARTEIRA].[CÓR C].&amp;[184923]"/>
            <x15:cachedUniqueName index="1158" name="[CARTEIRA].[CÓR C].&amp;[185418]"/>
            <x15:cachedUniqueName index="1159" name="[CARTEIRA].[CÓR C].&amp;[185577]"/>
            <x15:cachedUniqueName index="1160" name="[CARTEIRA].[CÓR C].&amp;[185733]"/>
            <x15:cachedUniqueName index="1161" name="[CARTEIRA].[CÓR C].&amp;[185796]"/>
            <x15:cachedUniqueName index="1162" name="[CARTEIRA].[CÓR C].&amp;[185857]"/>
            <x15:cachedUniqueName index="1163" name="[CARTEIRA].[CÓR C].&amp;[186023]"/>
            <x15:cachedUniqueName index="1164" name="[CARTEIRA].[CÓR C].&amp;[186448]"/>
            <x15:cachedUniqueName index="1165" name="[CARTEIRA].[CÓR C].&amp;[186457]"/>
            <x15:cachedUniqueName index="1166" name="[CARTEIRA].[CÓR C].&amp;[186668]"/>
            <x15:cachedUniqueName index="1167" name="[CARTEIRA].[CÓR C].&amp;[187041]"/>
            <x15:cachedUniqueName index="1168" name="[CARTEIRA].[CÓR C].&amp;[187080]"/>
            <x15:cachedUniqueName index="1169" name="[CARTEIRA].[CÓR C].&amp;[187373]"/>
            <x15:cachedUniqueName index="1170" name="[CARTEIRA].[CÓR C].&amp;[187592]"/>
            <x15:cachedUniqueName index="1171" name="[CARTEIRA].[CÓR C].&amp;[189106]"/>
            <x15:cachedUniqueName index="1172" name="[CARTEIRA].[CÓR C].&amp;[189155]"/>
            <x15:cachedUniqueName index="1173" name="[CARTEIRA].[CÓR C].&amp;[189283]"/>
            <x15:cachedUniqueName index="1174" name="[CARTEIRA].[CÓR C].&amp;[189310]"/>
            <x15:cachedUniqueName index="1175" name="[CARTEIRA].[CÓR C].&amp;[189325]"/>
            <x15:cachedUniqueName index="1176" name="[CARTEIRA].[CÓR C].&amp;[189399]"/>
            <x15:cachedUniqueName index="1177" name="[CARTEIRA].[CÓR C].&amp;[189574]"/>
            <x15:cachedUniqueName index="1178" name="[CARTEIRA].[CÓR C].&amp;[189700]"/>
            <x15:cachedUniqueName index="1179" name="[CARTEIRA].[CÓR C].&amp;[189705]"/>
            <x15:cachedUniqueName index="1180" name="[CARTEIRA].[CÓR C].&amp;[189817]"/>
            <x15:cachedUniqueName index="1181" name="[CARTEIRA].[CÓR C].&amp;[189932]"/>
            <x15:cachedUniqueName index="1182" name="[CARTEIRA].[CÓR C].&amp;[190073]"/>
            <x15:cachedUniqueName index="1183" name="[CARTEIRA].[CÓR C].&amp;[190099]"/>
            <x15:cachedUniqueName index="1184" name="[CARTEIRA].[CÓR C].&amp;[190165]"/>
            <x15:cachedUniqueName index="1185" name="[CARTEIRA].[CÓR C].&amp;[190558]"/>
            <x15:cachedUniqueName index="1186" name="[CARTEIRA].[CÓR C].&amp;[191030]"/>
            <x15:cachedUniqueName index="1187" name="[CARTEIRA].[CÓR C].&amp;[191112]"/>
            <x15:cachedUniqueName index="1188" name="[CARTEIRA].[CÓR C].&amp;[191144]"/>
            <x15:cachedUniqueName index="1189" name="[CARTEIRA].[CÓR C].&amp;[191321]"/>
            <x15:cachedUniqueName index="1190" name="[CARTEIRA].[CÓR C].&amp;[191420]"/>
            <x15:cachedUniqueName index="1191" name="[CARTEIRA].[CÓR C].&amp;[191519]"/>
            <x15:cachedUniqueName index="1192" name="[CARTEIRA].[CÓR C].&amp;[191525]"/>
            <x15:cachedUniqueName index="1193" name="[CARTEIRA].[CÓR C].&amp;[191540]"/>
            <x15:cachedUniqueName index="1194" name="[CARTEIRA].[CÓR C].&amp;[191588]"/>
            <x15:cachedUniqueName index="1195" name="[CARTEIRA].[CÓR C].&amp;[191640]"/>
            <x15:cachedUniqueName index="1196" name="[CARTEIRA].[CÓR C].&amp;[191734]"/>
            <x15:cachedUniqueName index="1197" name="[CARTEIRA].[CÓR C].&amp;[191865]"/>
            <x15:cachedUniqueName index="1198" name="[CARTEIRA].[CÓR C].&amp;[191889]"/>
            <x15:cachedUniqueName index="1199" name="[CARTEIRA].[CÓR C].&amp;[191909]"/>
            <x15:cachedUniqueName index="1200" name="[CARTEIRA].[CÓR C].&amp;[191922]"/>
            <x15:cachedUniqueName index="1201" name="[CARTEIRA].[CÓR C].&amp;[192002]"/>
            <x15:cachedUniqueName index="1202" name="[CARTEIRA].[CÓR C].&amp;[192021]"/>
            <x15:cachedUniqueName index="1203" name="[CARTEIRA].[CÓR C].&amp;[48596]"/>
            <x15:cachedUniqueName index="1204" name="[CARTEIRA].[CÓR C].&amp;[56372]"/>
            <x15:cachedUniqueName index="1205" name="[CARTEIRA].[CÓR C].&amp;[56674]"/>
            <x15:cachedUniqueName index="1206" name="[CARTEIRA].[CÓR C].&amp;[58777]"/>
            <x15:cachedUniqueName index="1207" name="[CARTEIRA].[CÓR C].&amp;[61860]"/>
            <x15:cachedUniqueName index="1208" name="[CARTEIRA].[CÓR C].&amp;[62318]"/>
            <x15:cachedUniqueName index="1209" name="[CARTEIRA].[CÓR C].&amp;[64688]"/>
            <x15:cachedUniqueName index="1210" name="[CARTEIRA].[CÓR C].&amp;[64693]"/>
            <x15:cachedUniqueName index="1211" name="[CARTEIRA].[CÓR C].&amp;[71679]"/>
            <x15:cachedUniqueName index="1212" name="[CARTEIRA].[CÓR C].&amp;[77018]"/>
            <x15:cachedUniqueName index="1213" name="[CARTEIRA].[CÓR C].&amp;[106466]"/>
            <x15:cachedUniqueName index="1214" name="[CARTEIRA].[CÓR C].&amp;[114262]"/>
            <x15:cachedUniqueName index="1215" name="[CARTEIRA].[CÓR C].&amp;[120061]"/>
            <x15:cachedUniqueName index="1216" name="[CARTEIRA].[CÓR C].&amp;[121030]"/>
            <x15:cachedUniqueName index="1217" name="[CARTEIRA].[CÓR C].&amp;[122991]"/>
            <x15:cachedUniqueName index="1218" name="[CARTEIRA].[CÓR C].&amp;[126342]"/>
            <x15:cachedUniqueName index="1219" name="[CARTEIRA].[CÓR C].&amp;[128032]"/>
            <x15:cachedUniqueName index="1220" name="[CARTEIRA].[CÓR C].&amp;[129826]"/>
            <x15:cachedUniqueName index="1221" name="[CARTEIRA].[CÓR C].&amp;[133363]"/>
            <x15:cachedUniqueName index="1222" name="[CARTEIRA].[CÓR C].&amp;[140200]"/>
            <x15:cachedUniqueName index="1223" name="[CARTEIRA].[CÓR C].&amp;[141338]"/>
            <x15:cachedUniqueName index="1224" name="[CARTEIRA].[CÓR C].&amp;[141548]"/>
            <x15:cachedUniqueName index="1225" name="[CARTEIRA].[CÓR C].&amp;[143434]"/>
            <x15:cachedUniqueName index="1226" name="[CARTEIRA].[CÓR C].&amp;[145316]"/>
            <x15:cachedUniqueName index="1227" name="[CARTEIRA].[CÓR C].&amp;[150891]"/>
            <x15:cachedUniqueName index="1228" name="[CARTEIRA].[CÓR C].&amp;[155319]"/>
            <x15:cachedUniqueName index="1229" name="[CARTEIRA].[CÓR C].&amp;[159129]"/>
            <x15:cachedUniqueName index="1230" name="[CARTEIRA].[CÓR C].&amp;[159747]"/>
            <x15:cachedUniqueName index="1231" name="[CARTEIRA].[CÓR C].&amp;[162017]"/>
            <x15:cachedUniqueName index="1232" name="[CARTEIRA].[CÓR C].&amp;[164674]"/>
            <x15:cachedUniqueName index="1233" name="[CARTEIRA].[CÓR C].&amp;[165232]"/>
            <x15:cachedUniqueName index="1234" name="[CARTEIRA].[CÓR C].&amp;[166881]"/>
            <x15:cachedUniqueName index="1235" name="[CARTEIRA].[CÓR C].&amp;[167604]"/>
            <x15:cachedUniqueName index="1236" name="[CARTEIRA].[CÓR C].&amp;[167933]"/>
            <x15:cachedUniqueName index="1237" name="[CARTEIRA].[CÓR C].&amp;[168586]"/>
            <x15:cachedUniqueName index="1238" name="[CARTEIRA].[CÓR C].&amp;[169066]"/>
            <x15:cachedUniqueName index="1239" name="[CARTEIRA].[CÓR C].&amp;[169779]"/>
            <x15:cachedUniqueName index="1240" name="[CARTEIRA].[CÓR C].&amp;[170635]"/>
            <x15:cachedUniqueName index="1241" name="[CARTEIRA].[CÓR C].&amp;[170743]"/>
            <x15:cachedUniqueName index="1242" name="[CARTEIRA].[CÓR C].&amp;[170815]"/>
            <x15:cachedUniqueName index="1243" name="[CARTEIRA].[CÓR C].&amp;[170867]"/>
            <x15:cachedUniqueName index="1244" name="[CARTEIRA].[CÓR C].&amp;[170870]"/>
            <x15:cachedUniqueName index="1245" name="[CARTEIRA].[CÓR C].&amp;[170981]"/>
            <x15:cachedUniqueName index="1246" name="[CARTEIRA].[CÓR C].&amp;[171046]"/>
            <x15:cachedUniqueName index="1247" name="[CARTEIRA].[CÓR C].&amp;[172698]"/>
            <x15:cachedUniqueName index="1248" name="[CARTEIRA].[CÓR C].&amp;[172702]"/>
            <x15:cachedUniqueName index="1249" name="[CARTEIRA].[CÓR C].&amp;[172725]"/>
            <x15:cachedUniqueName index="1250" name="[CARTEIRA].[CÓR C].&amp;[172762]"/>
            <x15:cachedUniqueName index="1251" name="[CARTEIRA].[CÓR C].&amp;[175381]"/>
            <x15:cachedUniqueName index="1252" name="[CARTEIRA].[CÓR C].&amp;[175451]"/>
            <x15:cachedUniqueName index="1253" name="[CARTEIRA].[CÓR C].&amp;[175504]"/>
            <x15:cachedUniqueName index="1254" name="[CARTEIRA].[CÓR C].&amp;[175510]"/>
            <x15:cachedUniqueName index="1255" name="[CARTEIRA].[CÓR C].&amp;[175619]"/>
            <x15:cachedUniqueName index="1256" name="[CARTEIRA].[CÓR C].&amp;[175876]"/>
            <x15:cachedUniqueName index="1257" name="[CARTEIRA].[CÓR C].&amp;[176056]"/>
            <x15:cachedUniqueName index="1258" name="[CARTEIRA].[CÓR C].&amp;[176113]"/>
            <x15:cachedUniqueName index="1259" name="[CARTEIRA].[CÓR C].&amp;[176304]"/>
            <x15:cachedUniqueName index="1260" name="[CARTEIRA].[CÓR C].&amp;[176325]"/>
            <x15:cachedUniqueName index="1261" name="[CARTEIRA].[CÓR C].&amp;[176521]"/>
            <x15:cachedUniqueName index="1262" name="[CARTEIRA].[CÓR C].&amp;[177188]"/>
            <x15:cachedUniqueName index="1263" name="[CARTEIRA].[CÓR C].&amp;[177306]"/>
            <x15:cachedUniqueName index="1264" name="[CARTEIRA].[CÓR C].&amp;[177309]"/>
            <x15:cachedUniqueName index="1265" name="[CARTEIRA].[CÓR C].&amp;[177313]"/>
            <x15:cachedUniqueName index="1266" name="[CARTEIRA].[CÓR C].&amp;[177844]"/>
            <x15:cachedUniqueName index="1267" name="[CARTEIRA].[CÓR C].&amp;[178706]"/>
            <x15:cachedUniqueName index="1268" name="[CARTEIRA].[CÓR C].&amp;[178838]"/>
            <x15:cachedUniqueName index="1269" name="[CARTEIRA].[CÓR C].&amp;[178934]"/>
            <x15:cachedUniqueName index="1270" name="[CARTEIRA].[CÓR C].&amp;[179079]"/>
            <x15:cachedUniqueName index="1271" name="[CARTEIRA].[CÓR C].&amp;[179199]"/>
            <x15:cachedUniqueName index="1272" name="[CARTEIRA].[CÓR C].&amp;[179214]"/>
            <x15:cachedUniqueName index="1273" name="[CARTEIRA].[CÓR C].&amp;[179283]"/>
            <x15:cachedUniqueName index="1274" name="[CARTEIRA].[CÓR C].&amp;[180715]"/>
            <x15:cachedUniqueName index="1275" name="[CARTEIRA].[CÓR C].&amp;[180726]"/>
            <x15:cachedUniqueName index="1276" name="[CARTEIRA].[CÓR C].&amp;[180889]"/>
            <x15:cachedUniqueName index="1277" name="[CARTEIRA].[CÓR C].&amp;[181230]"/>
            <x15:cachedUniqueName index="1278" name="[CARTEIRA].[CÓR C].&amp;[181290]"/>
            <x15:cachedUniqueName index="1279" name="[CARTEIRA].[CÓR C].&amp;[181846]"/>
            <x15:cachedUniqueName index="1280" name="[CARTEIRA].[CÓR C].&amp;[182251]"/>
            <x15:cachedUniqueName index="1281" name="[CARTEIRA].[CÓR C].&amp;[182702]"/>
            <x15:cachedUniqueName index="1282" name="[CARTEIRA].[CÓR C].&amp;[183030]"/>
            <x15:cachedUniqueName index="1283" name="[CARTEIRA].[CÓR C].&amp;[183262]"/>
            <x15:cachedUniqueName index="1284" name="[CARTEIRA].[CÓR C].&amp;[183265]"/>
            <x15:cachedUniqueName index="1285" name="[CARTEIRA].[CÓR C].&amp;[183266]"/>
            <x15:cachedUniqueName index="1286" name="[CARTEIRA].[CÓR C].&amp;[183550]"/>
            <x15:cachedUniqueName index="1287" name="[CARTEIRA].[CÓR C].&amp;[183815]"/>
            <x15:cachedUniqueName index="1288" name="[CARTEIRA].[CÓR C].&amp;[183993]"/>
            <x15:cachedUniqueName index="1289" name="[CARTEIRA].[CÓR C].&amp;[184132]"/>
            <x15:cachedUniqueName index="1290" name="[CARTEIRA].[CÓR C].&amp;[184550]"/>
            <x15:cachedUniqueName index="1291" name="[CARTEIRA].[CÓR C].&amp;[184791]"/>
            <x15:cachedUniqueName index="1292" name="[CARTEIRA].[CÓR C].&amp;[185471]"/>
            <x15:cachedUniqueName index="1293" name="[CARTEIRA].[CÓR C].&amp;[185913]"/>
            <x15:cachedUniqueName index="1294" name="[CARTEIRA].[CÓR C].&amp;[186192]"/>
            <x15:cachedUniqueName index="1295" name="[CARTEIRA].[CÓR C].&amp;[186291]"/>
            <x15:cachedUniqueName index="1296" name="[CARTEIRA].[CÓR C].&amp;[186355]"/>
            <x15:cachedUniqueName index="1297" name="[CARTEIRA].[CÓR C].&amp;[186598]"/>
            <x15:cachedUniqueName index="1298" name="[CARTEIRA].[CÓR C].&amp;[186624]"/>
            <x15:cachedUniqueName index="1299" name="[CARTEIRA].[CÓR C].&amp;[186640]"/>
            <x15:cachedUniqueName index="1300" name="[CARTEIRA].[CÓR C].&amp;[186641]"/>
            <x15:cachedUniqueName index="1301" name="[CARTEIRA].[CÓR C].&amp;[186723]"/>
            <x15:cachedUniqueName index="1302" name="[CARTEIRA].[CÓR C].&amp;[186731]"/>
            <x15:cachedUniqueName index="1303" name="[CARTEIRA].[CÓR C].&amp;[186837]"/>
            <x15:cachedUniqueName index="1304" name="[CARTEIRA].[CÓR C].&amp;[186961]"/>
            <x15:cachedUniqueName index="1305" name="[CARTEIRA].[CÓR C].&amp;[187032]"/>
            <x15:cachedUniqueName index="1306" name="[CARTEIRA].[CÓR C].&amp;[187232]"/>
            <x15:cachedUniqueName index="1307" name="[CARTEIRA].[CÓR C].&amp;[187356]"/>
            <x15:cachedUniqueName index="1308" name="[CARTEIRA].[CÓR C].&amp;[187482]"/>
            <x15:cachedUniqueName index="1309" name="[CARTEIRA].[CÓR C].&amp;[187746]"/>
            <x15:cachedUniqueName index="1310" name="[CARTEIRA].[CÓR C].&amp;[187753]"/>
            <x15:cachedUniqueName index="1311" name="[CARTEIRA].[CÓR C].&amp;[187857]"/>
            <x15:cachedUniqueName index="1312" name="[CARTEIRA].[CÓR C].&amp;[188071]"/>
            <x15:cachedUniqueName index="1313" name="[CARTEIRA].[CÓR C].&amp;[188095]"/>
            <x15:cachedUniqueName index="1314" name="[CARTEIRA].[CÓR C].&amp;[188885]"/>
            <x15:cachedUniqueName index="1315" name="[CARTEIRA].[CÓR C].&amp;[188953]"/>
            <x15:cachedUniqueName index="1316" name="[CARTEIRA].[CÓR C].&amp;[189567]"/>
            <x15:cachedUniqueName index="1317" name="[CARTEIRA].[CÓR C].&amp;[189625]"/>
            <x15:cachedUniqueName index="1318" name="[CARTEIRA].[CÓR C].&amp;[189988]"/>
            <x15:cachedUniqueName index="1319" name="[CARTEIRA].[CÓR C].&amp;[190173]"/>
            <x15:cachedUniqueName index="1320" name="[CARTEIRA].[CÓR C].&amp;[190308]"/>
            <x15:cachedUniqueName index="1321" name="[CARTEIRA].[CÓR C].&amp;[190315]"/>
            <x15:cachedUniqueName index="1322" name="[CARTEIRA].[CÓR C].&amp;[190327]"/>
            <x15:cachedUniqueName index="1323" name="[CARTEIRA].[CÓR C].&amp;[190335]"/>
            <x15:cachedUniqueName index="1324" name="[CARTEIRA].[CÓR C].&amp;[190464]"/>
            <x15:cachedUniqueName index="1325" name="[CARTEIRA].[CÓR C].&amp;[190497]"/>
            <x15:cachedUniqueName index="1326" name="[CARTEIRA].[CÓR C].&amp;[190582]"/>
            <x15:cachedUniqueName index="1327" name="[CARTEIRA].[CÓR C].&amp;[190617]"/>
            <x15:cachedUniqueName index="1328" name="[CARTEIRA].[CÓR C].&amp;[190820]"/>
            <x15:cachedUniqueName index="1329" name="[CARTEIRA].[CÓR C].&amp;[190866]"/>
            <x15:cachedUniqueName index="1330" name="[CARTEIRA].[CÓR C].&amp;[191058]"/>
            <x15:cachedUniqueName index="1331" name="[CARTEIRA].[CÓR C].&amp;[191108]"/>
            <x15:cachedUniqueName index="1332" name="[CARTEIRA].[CÓR C].&amp;[191173]"/>
            <x15:cachedUniqueName index="1333" name="[CARTEIRA].[CÓR C].&amp;[191252]"/>
            <x15:cachedUniqueName index="1334" name="[CARTEIRA].[CÓR C].&amp;[191411]"/>
            <x15:cachedUniqueName index="1335" name="[CARTEIRA].[CÓR C].&amp;[191448]"/>
            <x15:cachedUniqueName index="1336" name="[CARTEIRA].[CÓR C].&amp;[191555]"/>
            <x15:cachedUniqueName index="1337" name="[CARTEIRA].[CÓR C].&amp;[191599]"/>
            <x15:cachedUniqueName index="1338" name="[CARTEIRA].[CÓR C].&amp;[191938]"/>
            <x15:cachedUniqueName index="1339" name="[CARTEIRA].[CÓR C].&amp;[192056]"/>
            <x15:cachedUniqueName index="1340" name="[CARTEIRA].[CÓR C].&amp;[192085]"/>
            <x15:cachedUniqueName index="1341" name="[CARTEIRA].[CÓR C].&amp;[192086]"/>
            <x15:cachedUniqueName index="1342" name="[CARTEIRA].[CÓR C].&amp;[49668]"/>
            <x15:cachedUniqueName index="1343" name="[CARTEIRA].[CÓR C].&amp;[51045]"/>
            <x15:cachedUniqueName index="1344" name="[CARTEIRA].[CÓR C].&amp;[54783]"/>
            <x15:cachedUniqueName index="1345" name="[CARTEIRA].[CÓR C].&amp;[55220]"/>
            <x15:cachedUniqueName index="1346" name="[CARTEIRA].[CÓR C].&amp;[55773]"/>
            <x15:cachedUniqueName index="1347" name="[CARTEIRA].[CÓR C].&amp;[55775]"/>
            <x15:cachedUniqueName index="1348" name="[CARTEIRA].[CÓR C].&amp;[56267]"/>
            <x15:cachedUniqueName index="1349" name="[CARTEIRA].[CÓR C].&amp;[59032]"/>
            <x15:cachedUniqueName index="1350" name="[CARTEIRA].[CÓR C].&amp;[60157]"/>
            <x15:cachedUniqueName index="1351" name="[CARTEIRA].[CÓR C].&amp;[61105]"/>
            <x15:cachedUniqueName index="1352" name="[CARTEIRA].[CÓR C].&amp;[69750]"/>
            <x15:cachedUniqueName index="1353" name="[CARTEIRA].[CÓR C].&amp;[73204]"/>
            <x15:cachedUniqueName index="1354" name="[CARTEIRA].[CÓR C].&amp;[79121]"/>
            <x15:cachedUniqueName index="1355" name="[CARTEIRA].[CÓR C].&amp;[80296]"/>
            <x15:cachedUniqueName index="1356" name="[CARTEIRA].[CÓR C].&amp;[82406]"/>
            <x15:cachedUniqueName index="1357" name="[CARTEIRA].[CÓR C].&amp;[89921]"/>
            <x15:cachedUniqueName index="1358" name="[CARTEIRA].[CÓR C].&amp;[91214]"/>
            <x15:cachedUniqueName index="1359" name="[CARTEIRA].[CÓR C].&amp;[97704]"/>
            <x15:cachedUniqueName index="1360" name="[CARTEIRA].[CÓR C].&amp;[98331]"/>
            <x15:cachedUniqueName index="1361" name="[CARTEIRA].[CÓR C].&amp;[115404]"/>
            <x15:cachedUniqueName index="1362" name="[CARTEIRA].[CÓR C].&amp;[116164]"/>
            <x15:cachedUniqueName index="1363" name="[CARTEIRA].[CÓR C].&amp;[117153]"/>
            <x15:cachedUniqueName index="1364" name="[CARTEIRA].[CÓR C].&amp;[119320]"/>
            <x15:cachedUniqueName index="1365" name="[CARTEIRA].[CÓR C].&amp;[120477]"/>
            <x15:cachedUniqueName index="1366" name="[CARTEIRA].[CÓR C].&amp;[120491]"/>
            <x15:cachedUniqueName index="1367" name="[CARTEIRA].[CÓR C].&amp;[123743]"/>
            <x15:cachedUniqueName index="1368" name="[CARTEIRA].[CÓR C].&amp;[124184]"/>
            <x15:cachedUniqueName index="1369" name="[CARTEIRA].[CÓR C].&amp;[125957]"/>
            <x15:cachedUniqueName index="1370" name="[CARTEIRA].[CÓR C].&amp;[127198]"/>
            <x15:cachedUniqueName index="1371" name="[CARTEIRA].[CÓR C].&amp;[127435]"/>
            <x15:cachedUniqueName index="1372" name="[CARTEIRA].[CÓR C].&amp;[131933]"/>
            <x15:cachedUniqueName index="1373" name="[CARTEIRA].[CÓR C].&amp;[132954]"/>
            <x15:cachedUniqueName index="1374" name="[CARTEIRA].[CÓR C].&amp;[133005]"/>
            <x15:cachedUniqueName index="1375" name="[CARTEIRA].[CÓR C].&amp;[133914]"/>
            <x15:cachedUniqueName index="1376" name="[CARTEIRA].[CÓR C].&amp;[135093]"/>
            <x15:cachedUniqueName index="1377" name="[CARTEIRA].[CÓR C].&amp;[135112]"/>
            <x15:cachedUniqueName index="1378" name="[CARTEIRA].[CÓR C].&amp;[135499]"/>
            <x15:cachedUniqueName index="1379" name="[CARTEIRA].[CÓR C].&amp;[136058]"/>
            <x15:cachedUniqueName index="1380" name="[CARTEIRA].[CÓR C].&amp;[136380]"/>
            <x15:cachedUniqueName index="1381" name="[CARTEIRA].[CÓR C].&amp;[138382]"/>
            <x15:cachedUniqueName index="1382" name="[CARTEIRA].[CÓR C].&amp;[139838]"/>
            <x15:cachedUniqueName index="1383" name="[CARTEIRA].[CÓR C].&amp;[144956]"/>
            <x15:cachedUniqueName index="1384" name="[CARTEIRA].[CÓR C].&amp;[146539]"/>
            <x15:cachedUniqueName index="1385" name="[CARTEIRA].[CÓR C].&amp;[149674]"/>
            <x15:cachedUniqueName index="1386" name="[CARTEIRA].[CÓR C].&amp;[151733]"/>
            <x15:cachedUniqueName index="1387" name="[CARTEIRA].[CÓR C].&amp;[151735]"/>
            <x15:cachedUniqueName index="1388" name="[CARTEIRA].[CÓR C].&amp;[153445]"/>
            <x15:cachedUniqueName index="1389" name="[CARTEIRA].[CÓR C].&amp;[154148]"/>
            <x15:cachedUniqueName index="1390" name="[CARTEIRA].[CÓR C].&amp;[154381]"/>
            <x15:cachedUniqueName index="1391" name="[CARTEIRA].[CÓR C].&amp;[154652]"/>
            <x15:cachedUniqueName index="1392" name="[CARTEIRA].[CÓR C].&amp;[156015]"/>
            <x15:cachedUniqueName index="1393" name="[CARTEIRA].[CÓR C].&amp;[156477]"/>
            <x15:cachedUniqueName index="1394" name="[CARTEIRA].[CÓR C].&amp;[156857]"/>
            <x15:cachedUniqueName index="1395" name="[CARTEIRA].[CÓR C].&amp;[156878]"/>
            <x15:cachedUniqueName index="1396" name="[CARTEIRA].[CÓR C].&amp;[157701]"/>
            <x15:cachedUniqueName index="1397" name="[CARTEIRA].[CÓR C].&amp;[157930]"/>
            <x15:cachedUniqueName index="1398" name="[CARTEIRA].[CÓR C].&amp;[158550]"/>
            <x15:cachedUniqueName index="1399" name="[CARTEIRA].[CÓR C].&amp;[160784]"/>
            <x15:cachedUniqueName index="1400" name="[CARTEIRA].[CÓR C].&amp;[162541]"/>
            <x15:cachedUniqueName index="1401" name="[CARTEIRA].[CÓR C].&amp;[163349]"/>
            <x15:cachedUniqueName index="1402" name="[CARTEIRA].[CÓR C].&amp;[163356]"/>
            <x15:cachedUniqueName index="1403" name="[CARTEIRA].[CÓR C].&amp;[163939]"/>
            <x15:cachedUniqueName index="1404" name="[CARTEIRA].[CÓR C].&amp;[164014]"/>
            <x15:cachedUniqueName index="1405" name="[CARTEIRA].[CÓR C].&amp;[165976]"/>
            <x15:cachedUniqueName index="1406" name="[CARTEIRA].[CÓR C].&amp;[166135]"/>
            <x15:cachedUniqueName index="1407" name="[CARTEIRA].[CÓR C].&amp;[168081]"/>
            <x15:cachedUniqueName index="1408" name="[CARTEIRA].[CÓR C].&amp;[168089]"/>
            <x15:cachedUniqueName index="1409" name="[CARTEIRA].[CÓR C].&amp;[168180]"/>
            <x15:cachedUniqueName index="1410" name="[CARTEIRA].[CÓR C].&amp;[168550]"/>
            <x15:cachedUniqueName index="1411" name="[CARTEIRA].[CÓR C].&amp;[169410]"/>
            <x15:cachedUniqueName index="1412" name="[CARTEIRA].[CÓR C].&amp;[169537]"/>
            <x15:cachedUniqueName index="1413" name="[CARTEIRA].[CÓR C].&amp;[169919]"/>
            <x15:cachedUniqueName index="1414" name="[CARTEIRA].[CÓR C].&amp;[170021]"/>
            <x15:cachedUniqueName index="1415" name="[CARTEIRA].[CÓR C].&amp;[171100]"/>
            <x15:cachedUniqueName index="1416" name="[CARTEIRA].[CÓR C].&amp;[172202]"/>
            <x15:cachedUniqueName index="1417" name="[CARTEIRA].[CÓR C].&amp;[172342]"/>
            <x15:cachedUniqueName index="1418" name="[CARTEIRA].[CÓR C].&amp;[172364]"/>
            <x15:cachedUniqueName index="1419" name="[CARTEIRA].[CÓR C].&amp;[172408]"/>
            <x15:cachedUniqueName index="1420" name="[CARTEIRA].[CÓR C].&amp;[172409]"/>
            <x15:cachedUniqueName index="1421" name="[CARTEIRA].[CÓR C].&amp;[172410]"/>
            <x15:cachedUniqueName index="1422" name="[CARTEIRA].[CÓR C].&amp;[174446]"/>
            <x15:cachedUniqueName index="1423" name="[CARTEIRA].[CÓR C].&amp;[175422]"/>
            <x15:cachedUniqueName index="1424" name="[CARTEIRA].[CÓR C].&amp;[175766]"/>
            <x15:cachedUniqueName index="1425" name="[CARTEIRA].[CÓR C].&amp;[175931]"/>
            <x15:cachedUniqueName index="1426" name="[CARTEIRA].[CÓR C].&amp;[176875]"/>
            <x15:cachedUniqueName index="1427" name="[CARTEIRA].[CÓR C].&amp;[176975]"/>
            <x15:cachedUniqueName index="1428" name="[CARTEIRA].[CÓR C].&amp;[177017]"/>
            <x15:cachedUniqueName index="1429" name="[CARTEIRA].[CÓR C].&amp;[177083]"/>
            <x15:cachedUniqueName index="1430" name="[CARTEIRA].[CÓR C].&amp;[177252]"/>
            <x15:cachedUniqueName index="1431" name="[CARTEIRA].[CÓR C].&amp;[177372]"/>
            <x15:cachedUniqueName index="1432" name="[CARTEIRA].[CÓR C].&amp;[177518]"/>
            <x15:cachedUniqueName index="1433" name="[CARTEIRA].[CÓR C].&amp;[177610]"/>
            <x15:cachedUniqueName index="1434" name="[CARTEIRA].[CÓR C].&amp;[177659]"/>
            <x15:cachedUniqueName index="1435" name="[CARTEIRA].[CÓR C].&amp;[177778]"/>
            <x15:cachedUniqueName index="1436" name="[CARTEIRA].[CÓR C].&amp;[178034]"/>
            <x15:cachedUniqueName index="1437" name="[CARTEIRA].[CÓR C].&amp;[178621]"/>
            <x15:cachedUniqueName index="1438" name="[CARTEIRA].[CÓR C].&amp;[178717]"/>
            <x15:cachedUniqueName index="1439" name="[CARTEIRA].[CÓR C].&amp;[178743]"/>
            <x15:cachedUniqueName index="1440" name="[CARTEIRA].[CÓR C].&amp;[178862]"/>
            <x15:cachedUniqueName index="1441" name="[CARTEIRA].[CÓR C].&amp;[178970]"/>
            <x15:cachedUniqueName index="1442" name="[CARTEIRA].[CÓR C].&amp;[179191]"/>
            <x15:cachedUniqueName index="1443" name="[CARTEIRA].[CÓR C].&amp;[179277]"/>
            <x15:cachedUniqueName index="1444" name="[CARTEIRA].[CÓR C].&amp;[179288]"/>
            <x15:cachedUniqueName index="1445" name="[CARTEIRA].[CÓR C].&amp;[179308]"/>
            <x15:cachedUniqueName index="1446" name="[CARTEIRA].[CÓR C].&amp;[179419]"/>
            <x15:cachedUniqueName index="1447" name="[CARTEIRA].[CÓR C].&amp;[179566]"/>
            <x15:cachedUniqueName index="1448" name="[CARTEIRA].[CÓR C].&amp;[179903]"/>
            <x15:cachedUniqueName index="1449" name="[CARTEIRA].[CÓR C].&amp;[180458]"/>
            <x15:cachedUniqueName index="1450" name="[CARTEIRA].[CÓR C].&amp;[180700]"/>
            <x15:cachedUniqueName index="1451" name="[CARTEIRA].[CÓR C].&amp;[180704]"/>
            <x15:cachedUniqueName index="1452" name="[CARTEIRA].[CÓR C].&amp;[180739]"/>
            <x15:cachedUniqueName index="1453" name="[CARTEIRA].[CÓR C].&amp;[181319]"/>
            <x15:cachedUniqueName index="1454" name="[CARTEIRA].[CÓR C].&amp;[181528]"/>
            <x15:cachedUniqueName index="1455" name="[CARTEIRA].[CÓR C].&amp;[181680]"/>
            <x15:cachedUniqueName index="1456" name="[CARTEIRA].[CÓR C].&amp;[181736]"/>
            <x15:cachedUniqueName index="1457" name="[CARTEIRA].[CÓR C].&amp;[182016]"/>
            <x15:cachedUniqueName index="1458" name="[CARTEIRA].[CÓR C].&amp;[182410]"/>
            <x15:cachedUniqueName index="1459" name="[CARTEIRA].[CÓR C].&amp;[182650]"/>
            <x15:cachedUniqueName index="1460" name="[CARTEIRA].[CÓR C].&amp;[182753]"/>
            <x15:cachedUniqueName index="1461" name="[CARTEIRA].[CÓR C].&amp;[182858]"/>
            <x15:cachedUniqueName index="1462" name="[CARTEIRA].[CÓR C].&amp;[183314]"/>
            <x15:cachedUniqueName index="1463" name="[CARTEIRA].[CÓR C].&amp;[183544]"/>
            <x15:cachedUniqueName index="1464" name="[CARTEIRA].[CÓR C].&amp;[184177]"/>
            <x15:cachedUniqueName index="1465" name="[CARTEIRA].[CÓR C].&amp;[184526]"/>
            <x15:cachedUniqueName index="1466" name="[CARTEIRA].[CÓR C].&amp;[184554]"/>
            <x15:cachedUniqueName index="1467" name="[CARTEIRA].[CÓR C].&amp;[185225]"/>
            <x15:cachedUniqueName index="1468" name="[CARTEIRA].[CÓR C].&amp;[185488]"/>
            <x15:cachedUniqueName index="1469" name="[CARTEIRA].[CÓR C].&amp;[185495]"/>
            <x15:cachedUniqueName index="1470" name="[CARTEIRA].[CÓR C].&amp;[186477]"/>
            <x15:cachedUniqueName index="1471" name="[CARTEIRA].[CÓR C].&amp;[186546]"/>
            <x15:cachedUniqueName index="1472" name="[CARTEIRA].[CÓR C].&amp;[186744]"/>
            <x15:cachedUniqueName index="1473" name="[CARTEIRA].[CÓR C].&amp;[187110]"/>
            <x15:cachedUniqueName index="1474" name="[CARTEIRA].[CÓR C].&amp;[187126]"/>
            <x15:cachedUniqueName index="1475" name="[CARTEIRA].[CÓR C].&amp;[187207]"/>
            <x15:cachedUniqueName index="1476" name="[CARTEIRA].[CÓR C].&amp;[187600]"/>
            <x15:cachedUniqueName index="1477" name="[CARTEIRA].[CÓR C].&amp;[187659]"/>
            <x15:cachedUniqueName index="1478" name="[CARTEIRA].[CÓR C].&amp;[187660]"/>
            <x15:cachedUniqueName index="1479" name="[CARTEIRA].[CÓR C].&amp;[187749]"/>
            <x15:cachedUniqueName index="1480" name="[CARTEIRA].[CÓR C].&amp;[187776]"/>
            <x15:cachedUniqueName index="1481" name="[CARTEIRA].[CÓR C].&amp;[188047]"/>
            <x15:cachedUniqueName index="1482" name="[CARTEIRA].[CÓR C].&amp;[188065]"/>
            <x15:cachedUniqueName index="1483" name="[CARTEIRA].[CÓR C].&amp;[188122]"/>
            <x15:cachedUniqueName index="1484" name="[CARTEIRA].[CÓR C].&amp;[188413]"/>
            <x15:cachedUniqueName index="1485" name="[CARTEIRA].[CÓR C].&amp;[188614]"/>
            <x15:cachedUniqueName index="1486" name="[CARTEIRA].[CÓR C].&amp;[188751]"/>
            <x15:cachedUniqueName index="1487" name="[CARTEIRA].[CÓR C].&amp;[189124]"/>
            <x15:cachedUniqueName index="1488" name="[CARTEIRA].[CÓR C].&amp;[189358]"/>
            <x15:cachedUniqueName index="1489" name="[CARTEIRA].[CÓR C].&amp;[189991]"/>
            <x15:cachedUniqueName index="1490" name="[CARTEIRA].[CÓR C].&amp;[190039]"/>
            <x15:cachedUniqueName index="1491" name="[CARTEIRA].[CÓR C].&amp;[190063]"/>
            <x15:cachedUniqueName index="1492" name="[CARTEIRA].[CÓR C].&amp;[190108]"/>
            <x15:cachedUniqueName index="1493" name="[CARTEIRA].[CÓR C].&amp;[190241]"/>
            <x15:cachedUniqueName index="1494" name="[CARTEIRA].[CÓR C].&amp;[190261]"/>
            <x15:cachedUniqueName index="1495" name="[CARTEIRA].[CÓR C].&amp;[190452]"/>
            <x15:cachedUniqueName index="1496" name="[CARTEIRA].[CÓR C].&amp;[190537]"/>
            <x15:cachedUniqueName index="1497" name="[CARTEIRA].[CÓR C].&amp;[190596]"/>
            <x15:cachedUniqueName index="1498" name="[CARTEIRA].[CÓR C].&amp;[190768]"/>
            <x15:cachedUniqueName index="1499" name="[CARTEIRA].[CÓR C].&amp;[190996]"/>
            <x15:cachedUniqueName index="1500" name="[CARTEIRA].[CÓR C].&amp;[191583]"/>
            <x15:cachedUniqueName index="1501" name="[CARTEIRA].[CÓR C].&amp;[191607]"/>
            <x15:cachedUniqueName index="1502" name="[CARTEIRA].[CÓR C].&amp;[191689]"/>
            <x15:cachedUniqueName index="1503" name="[CARTEIRA].[CÓR C].&amp;[191690]"/>
            <x15:cachedUniqueName index="1504" name="[CARTEIRA].[CÓR C].&amp;[191854]"/>
            <x15:cachedUniqueName index="1505" name="[CARTEIRA].[CÓR C].&amp;[191959]"/>
            <x15:cachedUniqueName index="1506" name="[CARTEIRA].[CÓR C].&amp;[192067]"/>
            <x15:cachedUniqueName index="1507" name="[CARTEIRA].[CÓR C].&amp;[192093]"/>
            <x15:cachedUniqueName index="1508" name="[CARTEIRA].[CÓR C].&amp;[49909]"/>
            <x15:cachedUniqueName index="1509" name="[CARTEIRA].[CÓR C].&amp;[51037]"/>
            <x15:cachedUniqueName index="1510" name="[CARTEIRA].[CÓR C].&amp;[53227]"/>
            <x15:cachedUniqueName index="1511" name="[CARTEIRA].[CÓR C].&amp;[54096]"/>
            <x15:cachedUniqueName index="1512" name="[CARTEIRA].[CÓR C].&amp;[54801]"/>
            <x15:cachedUniqueName index="1513" name="[CARTEIRA].[CÓR C].&amp;[57622]"/>
            <x15:cachedUniqueName index="1514" name="[CARTEIRA].[CÓR C].&amp;[60431]"/>
            <x15:cachedUniqueName index="1515" name="[CARTEIRA].[CÓR C].&amp;[62196]"/>
            <x15:cachedUniqueName index="1516" name="[CARTEIRA].[CÓR C].&amp;[63237]"/>
            <x15:cachedUniqueName index="1517" name="[CARTEIRA].[CÓR C].&amp;[70107]"/>
            <x15:cachedUniqueName index="1518" name="[CARTEIRA].[CÓR C].&amp;[70853]"/>
            <x15:cachedUniqueName index="1519" name="[CARTEIRA].[CÓR C].&amp;[73289]"/>
            <x15:cachedUniqueName index="1520" name="[CARTEIRA].[CÓR C].&amp;[75804]"/>
            <x15:cachedUniqueName index="1521" name="[CARTEIRA].[CÓR C].&amp;[77180]"/>
            <x15:cachedUniqueName index="1522" name="[CARTEIRA].[CÓR C].&amp;[78795]"/>
            <x15:cachedUniqueName index="1523" name="[CARTEIRA].[CÓR C].&amp;[82794]"/>
            <x15:cachedUniqueName index="1524" name="[CARTEIRA].[CÓR C].&amp;[84355]"/>
            <x15:cachedUniqueName index="1525" name="[CARTEIRA].[CÓR C].&amp;[90261]"/>
            <x15:cachedUniqueName index="1526" name="[CARTEIRA].[CÓR C].&amp;[97183]"/>
            <x15:cachedUniqueName index="1527" name="[CARTEIRA].[CÓR C].&amp;[102948]"/>
            <x15:cachedUniqueName index="1528" name="[CARTEIRA].[CÓR C].&amp;[110431]"/>
            <x15:cachedUniqueName index="1529" name="[CARTEIRA].[CÓR C].&amp;[113012]"/>
            <x15:cachedUniqueName index="1530" name="[CARTEIRA].[CÓR C].&amp;[117832]"/>
            <x15:cachedUniqueName index="1531" name="[CARTEIRA].[CÓR C].&amp;[121472]"/>
            <x15:cachedUniqueName index="1532" name="[CARTEIRA].[CÓR C].&amp;[124971]"/>
            <x15:cachedUniqueName index="1533" name="[CARTEIRA].[CÓR C].&amp;[125576]"/>
            <x15:cachedUniqueName index="1534" name="[CARTEIRA].[CÓR C].&amp;[126441]"/>
            <x15:cachedUniqueName index="1535" name="[CARTEIRA].[CÓR C].&amp;[129372]"/>
            <x15:cachedUniqueName index="1536" name="[CARTEIRA].[CÓR C].&amp;[134801]"/>
            <x15:cachedUniqueName index="1537" name="[CARTEIRA].[CÓR C].&amp;[135081]"/>
            <x15:cachedUniqueName index="1538" name="[CARTEIRA].[CÓR C].&amp;[135101]"/>
            <x15:cachedUniqueName index="1539" name="[CARTEIRA].[CÓR C].&amp;[136007]"/>
            <x15:cachedUniqueName index="1540" name="[CARTEIRA].[CÓR C].&amp;[137806]"/>
            <x15:cachedUniqueName index="1541" name="[CARTEIRA].[CÓR C].&amp;[139674]"/>
            <x15:cachedUniqueName index="1542" name="[CARTEIRA].[CÓR C].&amp;[141025]"/>
            <x15:cachedUniqueName index="1543" name="[CARTEIRA].[CÓR C].&amp;[142468]"/>
            <x15:cachedUniqueName index="1544" name="[CARTEIRA].[CÓR C].&amp;[143426]"/>
            <x15:cachedUniqueName index="1545" name="[CARTEIRA].[CÓR C].&amp;[146606]"/>
            <x15:cachedUniqueName index="1546" name="[CARTEIRA].[CÓR C].&amp;[151805]"/>
            <x15:cachedUniqueName index="1547" name="[CARTEIRA].[CÓR C].&amp;[154301]"/>
            <x15:cachedUniqueName index="1548" name="[CARTEIRA].[CÓR C].&amp;[154795]"/>
            <x15:cachedUniqueName index="1549" name="[CARTEIRA].[CÓR C].&amp;[154911]"/>
            <x15:cachedUniqueName index="1550" name="[CARTEIRA].[CÓR C].&amp;[154933]"/>
            <x15:cachedUniqueName index="1551" name="[CARTEIRA].[CÓR C].&amp;[157137]"/>
            <x15:cachedUniqueName index="1552" name="[CARTEIRA].[CÓR C].&amp;[160207]"/>
            <x15:cachedUniqueName index="1553" name="[CARTEIRA].[CÓR C].&amp;[166810]"/>
            <x15:cachedUniqueName index="1554" name="[CARTEIRA].[CÓR C].&amp;[167212]"/>
            <x15:cachedUniqueName index="1555" name="[CARTEIRA].[CÓR C].&amp;[167867]"/>
            <x15:cachedUniqueName index="1556" name="[CARTEIRA].[CÓR C].&amp;[168548]"/>
            <x15:cachedUniqueName index="1557" name="[CARTEIRA].[CÓR C].&amp;[170175]"/>
            <x15:cachedUniqueName index="1558" name="[CARTEIRA].[CÓR C].&amp;[171006]"/>
            <x15:cachedUniqueName index="1559" name="[CARTEIRA].[CÓR C].&amp;[171205]"/>
            <x15:cachedUniqueName index="1560" name="[CARTEIRA].[CÓR C].&amp;[171241]"/>
            <x15:cachedUniqueName index="1561" name="[CARTEIRA].[CÓR C].&amp;[171822]"/>
            <x15:cachedUniqueName index="1562" name="[CARTEIRA].[CÓR C].&amp;[172457]"/>
            <x15:cachedUniqueName index="1563" name="[CARTEIRA].[CÓR C].&amp;[172889]"/>
            <x15:cachedUniqueName index="1564" name="[CARTEIRA].[CÓR C].&amp;[174523]"/>
            <x15:cachedUniqueName index="1565" name="[CARTEIRA].[CÓR C].&amp;[174854]"/>
            <x15:cachedUniqueName index="1566" name="[CARTEIRA].[CÓR C].&amp;[175119]"/>
            <x15:cachedUniqueName index="1567" name="[CARTEIRA].[CÓR C].&amp;[175317]"/>
            <x15:cachedUniqueName index="1568" name="[CARTEIRA].[CÓR C].&amp;[175483]"/>
            <x15:cachedUniqueName index="1569" name="[CARTEIRA].[CÓR C].&amp;[175727]"/>
            <x15:cachedUniqueName index="1570" name="[CARTEIRA].[CÓR C].&amp;[176181]"/>
            <x15:cachedUniqueName index="1571" name="[CARTEIRA].[CÓR C].&amp;[177057]"/>
            <x15:cachedUniqueName index="1572" name="[CARTEIRA].[CÓR C].&amp;[177279]"/>
            <x15:cachedUniqueName index="1573" name="[CARTEIRA].[CÓR C].&amp;[177312]"/>
            <x15:cachedUniqueName index="1574" name="[CARTEIRA].[CÓR C].&amp;[177325]"/>
            <x15:cachedUniqueName index="1575" name="[CARTEIRA].[CÓR C].&amp;[177371]"/>
            <x15:cachedUniqueName index="1576" name="[CARTEIRA].[CÓR C].&amp;[177532]"/>
            <x15:cachedUniqueName index="1577" name="[CARTEIRA].[CÓR C].&amp;[177548]"/>
            <x15:cachedUniqueName index="1578" name="[CARTEIRA].[CÓR C].&amp;[177550]"/>
            <x15:cachedUniqueName index="1579" name="[CARTEIRA].[CÓR C].&amp;[177567]"/>
            <x15:cachedUniqueName index="1580" name="[CARTEIRA].[CÓR C].&amp;[177615]"/>
            <x15:cachedUniqueName index="1581" name="[CARTEIRA].[CÓR C].&amp;[177627]"/>
            <x15:cachedUniqueName index="1582" name="[CARTEIRA].[CÓR C].&amp;[177644]"/>
            <x15:cachedUniqueName index="1583" name="[CARTEIRA].[CÓR C].&amp;[177668]"/>
            <x15:cachedUniqueName index="1584" name="[CARTEIRA].[CÓR C].&amp;[177719]"/>
            <x15:cachedUniqueName index="1585" name="[CARTEIRA].[CÓR C].&amp;[177728]"/>
            <x15:cachedUniqueName index="1586" name="[CARTEIRA].[CÓR C].&amp;[177788]"/>
            <x15:cachedUniqueName index="1587" name="[CARTEIRA].[CÓR C].&amp;[177803]"/>
            <x15:cachedUniqueName index="1588" name="[CARTEIRA].[CÓR C].&amp;[177836]"/>
            <x15:cachedUniqueName index="1589" name="[CARTEIRA].[CÓR C].&amp;[177837]"/>
            <x15:cachedUniqueName index="1590" name="[CARTEIRA].[CÓR C].&amp;[177841]"/>
            <x15:cachedUniqueName index="1591" name="[CARTEIRA].[CÓR C].&amp;[177855]"/>
            <x15:cachedUniqueName index="1592" name="[CARTEIRA].[CÓR C].&amp;[177856]"/>
            <x15:cachedUniqueName index="1593" name="[CARTEIRA].[CÓR C].&amp;[177868]"/>
            <x15:cachedUniqueName index="1594" name="[CARTEIRA].[CÓR C].&amp;[177888]"/>
            <x15:cachedUniqueName index="1595" name="[CARTEIRA].[CÓR C].&amp;[178238]"/>
            <x15:cachedUniqueName index="1596" name="[CARTEIRA].[CÓR C].&amp;[178279]"/>
            <x15:cachedUniqueName index="1597" name="[CARTEIRA].[CÓR C].&amp;[178346]"/>
            <x15:cachedUniqueName index="1598" name="[CARTEIRA].[CÓR C].&amp;[178612]"/>
            <x15:cachedUniqueName index="1599" name="[CARTEIRA].[CÓR C].&amp;[179039]"/>
            <x15:cachedUniqueName index="1600" name="[CARTEIRA].[CÓR C].&amp;[179069]"/>
            <x15:cachedUniqueName index="1601" name="[CARTEIRA].[CÓR C].&amp;[179111]"/>
            <x15:cachedUniqueName index="1602" name="[CARTEIRA].[CÓR C].&amp;[179362]"/>
            <x15:cachedUniqueName index="1603" name="[CARTEIRA].[CÓR C].&amp;[179374]"/>
            <x15:cachedUniqueName index="1604" name="[CARTEIRA].[CÓR C].&amp;[179644]"/>
            <x15:cachedUniqueName index="1605" name="[CARTEIRA].[CÓR C].&amp;[180218]"/>
            <x15:cachedUniqueName index="1606" name="[CARTEIRA].[CÓR C].&amp;[180243]"/>
            <x15:cachedUniqueName index="1607" name="[CARTEIRA].[CÓR C].&amp;[180245]"/>
            <x15:cachedUniqueName index="1608" name="[CARTEIRA].[CÓR C].&amp;[180358]"/>
            <x15:cachedUniqueName index="1609" name="[CARTEIRA].[CÓR C].&amp;[180746]"/>
            <x15:cachedUniqueName index="1610" name="[CARTEIRA].[CÓR C].&amp;[181149]"/>
            <x15:cachedUniqueName index="1611" name="[CARTEIRA].[CÓR C].&amp;[181202]"/>
            <x15:cachedUniqueName index="1612" name="[CARTEIRA].[CÓR C].&amp;[181509]"/>
            <x15:cachedUniqueName index="1613" name="[CARTEIRA].[CÓR C].&amp;[181753]"/>
            <x15:cachedUniqueName index="1614" name="[CARTEIRA].[CÓR C].&amp;[181867]"/>
            <x15:cachedUniqueName index="1615" name="[CARTEIRA].[CÓR C].&amp;[182322]"/>
            <x15:cachedUniqueName index="1616" name="[CARTEIRA].[CÓR C].&amp;[182684]"/>
            <x15:cachedUniqueName index="1617" name="[CARTEIRA].[CÓR C].&amp;[182703]"/>
            <x15:cachedUniqueName index="1618" name="[CARTEIRA].[CÓR C].&amp;[182926]"/>
            <x15:cachedUniqueName index="1619" name="[CARTEIRA].[CÓR C].&amp;[183044]"/>
            <x15:cachedUniqueName index="1620" name="[CARTEIRA].[CÓR C].&amp;[183382]"/>
            <x15:cachedUniqueName index="1621" name="[CARTEIRA].[CÓR C].&amp;[183444]"/>
            <x15:cachedUniqueName index="1622" name="[CARTEIRA].[CÓR C].&amp;[183576]"/>
            <x15:cachedUniqueName index="1623" name="[CARTEIRA].[CÓR C].&amp;[183928]"/>
            <x15:cachedUniqueName index="1624" name="[CARTEIRA].[CÓR C].&amp;[183985]"/>
            <x15:cachedUniqueName index="1625" name="[CARTEIRA].[CÓR C].&amp;[184020]"/>
            <x15:cachedUniqueName index="1626" name="[CARTEIRA].[CÓR C].&amp;[184068]"/>
            <x15:cachedUniqueName index="1627" name="[CARTEIRA].[CÓR C].&amp;[184525]"/>
            <x15:cachedUniqueName index="1628" name="[CARTEIRA].[CÓR C].&amp;[184617]"/>
            <x15:cachedUniqueName index="1629" name="[CARTEIRA].[CÓR C].&amp;[184737]"/>
            <x15:cachedUniqueName index="1630" name="[CARTEIRA].[CÓR C].&amp;[184893]"/>
            <x15:cachedUniqueName index="1631" name="[CARTEIRA].[CÓR C].&amp;[184901]"/>
            <x15:cachedUniqueName index="1632" name="[CARTEIRA].[CÓR C].&amp;[184985]"/>
            <x15:cachedUniqueName index="1633" name="[CARTEIRA].[CÓR C].&amp;[185015]"/>
            <x15:cachedUniqueName index="1634" name="[CARTEIRA].[CÓR C].&amp;[185370]"/>
            <x15:cachedUniqueName index="1635" name="[CARTEIRA].[CÓR C].&amp;[185535]"/>
            <x15:cachedUniqueName index="1636" name="[CARTEIRA].[CÓR C].&amp;[186229]"/>
            <x15:cachedUniqueName index="1637" name="[CARTEIRA].[CÓR C].&amp;[186611]"/>
            <x15:cachedUniqueName index="1638" name="[CARTEIRA].[CÓR C].&amp;[186672]"/>
            <x15:cachedUniqueName index="1639" name="[CARTEIRA].[CÓR C].&amp;[186689]"/>
            <x15:cachedUniqueName index="1640" name="[CARTEIRA].[CÓR C].&amp;[187042]"/>
            <x15:cachedUniqueName index="1641" name="[CARTEIRA].[CÓR C].&amp;[187063]"/>
            <x15:cachedUniqueName index="1642" name="[CARTEIRA].[CÓR C].&amp;[187141]"/>
            <x15:cachedUniqueName index="1643" name="[CARTEIRA].[CÓR C].&amp;[187427]"/>
            <x15:cachedUniqueName index="1644" name="[CARTEIRA].[CÓR C].&amp;[187524]"/>
            <x15:cachedUniqueName index="1645" name="[CARTEIRA].[CÓR C].&amp;[187578]"/>
            <x15:cachedUniqueName index="1646" name="[CARTEIRA].[CÓR C].&amp;[187768]"/>
            <x15:cachedUniqueName index="1647" name="[CARTEIRA].[CÓR C].&amp;[187853]"/>
            <x15:cachedUniqueName index="1648" name="[CARTEIRA].[CÓR C].&amp;[188067]"/>
            <x15:cachedUniqueName index="1649" name="[CARTEIRA].[CÓR C].&amp;[188268]"/>
            <x15:cachedUniqueName index="1650" name="[CARTEIRA].[CÓR C].&amp;[188800]"/>
            <x15:cachedUniqueName index="1651" name="[CARTEIRA].[CÓR C].&amp;[188965]"/>
            <x15:cachedUniqueName index="1652" name="[CARTEIRA].[CÓR C].&amp;[189516]"/>
            <x15:cachedUniqueName index="1653" name="[CARTEIRA].[CÓR C].&amp;[189517]"/>
            <x15:cachedUniqueName index="1654" name="[CARTEIRA].[CÓR C].&amp;[189535]"/>
            <x15:cachedUniqueName index="1655" name="[CARTEIRA].[CÓR C].&amp;[189536]"/>
            <x15:cachedUniqueName index="1656" name="[CARTEIRA].[CÓR C].&amp;[189570]"/>
            <x15:cachedUniqueName index="1657" name="[CARTEIRA].[CÓR C].&amp;[189597]"/>
            <x15:cachedUniqueName index="1658" name="[CARTEIRA].[CÓR C].&amp;[189740]"/>
            <x15:cachedUniqueName index="1659" name="[CARTEIRA].[CÓR C].&amp;[189818]"/>
            <x15:cachedUniqueName index="1660" name="[CARTEIRA].[CÓR C].&amp;[189986]"/>
            <x15:cachedUniqueName index="1661" name="[CARTEIRA].[CÓR C].&amp;[190016]"/>
            <x15:cachedUniqueName index="1662" name="[CARTEIRA].[CÓR C].&amp;[190072]"/>
            <x15:cachedUniqueName index="1663" name="[CARTEIRA].[CÓR C].&amp;[190109]"/>
            <x15:cachedUniqueName index="1664" name="[CARTEIRA].[CÓR C].&amp;[190260]"/>
            <x15:cachedUniqueName index="1665" name="[CARTEIRA].[CÓR C].&amp;[190370]"/>
            <x15:cachedUniqueName index="1666" name="[CARTEIRA].[CÓR C].&amp;[190518]"/>
            <x15:cachedUniqueName index="1667" name="[CARTEIRA].[CÓR C].&amp;[190556]"/>
            <x15:cachedUniqueName index="1668" name="[CARTEIRA].[CÓR C].&amp;[190745]"/>
            <x15:cachedUniqueName index="1669" name="[CARTEIRA].[CÓR C].&amp;[190951]"/>
            <x15:cachedUniqueName index="1670" name="[CARTEIRA].[CÓR C].&amp;[191172]"/>
            <x15:cachedUniqueName index="1671" name="[CARTEIRA].[CÓR C].&amp;[191299]"/>
            <x15:cachedUniqueName index="1672" name="[CARTEIRA].[CÓR C].&amp;[191471]"/>
            <x15:cachedUniqueName index="1673" name="[CARTEIRA].[CÓR C].&amp;[191532]"/>
            <x15:cachedUniqueName index="1674" name="[CARTEIRA].[CÓR C].&amp;[191591]"/>
            <x15:cachedUniqueName index="1675" name="[CARTEIRA].[CÓR C].&amp;[191881]"/>
            <x15:cachedUniqueName index="1676" name="[CARTEIRA].[CÓR C].&amp;[191969]"/>
            <x15:cachedUniqueName index="1677" name="[CARTEIRA].[CÓR C].&amp;[191991]"/>
            <x15:cachedUniqueName index="1678" name="[CARTEIRA].[CÓR C].&amp;[192000]"/>
            <x15:cachedUniqueName index="1679" name="[CARTEIRA].[CÓR C].&amp;[192001]"/>
            <x15:cachedUniqueName index="1680" name="[CARTEIRA].[CÓR C].&amp;[192079]"/>
            <x15:cachedUniqueName index="1681" name="[CARTEIRA].[CÓR C].&amp;[192083]"/>
            <x15:cachedUniqueName index="1682" name="[CARTEIRA].[CÓR C].&amp;[48589]"/>
            <x15:cachedUniqueName index="1683" name="[CARTEIRA].[CÓR C].&amp;[49633]"/>
            <x15:cachedUniqueName index="1684" name="[CARTEIRA].[CÓR C].&amp;[50552]"/>
            <x15:cachedUniqueName index="1685" name="[CARTEIRA].[CÓR C].&amp;[50722]"/>
            <x15:cachedUniqueName index="1686" name="[CARTEIRA].[CÓR C].&amp;[50796]"/>
            <x15:cachedUniqueName index="1687" name="[CARTEIRA].[CÓR C].&amp;[51756]"/>
            <x15:cachedUniqueName index="1688" name="[CARTEIRA].[CÓR C].&amp;[53658]"/>
            <x15:cachedUniqueName index="1689" name="[CARTEIRA].[CÓR C].&amp;[54593]"/>
            <x15:cachedUniqueName index="1690" name="[CARTEIRA].[CÓR C].&amp;[58410]"/>
            <x15:cachedUniqueName index="1691" name="[CARTEIRA].[CÓR C].&amp;[58934]"/>
            <x15:cachedUniqueName index="1692" name="[CARTEIRA].[CÓR C].&amp;[58988]"/>
            <x15:cachedUniqueName index="1693" name="[CARTEIRA].[CÓR C].&amp;[59497]"/>
            <x15:cachedUniqueName index="1694" name="[CARTEIRA].[CÓR C].&amp;[59961]"/>
            <x15:cachedUniqueName index="1695" name="[CARTEIRA].[CÓR C].&amp;[63696]"/>
            <x15:cachedUniqueName index="1696" name="[CARTEIRA].[CÓR C].&amp;[64491]"/>
            <x15:cachedUniqueName index="1697" name="[CARTEIRA].[CÓR C].&amp;[71048]"/>
            <x15:cachedUniqueName index="1698" name="[CARTEIRA].[CÓR C].&amp;[72000]"/>
            <x15:cachedUniqueName index="1699" name="[CARTEIRA].[CÓR C].&amp;[72045]"/>
            <x15:cachedUniqueName index="1700" name="[CARTEIRA].[CÓR C].&amp;[75326]"/>
            <x15:cachedUniqueName index="1701" name="[CARTEIRA].[CÓR C].&amp;[78425]"/>
            <x15:cachedUniqueName index="1702" name="[CARTEIRA].[CÓR C].&amp;[78883]"/>
            <x15:cachedUniqueName index="1703" name="[CARTEIRA].[CÓR C].&amp;[83724]"/>
            <x15:cachedUniqueName index="1704" name="[CARTEIRA].[CÓR C].&amp;[87115]"/>
            <x15:cachedUniqueName index="1705" name="[CARTEIRA].[CÓR C].&amp;[87212]"/>
            <x15:cachedUniqueName index="1706" name="[CARTEIRA].[CÓR C].&amp;[89773]"/>
            <x15:cachedUniqueName index="1707" name="[CARTEIRA].[CÓR C].&amp;[90074]"/>
            <x15:cachedUniqueName index="1708" name="[CARTEIRA].[CÓR C].&amp;[90815]"/>
            <x15:cachedUniqueName index="1709" name="[CARTEIRA].[CÓR C].&amp;[103177]"/>
            <x15:cachedUniqueName index="1710" name="[CARTEIRA].[CÓR C].&amp;[103548]"/>
            <x15:cachedUniqueName index="1711" name="[CARTEIRA].[CÓR C].&amp;[109798]"/>
            <x15:cachedUniqueName index="1712" name="[CARTEIRA].[CÓR C].&amp;[110553]"/>
            <x15:cachedUniqueName index="1713" name="[CARTEIRA].[CÓR C].&amp;[112101]"/>
            <x15:cachedUniqueName index="1714" name="[CARTEIRA].[CÓR C].&amp;[112536]"/>
            <x15:cachedUniqueName index="1715" name="[CARTEIRA].[CÓR C].&amp;[112940]"/>
            <x15:cachedUniqueName index="1716" name="[CARTEIRA].[CÓR C].&amp;[113247]"/>
            <x15:cachedUniqueName index="1717" name="[CARTEIRA].[CÓR C].&amp;[113251]"/>
            <x15:cachedUniqueName index="1718" name="[CARTEIRA].[CÓR C].&amp;[113254]"/>
            <x15:cachedUniqueName index="1719" name="[CARTEIRA].[CÓR C].&amp;[113264]"/>
            <x15:cachedUniqueName index="1720" name="[CARTEIRA].[CÓR C].&amp;[113267]"/>
            <x15:cachedUniqueName index="1721" name="[CARTEIRA].[CÓR C].&amp;[113279]"/>
            <x15:cachedUniqueName index="1722" name="[CARTEIRA].[CÓR C].&amp;[114909]"/>
            <x15:cachedUniqueName index="1723" name="[CARTEIRA].[CÓR C].&amp;[115836]"/>
            <x15:cachedUniqueName index="1724" name="[CARTEIRA].[CÓR C].&amp;[117244]"/>
            <x15:cachedUniqueName index="1725" name="[CARTEIRA].[CÓR C].&amp;[120514]"/>
            <x15:cachedUniqueName index="1726" name="[CARTEIRA].[CÓR C].&amp;[121253]"/>
            <x15:cachedUniqueName index="1727" name="[CARTEIRA].[CÓR C].&amp;[122177]"/>
            <x15:cachedUniqueName index="1728" name="[CARTEIRA].[CÓR C].&amp;[122601]"/>
            <x15:cachedUniqueName index="1729" name="[CARTEIRA].[CÓR C].&amp;[125699]"/>
            <x15:cachedUniqueName index="1730" name="[CARTEIRA].[CÓR C].&amp;[126467]"/>
            <x15:cachedUniqueName index="1731" name="[CARTEIRA].[CÓR C].&amp;[128534]"/>
            <x15:cachedUniqueName index="1732" name="[CARTEIRA].[CÓR C].&amp;[133644]"/>
            <x15:cachedUniqueName index="1733" name="[CARTEIRA].[CÓR C].&amp;[138859]"/>
            <x15:cachedUniqueName index="1734" name="[CARTEIRA].[CÓR C].&amp;[138877]"/>
            <x15:cachedUniqueName index="1735" name="[CARTEIRA].[CÓR C].&amp;[139793]"/>
            <x15:cachedUniqueName index="1736" name="[CARTEIRA].[CÓR C].&amp;[145663]"/>
            <x15:cachedUniqueName index="1737" name="[CARTEIRA].[CÓR C].&amp;[147814]"/>
            <x15:cachedUniqueName index="1738" name="[CARTEIRA].[CÓR C].&amp;[147932]"/>
            <x15:cachedUniqueName index="1739" name="[CARTEIRA].[CÓR C].&amp;[151411]"/>
            <x15:cachedUniqueName index="1740" name="[CARTEIRA].[CÓR C].&amp;[151508]"/>
            <x15:cachedUniqueName index="1741" name="[CARTEIRA].[CÓR C].&amp;[151824]"/>
            <x15:cachedUniqueName index="1742" name="[CARTEIRA].[CÓR C].&amp;[152415]"/>
            <x15:cachedUniqueName index="1743" name="[CARTEIRA].[CÓR C].&amp;[158033]"/>
            <x15:cachedUniqueName index="1744" name="[CARTEIRA].[CÓR C].&amp;[158174]"/>
            <x15:cachedUniqueName index="1745" name="[CARTEIRA].[CÓR C].&amp;[161884]"/>
            <x15:cachedUniqueName index="1746" name="[CARTEIRA].[CÓR C].&amp;[162581]"/>
            <x15:cachedUniqueName index="1747" name="[CARTEIRA].[CÓR C].&amp;[163135]"/>
            <x15:cachedUniqueName index="1748" name="[CARTEIRA].[CÓR C].&amp;[164078]"/>
            <x15:cachedUniqueName index="1749" name="[CARTEIRA].[CÓR C].&amp;[164693]"/>
            <x15:cachedUniqueName index="1750" name="[CARTEIRA].[CÓR C].&amp;[165319]"/>
            <x15:cachedUniqueName index="1751" name="[CARTEIRA].[CÓR C].&amp;[165590]"/>
            <x15:cachedUniqueName index="1752" name="[CARTEIRA].[CÓR C].&amp;[165918]"/>
            <x15:cachedUniqueName index="1753" name="[CARTEIRA].[CÓR C].&amp;[169258]"/>
            <x15:cachedUniqueName index="1754" name="[CARTEIRA].[CÓR C].&amp;[170483]"/>
            <x15:cachedUniqueName index="1755" name="[CARTEIRA].[CÓR C].&amp;[170923]"/>
            <x15:cachedUniqueName index="1756" name="[CARTEIRA].[CÓR C].&amp;[170974]"/>
            <x15:cachedUniqueName index="1757" name="[CARTEIRA].[CÓR C].&amp;[171000]"/>
            <x15:cachedUniqueName index="1758" name="[CARTEIRA].[CÓR C].&amp;[171048]"/>
            <x15:cachedUniqueName index="1759" name="[CARTEIRA].[CÓR C].&amp;[171751]"/>
            <x15:cachedUniqueName index="1760" name="[CARTEIRA].[CÓR C].&amp;[171768]"/>
            <x15:cachedUniqueName index="1761" name="[CARTEIRA].[CÓR C].&amp;[172363]"/>
            <x15:cachedUniqueName index="1762" name="[CARTEIRA].[CÓR C].&amp;[172430]"/>
            <x15:cachedUniqueName index="1763" name="[CARTEIRA].[CÓR C].&amp;[172432]"/>
            <x15:cachedUniqueName index="1764" name="[CARTEIRA].[CÓR C].&amp;[174458]"/>
            <x15:cachedUniqueName index="1765" name="[CARTEIRA].[CÓR C].&amp;[174517]"/>
            <x15:cachedUniqueName index="1766" name="[CARTEIRA].[CÓR C].&amp;[174521]"/>
            <x15:cachedUniqueName index="1767" name="[CARTEIRA].[CÓR C].&amp;[174532]"/>
            <x15:cachedUniqueName index="1768" name="[CARTEIRA].[CÓR C].&amp;[174703]"/>
            <x15:cachedUniqueName index="1769" name="[CARTEIRA].[CÓR C].&amp;[174962]"/>
            <x15:cachedUniqueName index="1770" name="[CARTEIRA].[CÓR C].&amp;[175400]"/>
            <x15:cachedUniqueName index="1771" name="[CARTEIRA].[CÓR C].&amp;[175563]"/>
            <x15:cachedUniqueName index="1772" name="[CARTEIRA].[CÓR C].&amp;[176033]"/>
            <x15:cachedUniqueName index="1773" name="[CARTEIRA].[CÓR C].&amp;[176252]"/>
            <x15:cachedUniqueName index="1774" name="[CARTEIRA].[CÓR C].&amp;[177078]"/>
            <x15:cachedUniqueName index="1775" name="[CARTEIRA].[CÓR C].&amp;[177136]"/>
            <x15:cachedUniqueName index="1776" name="[CARTEIRA].[CÓR C].&amp;[177179]"/>
            <x15:cachedUniqueName index="1777" name="[CARTEIRA].[CÓR C].&amp;[177433]"/>
            <x15:cachedUniqueName index="1778" name="[CARTEIRA].[CÓR C].&amp;[177645]"/>
            <x15:cachedUniqueName index="1779" name="[CARTEIRA].[CÓR C].&amp;[178257]"/>
            <x15:cachedUniqueName index="1780" name="[CARTEIRA].[CÓR C].&amp;[178262]"/>
            <x15:cachedUniqueName index="1781" name="[CARTEIRA].[CÓR C].&amp;[178278]"/>
            <x15:cachedUniqueName index="1782" name="[CARTEIRA].[CÓR C].&amp;[178592]"/>
            <x15:cachedUniqueName index="1783" name="[CARTEIRA].[CÓR C].&amp;[178602]"/>
            <x15:cachedUniqueName index="1784" name="[CARTEIRA].[CÓR C].&amp;[179386]"/>
            <x15:cachedUniqueName index="1785" name="[CARTEIRA].[CÓR C].&amp;[179591]"/>
            <x15:cachedUniqueName index="1786" name="[CARTEIRA].[CÓR C].&amp;[179929]"/>
            <x15:cachedUniqueName index="1787" name="[CARTEIRA].[CÓR C].&amp;[180248]"/>
            <x15:cachedUniqueName index="1788" name="[CARTEIRA].[CÓR C].&amp;[180451]"/>
            <x15:cachedUniqueName index="1789" name="[CARTEIRA].[CÓR C].&amp;[180962]"/>
            <x15:cachedUniqueName index="1790" name="[CARTEIRA].[CÓR C].&amp;[181179]"/>
            <x15:cachedUniqueName index="1791" name="[CARTEIRA].[CÓR C].&amp;[181348]"/>
            <x15:cachedUniqueName index="1792" name="[CARTEIRA].[CÓR C].&amp;[181349]"/>
            <x15:cachedUniqueName index="1793" name="[CARTEIRA].[CÓR C].&amp;[181469]"/>
            <x15:cachedUniqueName index="1794" name="[CARTEIRA].[CÓR C].&amp;[181578]"/>
            <x15:cachedUniqueName index="1795" name="[CARTEIRA].[CÓR C].&amp;[181701]"/>
            <x15:cachedUniqueName index="1796" name="[CARTEIRA].[CÓR C].&amp;[181841]"/>
            <x15:cachedUniqueName index="1797" name="[CARTEIRA].[CÓR C].&amp;[181972]"/>
            <x15:cachedUniqueName index="1798" name="[CARTEIRA].[CÓR C].&amp;[182198]"/>
            <x15:cachedUniqueName index="1799" name="[CARTEIRA].[CÓR C].&amp;[182204]"/>
            <x15:cachedUniqueName index="1800" name="[CARTEIRA].[CÓR C].&amp;[182350]"/>
            <x15:cachedUniqueName index="1801" name="[CARTEIRA].[CÓR C].&amp;[182359]"/>
            <x15:cachedUniqueName index="1802" name="[CARTEIRA].[CÓR C].&amp;[182434]"/>
            <x15:cachedUniqueName index="1803" name="[CARTEIRA].[CÓR C].&amp;[183422]"/>
            <x15:cachedUniqueName index="1804" name="[CARTEIRA].[CÓR C].&amp;[183806]"/>
            <x15:cachedUniqueName index="1805" name="[CARTEIRA].[CÓR C].&amp;[184251]"/>
            <x15:cachedUniqueName index="1806" name="[CARTEIRA].[CÓR C].&amp;[184319]"/>
            <x15:cachedUniqueName index="1807" name="[CARTEIRA].[CÓR C].&amp;[184367]"/>
            <x15:cachedUniqueName index="1808" name="[CARTEIRA].[CÓR C].&amp;[184633]"/>
            <x15:cachedUniqueName index="1809" name="[CARTEIRA].[CÓR C].&amp;[184846]"/>
            <x15:cachedUniqueName index="1810" name="[CARTEIRA].[CÓR C].&amp;[185345]"/>
            <x15:cachedUniqueName index="1811" name="[CARTEIRA].[CÓR C].&amp;[185456]"/>
            <x15:cachedUniqueName index="1812" name="[CARTEIRA].[CÓR C].&amp;[186168]"/>
            <x15:cachedUniqueName index="1813" name="[CARTEIRA].[CÓR C].&amp;[186473]"/>
            <x15:cachedUniqueName index="1814" name="[CARTEIRA].[CÓR C].&amp;[186639]"/>
            <x15:cachedUniqueName index="1815" name="[CARTEIRA].[CÓR C].&amp;[186673]"/>
            <x15:cachedUniqueName index="1816" name="[CARTEIRA].[CÓR C].&amp;[186732]"/>
            <x15:cachedUniqueName index="1817" name="[CARTEIRA].[CÓR C].&amp;[186806]"/>
            <x15:cachedUniqueName index="1818" name="[CARTEIRA].[CÓR C].&amp;[187140]"/>
            <x15:cachedUniqueName index="1819" name="[CARTEIRA].[CÓR C].&amp;[187520]"/>
            <x15:cachedUniqueName index="1820" name="[CARTEIRA].[CÓR C].&amp;[187567]"/>
            <x15:cachedUniqueName index="1821" name="[CARTEIRA].[CÓR C].&amp;[187752]"/>
            <x15:cachedUniqueName index="1822" name="[CARTEIRA].[CÓR C].&amp;[187907]"/>
            <x15:cachedUniqueName index="1823" name="[CARTEIRA].[CÓR C].&amp;[188092]"/>
            <x15:cachedUniqueName index="1824" name="[CARTEIRA].[CÓR C].&amp;[188139]"/>
            <x15:cachedUniqueName index="1825" name="[CARTEIRA].[CÓR C].&amp;[188507]"/>
            <x15:cachedUniqueName index="1826" name="[CARTEIRA].[CÓR C].&amp;[188886]"/>
            <x15:cachedUniqueName index="1827" name="[CARTEIRA].[CÓR C].&amp;[189093]"/>
            <x15:cachedUniqueName index="1828" name="[CARTEIRA].[CÓR C].&amp;[189320]"/>
            <x15:cachedUniqueName index="1829" name="[CARTEIRA].[CÓR C].&amp;[189349]"/>
            <x15:cachedUniqueName index="1830" name="[CARTEIRA].[CÓR C].&amp;[189473]"/>
            <x15:cachedUniqueName index="1831" name="[CARTEIRA].[CÓR C].&amp;[189641]"/>
            <x15:cachedUniqueName index="1832" name="[CARTEIRA].[CÓR C].&amp;[189833]"/>
            <x15:cachedUniqueName index="1833" name="[CARTEIRA].[CÓR C].&amp;[189996]"/>
            <x15:cachedUniqueName index="1834" name="[CARTEIRA].[CÓR C].&amp;[189997]"/>
            <x15:cachedUniqueName index="1835" name="[CARTEIRA].[CÓR C].&amp;[190650]"/>
            <x15:cachedUniqueName index="1836" name="[CARTEIRA].[CÓR C].&amp;[190651]"/>
            <x15:cachedUniqueName index="1837" name="[CARTEIRA].[CÓR C].&amp;[190667]"/>
            <x15:cachedUniqueName index="1838" name="[CARTEIRA].[CÓR C].&amp;[190685]"/>
            <x15:cachedUniqueName index="1839" name="[CARTEIRA].[CÓR C].&amp;[190801]"/>
            <x15:cachedUniqueName index="1840" name="[CARTEIRA].[CÓR C].&amp;[190979]"/>
            <x15:cachedUniqueName index="1841" name="[CARTEIRA].[CÓR C].&amp;[191055]"/>
            <x15:cachedUniqueName index="1842" name="[CARTEIRA].[CÓR C].&amp;[191496]"/>
            <x15:cachedUniqueName index="1843" name="[CARTEIRA].[CÓR C].&amp;[191514]"/>
            <x15:cachedUniqueName index="1844" name="[CARTEIRA].[CÓR C].&amp;[191550]"/>
            <x15:cachedUniqueName index="1845" name="[CARTEIRA].[CÓR C].&amp;[191665]"/>
            <x15:cachedUniqueName index="1846" name="[CARTEIRA].[CÓR C].&amp;[191712]"/>
            <x15:cachedUniqueName index="1847" name="[CARTEIRA].[CÓR C].&amp;[191900]"/>
            <x15:cachedUniqueName index="1848" name="[CARTEIRA].[CÓR C].&amp;[192153]"/>
          </x15:cachedUniqueNames>
        </ext>
      </extLst>
    </cacheField>
    <cacheField name="[CARTEIRA].[RAZÃO].[RAZÃO]" caption="RAZÃO" numFmtId="0" hierarchy="5" level="1">
      <sharedItems count="1748">
        <s v="SUPERMERCADOS ARCHER S A LJ 01"/>
        <s v="SUPERMERCADOS ARCHER S A LJ 03"/>
        <s v="SUPERMERCADOS ARCHER S A LJ 05"/>
        <s v="SUPERMERCADOS ARCHER S A LJ 06"/>
        <s v="SUPERMERCADOS ARCHER S A LJ 04"/>
        <s v="SUPERMERCADO CAROL LTDA"/>
        <s v="CRISPAL DIST DE ALIMENTOS LTDA LJ 01"/>
        <s v="CRISPAL DIST DE ALIMENTOS LTDA LJ 02"/>
        <s v="SUPERMERCADOS ARCHER S A"/>
        <s v="SUPERMERCADOS ARCHER S A LJ 07"/>
        <s v="HAVAN S A CA"/>
        <s v="HAVAN AUTO CENTER LTDA"/>
        <s v="KOCH HIPERMERCADO LJ 01"/>
        <s v="SUPERMERCADOS ARCHER S A LJ 08"/>
        <s v="SUPERMERCADOS ARCHER S A LJ 09"/>
        <s v="HAVAN LOJAS DE DEPTOS LTDA LOJA 04"/>
        <s v="HAVAN LOJAS DE DEPTOS LTDA LOJA 05"/>
        <s v="CRISPAL DIST DE ALIMENTOS LTDA LJ 03"/>
        <s v="D E D DISTRIBUIDORA DE ALIMENTOS LTDA"/>
        <s v="KOCH HIPERMERCADO LJ 03"/>
        <s v="KOCH HIPERMERCADO LJ 02"/>
        <s v="BRUSDOCE DISTRIBUIDORA LTDA"/>
        <s v="CRISPAL DIST DE ALIMENTOS LTDA LJ 04"/>
        <s v="HAVAN LOJAS DE DEPTOS LTDA LOJA 07"/>
        <s v="HAVAN LOJAS DE DEPTOS LTDA LOJA 06"/>
        <s v="COMERCIAL ATACADISTA DE ALIM STOCK LTDA"/>
        <s v="KOCH HIPERMERCADO LJ 04"/>
        <s v="DISTRI DE PROD ALIM CANTO DOCE LTDA"/>
        <s v="HAVAN LOJAS DE DEPTOS LTDA LOJA 13"/>
        <s v="HAVAN LOJAS DE DEPTOS LTDA LOJA 09"/>
        <s v="HAVAN LOJAS DE DEPTOS LTDA LOJA 12"/>
        <s v="HAVAN LOJAS DE DEPTOS LTDA LOJA 16"/>
        <s v="HAVAN LOJAS DE DEPTOS LTDA LOJA 08"/>
        <s v="HAVAN LOJAS DE DEPTOS LTDA LOJA 14"/>
        <s v="HAVAN LOJAS DE DEPTOS LTDA LOJA 18"/>
        <s v="KOCH HIPERMERCADO LJ 05"/>
        <s v="KOCH HIPERMERCADO LJ 06"/>
        <s v="HAVAN LOJAS DE DEPTOS LTDA LOJA 21"/>
        <s v="HAVAN LOJAS DE DEPTOS LTDA LOJA 23"/>
        <s v="HAVAN CD LOJAS DE DEPARTAMENTOS LTDA"/>
        <s v="HAVAN LOJAS DE DEPTOS LTDA LOJA 25"/>
        <s v="HAVAN LOJAS DE DEPTOS LTDA LOJA 26"/>
        <s v="KOCH HIPERMERCADO LJ 07"/>
        <s v="HAVAN LOJAS DE DEPTOS LTDA LOJA 27"/>
        <s v="HAVAN LOJAS DE DEPTOS LTDA LOJA 31"/>
        <s v="HAVAN LOJAS DE DEPTOS LTDA LOJA 30"/>
        <s v="HAVAN LOJAS DE DEPTOS LTDA LOJA 35"/>
        <s v="KOCH HIPERMERCADO LJ 08"/>
        <s v="HAVAN LOJAS DE DEPTOS LTDA LOJA 28"/>
        <s v="HAVAN LOJAS DE DEPTOS LTDA LOJA 54"/>
        <s v="HAVAN LOJAS DE DEPTOS LTDA LOJA 42"/>
        <s v="HAVAN LOJAS DE DEPTOS LTDA LOJA 49"/>
        <s v="KOCH HIPERMERCADO LJ 09"/>
        <s v="HAVAN LOJAS DE DEPTOS LTDA LOJA 64"/>
        <s v="KOCH HIPERMERCADO SA LJ 10"/>
        <s v="HAVAN LOJAS DE DEPTOS LTDA LOJA 75"/>
        <s v="KOCH HIPERMERCADO - CD"/>
        <s v="KOCH HIPERMERCADO SA LJ 11"/>
        <s v="HAVAN LOJAS DE DEPTOS LTDA LOJA 97"/>
        <s v="HAVAN LOJAS DE DEPTOS LTDA LOJA 94"/>
        <s v="KOCH HIPERMERCADO SA LJ 12"/>
        <s v="KOCH HIPERMERCADO LJ 13"/>
        <s v="KOCH HIPERMERCADO LJ 14"/>
        <s v="KOCH HIPERMERCADO SA LJ 15"/>
        <s v="KOCH HIPERMERCADO LJ 16"/>
        <s v="KOCH HIPERMERCADO SA LJ 17"/>
        <s v="HAVAN LOJAS DE DEPTOS LTDA LOJA 113"/>
        <s v="HAVAN LOJAS DE DEPTOS LTDA LOJA 117"/>
        <s v="KOCH HIPERMERCADO SA LJ 18"/>
        <s v="HAVAN LOJAS DE DEPTOS LTDA LOJA 121"/>
        <s v="HAVAN LOJAS DE DEPTOS LTDA LOJA 120"/>
        <s v="KOCH HIPERMERCADO SA LJ 19"/>
        <s v="HAVAN LOJAS DE DEPTOS LTDA LOJA 123"/>
        <s v="HAVAN LOJAS DE DEPTOS LTDA LOJA 124"/>
        <s v="HAVAN LOJAS DE DEPTOS LTDA LOJA 125"/>
        <s v="KOCH HIPERMERCADO LJ 20"/>
        <s v="HAVAN LOJAS DE DEPTOS LTDA LOJA 128"/>
        <s v="HAVAN LOJAS DE DEPTOS LTDA LOJA 127"/>
        <s v="HAVAN LOJAS DE DEPTOS LTDA LOJA 129"/>
        <s v="KOCH HIPERMERCADO SA LJ 22"/>
        <s v="KOCH HIPERMERCADO SA LJ 21"/>
        <s v="CRISPAL DIST DE ALIMENTOS LTDA LJ 05"/>
        <s v="HAVAN LOJAS DE DEPTOS LTDA LOJA 138"/>
        <s v="HAVAN LOJAS DE DEPTOS LTDA LOJA 134"/>
        <s v="KOCH HIPERMERCADO LJ 23"/>
        <s v="HAVAN LOJAS DE DEPTOS LTDA LOJA 144"/>
        <s v="KOCH HIPERMERCADO SA LJ 24"/>
        <s v="KOCH HIPERMERCADO SA LJ 25"/>
        <s v="HAVAN LOJAS DE DEPTOS LTDA LOJA 71"/>
        <s v="KOCH HIPERMERCADO SA LJ 26"/>
        <s v="HAVAN LOJAS DE DEPTOS LTDA LOJA 110"/>
        <s v="KOCH HIPERMERCADO SA LJ 27"/>
        <s v="KOCH HIPERMERCADO SA LJ 28"/>
        <s v="KOCH HIPERMERCADO SA LJ 29"/>
        <s v="HAVAN LOJAS DE DEPTOS LTDA LOJA 162"/>
        <s v="HAVAN LOJAS DE DEPTOS LTDA LOJA 137"/>
        <s v="KOCH HIPERMERCADO SA LJ 30"/>
        <s v="KOCH HIPERMERCADO LJ 31"/>
        <s v="KOCH HIPERMERCADO SA LJ 32"/>
        <s v="HAVAN S A LOJA 122"/>
        <s v="KOCH HIPERMERCADO SA LJ 33"/>
        <s v="KOCH HIPERMERCADO SA LJ 34"/>
        <s v="HAVAN S A LOJA 169"/>
        <s v="KOCH HIPERMERCADO SA LJ 35"/>
        <s v="CRISPAL DIST DE ALIMENTOS LTDA LJ 06"/>
        <s v="KOCH HIPERMERCADO SA LJ 36"/>
        <s v="KOCH HIPERMERCADO SA LJ 37"/>
        <s v="KOCH HIPERMERCADO SA LJ 38"/>
        <s v="KOCH HIPERMERCADO SA LJ 39"/>
        <s v="GELSON RITTER VINHOS"/>
        <s v="KOCH HIPERMERCADO SA LJ 40"/>
        <s v="KOCH HIPERMERCADO LJ 41"/>
        <s v="KOCH HIPERMERCADO SA LJ 42"/>
        <s v="KOCH HIPERMERCADO SA LJ 43"/>
        <s v="KOCH HIPERMERCADO LJ 44"/>
        <s v="HAVAN S A LOJA 188"/>
        <s v="KOCH HIPERMERCADO SA LJ 45"/>
        <s v="KOCH HIPERMERCADO SA LJ 46"/>
        <s v="KOCH HIPERMERCADO LJ 47"/>
        <s v="KOCH HIPERMERCADO SA LJ 48"/>
        <s v="SUPERMERCADOS ARCHER S A LJ 02"/>
        <s v="KOCH HIPERMERCADO SA LJ 49"/>
        <s v="KOCH HIPERMERCADO SA LJ 50"/>
        <s v="KOCH HIPERMERCADO SA LJ 51"/>
        <s v="KOCH HIPERMERCADO LJ 52"/>
        <s v="KOCH HIPERMERCADO SA LJ 53"/>
        <s v="KOCH HIPERMERCADO SA LJ 54"/>
        <s v="KOCH HIPERMERCADO SA LJ 56"/>
        <s v="KOCH HIPERMERCADO SA LJ 55"/>
        <s v="KOCH HIPERMERCADO SA LJ 58"/>
        <s v="KOCH HIPERMERCADO SA LJ 57"/>
        <s v="KOCH HIPERMERCADO SA LJ 60"/>
        <s v="KOCH HIPERMERCADO SA LJ 59"/>
        <s v="KOCH HIPERMERCADO SA LJ 61"/>
        <s v="HAVAN S.A"/>
        <s v="KOCH HIPERMERCADO SA LJ 62"/>
        <s v="KOCH HIPERMERCADO SA LJ 64"/>
        <s v="KOCH HIPERMERCADO SA LJ 65"/>
        <s v="KOCH HIPERMERCADO S/A LOJA"/>
        <s v="KOCH HIPERMERCADO LJ 63"/>
        <s v="KOCH HIPERMERCADO SA LJ 66"/>
        <s v="RAQUEL GARCIA DOS SANTOS"/>
        <s v="KOCH HIPERMERCADO S/A LJ67"/>
        <s v="KOCH HIPERMERCADO S/A LJ 68"/>
        <s v="KOCH HIPERMERCADO S/A LOJA 69"/>
        <s v="KOCH HIPERMERCADO S/A LJ 70"/>
        <s v="D&amp;D DISTRIBUIDORA DE ALIMENTOS LTDA"/>
        <s v="KOCH HIPERMERCADO S/A LOJA 71"/>
        <s v="KOCH HIPERMERCADO S/A LOJA 73"/>
        <s v="KOCH HIPERMERCADO S/A LOJA 72"/>
        <s v="KOCH HIPERMERCADO S/A 74"/>
        <s v="KOCH HIPERMERCADO - LOJA 78"/>
        <s v="KOCH HIPERMERCADO S/A LOJA 75"/>
        <s v="KOCH HIPERMERCADO S/A LJ 77"/>
        <s v="KOCH HIPERMERCADO S/A LOJA 79"/>
        <s v="KOCH HIPERMERCADO S/A KOCH LJ 81"/>
        <s v="KOCH HIPERMERCADO S/A LOJA 76"/>
        <s v="KOCH HIPERMERCADO S/A LOJA 80"/>
        <s v="KOCH HIPERMERCADO S/A LJ 82"/>
        <s v="KOCH HIPERMERCADO S A LOJA 85"/>
        <s v="KOCH HIPERMERCADO SA LOJA 83"/>
        <s v="KOCH HIPERMERCADO S A LOJA 84"/>
        <s v="KOCH HIPERMERCADO S/A LOJA 86"/>
        <s v="KOCH HIPERMERCADO S A LOJA 88"/>
        <s v="KOCH HIPERMERCADO S/A LJ89"/>
        <s v="KOCH HIPERMERCADO S/A LOJA 87"/>
        <s v="KOCH HIPERMERCADO S/A LOJA 91"/>
        <s v="KOCH HIPERMERCADO S/A LOJA 93"/>
        <s v="KOCH HIPERMERCADO S/A LOJA 90"/>
        <s v="KOCH HIPERMERCADO S/A 94"/>
        <s v="KOCH HIPERMERCADO S/A 92"/>
        <s v="KOCH HIPERMERCADO S/A LOJA 101"/>
        <s v="KOCH HIPERMERCADO S A LOJA 102"/>
        <s v="KOCH HIPERMERCADO S/A LOJA 103"/>
        <s v="KOCH HIPERMERCADO S/A LJ105"/>
        <s v="POSTO GALO LTDA" u="1"/>
        <s v="LS COM SORVETE BOMBONIERE E TABAC LTDA" u="1"/>
        <s v="CIDINEI JOAO DE SOUZA" u="1"/>
        <s v="M R MACHADO E CIA LTDA" u="1"/>
        <s v="DM COMERCIO DE ALIMENTOS LTDA" u="1"/>
        <s v="RESTAURANTE MEDEIROS LTDA" u="1"/>
        <s v="COLONIAL PRODUTOS SERVICOS LTDA" u="1"/>
        <s v="POSTO RIO VERMELHO LTDA" u="1"/>
        <s v="POSTO MARILU LTDA" u="1"/>
        <s v="AVILA COMERCIO DE COMBUSTIVEIS LTDA" u="1"/>
        <s v="VILA RICA COMERCIO DE COMBUSTIVEIS LTDA" u="1"/>
        <s v="COMERCIO DE COMB E LUBRIF INGLESES LTDA" u="1"/>
        <s v="POSTO DE SERVICOS ILHA BELA LTDA" u="1"/>
        <s v="AUTO POSTO ABAST E SERV 5 ESTRELAS LTDA" u="1"/>
        <s v="VALPAS BOMBONIERE E TABACARIA LTDA" u="1"/>
        <s v="REAL AUTO POSTO LTDA" u="1"/>
        <s v="FLORIPETRO COM DE COMBUSTIVEIS LTDA" u="1"/>
        <s v="NEI SARTOR ME" u="1"/>
        <s v="DELICIAS DO CAMPO LTDA" u="1"/>
        <s v="LANCHONETE DANDARA MEDEIROS LTDA" u="1"/>
        <s v="MANOEL JERUSALEM DA SILVA SOARES" u="1"/>
        <s v="COMERCIO DE LANCHES DEODORO LTDA" u="1"/>
        <s v="BADOFE LANCHES LTDA" u="1"/>
        <s v="FABIMAR LANCHES LTDA" u="1"/>
        <s v="CARIONI COMERCIO VAREJISTA DE COMB LTDA" u="1"/>
        <s v="MR. CHICO FOOD LTDA" u="1"/>
        <s v="RZR COMERCIO DE COMBUSTIVEIS LTDA" u="1"/>
        <s v="RKZ COMERCIO DE COMBUSTIVEIS LTDA" u="1"/>
        <s v="SAVI RESTAURANTE E LANCHONETE LTDA" u="1"/>
        <s v="LOJA DE CONVENIENCIAS FLORIPA LTDA" u="1"/>
        <s v="MARCLA COMERCIO DE ALIMENTOS LTDA" u="1"/>
        <s v="MDESTRI COMBUSTIVEIS E LUBRIFICANTES LTDA" u="1"/>
        <s v="GOLDEN COM DE COMBUSTIVEIS LTDA" u="1"/>
        <s v="HOTELARIA ACCOR BRASIL S A" u="1"/>
        <s v="POSTO CORREGO GRANDE LTDA" u="1"/>
        <s v="AUTO POSTO NOVO CAMPECHE LTDA" u="1"/>
        <s v="CAMARAO LOJA DE CONVENIENCIA LTDA" u="1"/>
        <s v="AUTO POSTO TORNEG LTDA" u="1"/>
        <s v="ORLANDO JOAO TOMAZ LTDA" u="1"/>
        <s v="CAJUMA VARIEDADES LTDA" u="1"/>
        <s v="COMERCIO DE COMB E LUBRIF ASSUNCAO LTDA" u="1"/>
        <s v="LANCHONETE GALERIA JAQUELINE LTDA" u="1"/>
        <s v="AGPS HOTELARIA LTDA" u="1"/>
        <s v="POSTO DE COMBUSTIVEIS 401 EIRELI" u="1"/>
        <s v="COM DE COMB E DERV DE PETROLEO CACUPE LTDA" u="1"/>
        <s v="A ANGELONI E CIA LTDA" u="1"/>
        <s v="RG LANCHONETE LTDA" u="1"/>
        <s v="CACULA COMERCIO DE MEDICAMENTOS LTDA" u="1"/>
        <s v="CANTO AZUL RESTAURANTE LTDA" u="1"/>
        <s v="FORNERIA LENHA E OLIVA COM DE ALIMENTOS LTDA" u="1"/>
        <s v="POSTO PARQUE SAO JORGE LTDA" u="1"/>
        <s v="LISBOA E LISBOA LANCHONETE LTDA" u="1"/>
        <s v="RA LANCHONETE LTDA" u="1"/>
        <s v="CASSOL MATERIAIS DE CONSTRUCAO LTDA FL01" u="1"/>
        <s v="CONSTANTE E SANTOS RESTAURANTE LTDA" u="1"/>
        <s v="AUTO POSTO JURERE LTDA" u="1"/>
        <s v="CONQUILHA RESTAURANTE EIRELI" u="1"/>
        <s v="POSTO AVENIDA LTDA" u="1"/>
        <s v="LANCHES E SORVETES TICEN LTDA" u="1"/>
        <s v="RSM LANCHONETE LTDA" u="1"/>
        <s v="LANCHONETE FELIPE SCHMIDT LTDA" u="1"/>
        <s v="FABIANO BERTO DA SILVEIRA" u="1"/>
        <s v="CAFE OUTONO" u="1"/>
        <s v="AURINO DA SILVEIRA E CIA LTDA" u="1"/>
        <s v="MOMA EIRELI" u="1"/>
        <s v="ALINE VIEIRA FELICIANO ME" u="1"/>
        <s v="CAMPECHE COMERCIO COMBUSTIVES LTDA" u="1"/>
        <s v="COMERCIO DE COMBUSTIVEIS SPILLERE LTDA" u="1"/>
        <s v="CASSOL MATERIAIS DE CONSTRUCAO LTDA FL19" u="1"/>
        <s v="SERV DE ONCOLOGIA MEDICA MAIS TRATAMENTO" u="1"/>
        <s v="RAFAEL EUCLIDES DAMASCO" u="1"/>
        <s v="SOLANAS COMERCIO DE COMBUSTIVEIS LTDA" u="1"/>
        <s v="FLEX HOTELARIA LTDA" u="1"/>
        <s v="EMPORIO MARTINS LTDA" u="1"/>
        <s v="AUTO POSTO MONTE VERDE LTDA" u="1"/>
        <s v="CASSOL MATERIAIS DE CONSTRUCAO LTDA FL20" u="1"/>
        <s v="CASSOL MATERIAIS DE CONSTRUCAO LTDA FL25" u="1"/>
        <s v="POSTO SANTO ANTONIO DE LISBOA LTDA" u="1"/>
        <s v="SLAVIERO EMPREENDIMENTOS HOTELEIROS LTDA" u="1"/>
        <s v="GISLAINE BERNARDO TOMAZ PEREIRA E CIA LTDA" u="1"/>
        <s v="PALADAR ALIMENTOS E BEBIDAS LTDA" u="1"/>
        <s v="INGLESES COMERCIO DE COMBUSTIVEL LTDA" u="1"/>
        <s v="LOJA DO POXTO 24 HS LTDA" u="1"/>
        <s v="AUTO POSTO SIQUEIRA EIRELI" u="1"/>
        <s v="LANCHONETE ISABELA LTDA" u="1"/>
        <s v="GUILHERME ARAUJO DE SOUZA" u="1"/>
        <s v="ZECA BAR E RESTAURANTE LTDA" u="1"/>
        <s v="G JOSE VIEIRA E CIA LTDA" u="1"/>
        <s v="POSTO CENTRAL COM DE COMBUSTIVEIS EIRELI" u="1"/>
        <s v="EL GRECO CAFE EIRELI" u="1"/>
        <s v="RESTAURANTE PEQUENO PRINCIPE LTDA" u="1"/>
        <s v="LANCHONETE VIDAL RAMOS LTDA" u="1"/>
        <s v="POSTO DE COMBUSTIVEIS ROTA DO MAR LTDA" u="1"/>
        <s v="NEC COMERCIO DE COMBUSTIVEIS LTDA" u="1"/>
        <s v="ALIANCE COMERCIO DE COMBUSTIVEIS LTDA" u="1"/>
        <s v="POSTO MAHALO LTDA" u="1"/>
        <s v="VINICIUS VAZ FERNANDES" u="1"/>
        <s v="M S FERNANDES RESTAURANTE E LANCHERIA LTDA" u="1"/>
        <s v="ALEXANDRA DA ROSA GOUVEA BORGES" u="1"/>
        <s v="LANCHONETE N SRA DE LOURDES LTDA" u="1"/>
        <s v="DANIEL CARVALHO SANT ANNA" u="1"/>
        <s v="CASSOL MATERIAIS DE CONSTRUCAO LTDA FL30" u="1"/>
        <s v="GARNI RESTAURANTE LTDA" u="1"/>
        <s v="POSTO DO GUSTA LTDA" u="1"/>
        <s v="JURERE GASTROPUB LTDA" u="1"/>
        <s v="POSTO DO GUS COMERCIO COMBUSTIVEIS LTDA" u="1"/>
        <s v="SB ADMINISTRADORA DE CANTINAS LTDA" u="1"/>
        <s v="RIBEIRO FARIA LANCHONETE LTDA" u="1"/>
        <s v="MAURITA E JOSE RESTAURANTE LTDA" u="1"/>
        <s v="LUCIANO BAR E RESTAURANTE LTDA" u="1"/>
        <s v="B.MIM RESTAURANTE LTDA" u="1"/>
        <s v="LANCHONETE FRANCISCO TOLENTINO LTDA." u="1"/>
        <s v="L EMPORIO DELI GOURMET LTDA" u="1"/>
        <s v="MICHELE SOUSA 401 LTDA" u="1"/>
        <s v="MARCOS ADENILSON DA COSTA" u="1"/>
        <s v="GARAPUVU GASTRONOMIA LTDA" u="1"/>
        <s v="SANTINO MACHADO FILHO" u="1"/>
        <s v="POSTO ILHA DA MAGIA LTDA" u="1"/>
        <s v="CELEIRO DA PRAIA LTDA" u="1"/>
        <s v="DAYANA DA LUZ MARCIANO" u="1"/>
        <s v="COMERCIO DONA FLOR LTDA" u="1"/>
        <s v="LOVI LANCHONETE LTDA" u="1"/>
        <s v="LFC GASTRONOMIA LTDA" u="1"/>
        <s v="RESTAURANTE MPZ LTDA" u="1"/>
        <s v="RD CONVENIENCIA LTDA" u="1"/>
        <s v="MARIA GOURMET CAFE E SUCOS LTDA" u="1"/>
        <s v="L AVENUE RESTAURANTE LTDA" u="1"/>
        <s v="CIA SUCOS BEIRA MAR LTDA." u="1"/>
        <s v="HAPPY CONVENIENCIA LTDA" u="1"/>
        <s v="AMI COMERCIO DE SORVETES LTDA" u="1"/>
        <s v="SK - COMERCIO BEBIDAS LTDA" u="1"/>
        <s v="DELLAZERI E DELLAZERI BARBEARIA LTDA" u="1"/>
        <s v="CRL GASTRONOMIA LTDA" u="1"/>
        <s v="L J ADMINISTRADORA DE CANTINAS LTDA" u="1"/>
        <s v="POSTO PRIMOS DO CAMPECHE LTDA." u="1"/>
        <s v="ARLENE MELO DE SOUZA HORTIFRUTI BOM PRECO LTDA" u="1"/>
        <s v="FLORIPASPORTS JIU JITSU ESCOLA LTDA" u="1"/>
        <s v="BULLDOGS COMERCIO DE ALIMENTOS LTDA" u="1"/>
        <s v="BARBARA CINTIA RIBEIRO AMORIM" u="1"/>
        <s v="DAISO BRASIL COMERCIO E IMPORTACAO LTDA." u="1"/>
        <s v="MC ALIMENTACAO LTDA" u="1"/>
        <s v="PALADAR REFEICOES E ALIMENTOS LTDA" u="1"/>
        <s v="CANDY CRUSH PRODUTOS ALIMENTICIOS LTDA" u="1"/>
        <s v="ELISSAMA DE BEM DOS SANTOS" u="1"/>
        <s v="CPMB LTDA" u="1"/>
        <s v="ANSERVE COMERCIO DE ALIMENTOS E BEBIDAS LTDA" u="1"/>
        <s v="POSTO 3 LTDA" u="1"/>
        <s v="ANA PAULA PEDROZO GARCIA" u="1"/>
        <s v="YASMYN KAMILLA ROCHA DA CRUZ" u="1"/>
        <s v="ARCA ALIMENTA LTDA" u="1"/>
        <s v="LA TROVE IMPORTACAO E COMERCIO DE BEBIDAS LTDA" u="1"/>
        <s v="LANCHONETE CASA DO BARAO LTDA" u="1"/>
        <s v="CONVENIENCIAS MARILU LTDA" u="1"/>
        <s v="APOLO RESTAURANTE LTDA" u="1"/>
        <s v="GABRIEL SOUZA DA SILVEIRA" u="1"/>
        <s v="TIBA COMERCIO DE PRESENTES LTDA" u="1"/>
        <s v="J G MEDICAMENTOS LTDA" u="1"/>
        <s v="LANCHONETE JERONIMO COELHO LTDA" u="1"/>
        <s v="ANSERVE FLN COMERCIO DE BEBIDAS E ALIMENTOS LTDA" u="1"/>
        <s v="B4M COMERCIO LTDA" u="1"/>
        <s v="LANCHES E SUCOS PESSOA LTDA" u="1"/>
        <s v="CONDOMINIO INGLESES ACQUAMAR HOTEL E CONVENTION" u="1"/>
        <s v="MINI MARKET PRIME LTDA" u="1"/>
        <s v="EDUARDO VIEIRA FELICIANO" u="1"/>
        <s v="WITTELLOS RESTAURANTE LANCHONETE LTDA" u="1"/>
        <s v="MINI MERCADO GRASEL LTDA" u="1"/>
        <s v="MINIMERCADO MANOS LTDA" u="1"/>
        <s v="MINI MERCADO COELHO LTDA" u="1"/>
        <s v="ELIZABETE PAULI JONCK E LUCIANO PAULI LTDA" u="1"/>
        <s v="RICARDO VIEIRA THIVES ME" u="1"/>
        <s v="N A SILVA COMERCIO DE REVISTAS LTDA" u="1"/>
        <s v="PANIFICADORA GOMES LTDA" u="1"/>
        <s v="CUCA TESSER LTDA" u="1"/>
        <s v="RENATO LUIZ CUNHA FERNANDES" u="1"/>
        <s v="SANTISSIMA GULA PANIFICADORA E CONF LTDA" u="1"/>
        <s v="LANCHONETE VIEIRA LTDA" u="1"/>
        <s v="LEILA AP DE OLIVEIRA PINHEIRO E CIA LTDA" u="1"/>
        <s v="VILMAR ROQUE TASCA ME" u="1"/>
        <s v="MINIMERCADO ALTERNATIVO LTDA" u="1"/>
        <s v="MARCELO ANTONIO IGNACIO" u="1"/>
        <s v="MERCADO PAD E CONF NAPOLITANA LTDA" u="1"/>
        <s v="PADARIA E MINIMERCADO MORRO DA CRUZ LTDA" u="1"/>
        <s v="MERCADO LUSITANO LTDA" u="1"/>
        <s v="BRAULIO SILVA" u="1"/>
        <s v="TAFONA DE PEDRA CONFEITARIA LTDA" u="1"/>
        <s v="PRECOBOM PANIF LANCHONETE E CONF LTDA" u="1"/>
        <s v="CARMEM MIRANDA DA SILVA EPP" u="1"/>
        <s v="L&amp;L CONFEITARIA LTDA" u="1"/>
        <s v="PADARIA CONFEITARIA TRINDADE LTDA" u="1"/>
        <s v="LUANA MEDEIROS ME" u="1"/>
        <s v="PANIFICADORA SANTA ISABEL LTDA" u="1"/>
        <s v="PANIFICADORA E CONF VO FLOR LTDA" u="1"/>
        <s v="ANA LUCIA FIGUEIREDO LOPES" u="1"/>
        <s v="EMPORIO DA ILHA LTDA" u="1"/>
        <s v="PRISCILA FANTINI PEREIRA LTDA" u="1"/>
        <s v="ILHABEL DISTR DE LIVROS JORNAIS E REV LTDA" u="1"/>
        <s v="L M DA SILVEIRA FILHO" u="1"/>
        <s v="VANDERLEI SLAVIERO E CIA LTDA" u="1"/>
        <s v="HRAMI COMERCIO DE ALIMENTOS LTDA" u="1"/>
        <s v="BARBI E BARBI PANIF CONF E SALGADOS LTDA" u="1"/>
        <s v="MUNIR E MORLEI LTDA" u="1"/>
        <s v="JEFFERSON FELIPPO JANKOSKI EIRELI" u="1"/>
        <s v="MARIA DA PIEDADE SPBERANSKI" u="1"/>
        <s v="QUEIROZ C DE DOCES BALAS E BOMBONS LTDA" u="1"/>
        <s v="DIOGO MACHADO ULISSES FIGUEIREDO ME" u="1"/>
        <s v="SUPERMERCADO SONIC EIRELI" u="1"/>
        <s v="MERCEARIA GIOVANI" u="1"/>
        <s v="ESTRELA E ECONOMIA MERCADO LTDA" u="1"/>
        <s v="ARMAZEM BORGES LTDA" u="1"/>
        <s v="PADARIA E CAFE SAO JORGE LTDA" u="1"/>
        <s v="CRISTIANE ROSA BOZAN" u="1"/>
        <s v="METEORO VIDEO E CONVENIENCIA LTDA ME" u="1"/>
        <s v="DAIANA TEREZINHA DONIN" u="1"/>
        <s v="FARMACIA SOL DA ILHA LTDA" u="1"/>
        <s v="WILSON ALTANIR VIEIRA BORGES ME" u="1"/>
        <s v="TANIA GALERA ME" u="1"/>
        <s v="BORGES E PERICO PANIFICADORA LTDA" u="1"/>
        <s v="SONIA MARIA MAROSTICA ME" u="1"/>
        <s v="DEJANDIR CHAVES LIMA" u="1"/>
        <s v="MARINO THEISGES LTDA" u="1"/>
        <s v="THAYNE DE OLIVEIRA MERCADO ME" u="1"/>
        <s v="SYGA VERDE COM VAR DE PROD ALIM EIRELI" u="1"/>
        <s v="S I EMPORIO COMERCIO DE ALIMENTOS LTDA" u="1"/>
        <s v="RAFAEL BRAGA KANDRIK" u="1"/>
        <s v="RS COMERCIO DE PRODUTOS NATURAIS LTDA" u="1"/>
        <s v="PANIFICADORA LIVIA LTDA" u="1"/>
        <s v="ELIANE SILVA PEREIRA" u="1"/>
        <s v="DIONE DA CAS BUENO EIRELI" u="1"/>
        <s v="STEPHANI MACHADO RODRIGUES DA SILVA" u="1"/>
        <s v="FLORICULTURA PRACA DAS FLORES LTDA" u="1"/>
        <s v="WILSON ALTANIR VIEIRA BORGES" u="1"/>
        <s v="ADOCE ATACADO E VAR DE BALAS E DOCES LTD" u="1"/>
        <s v="PAULO ROGERIO DE OLIVEIRA E SILVA" u="1"/>
        <s v="ILHABELA MERCADO EIRELI" u="1"/>
        <s v="LORECI DOS SANTOS" u="1"/>
        <s v="BRUNA FLORES MATHEUS DA LUZ EIRELI" u="1"/>
        <s v="MERCADO ITACO EIRELI" u="1"/>
        <s v="RAFAEL RODRIGO DA SILVA" u="1"/>
        <s v="ANNAS CAFE PANIFICADORA LTDA" u="1"/>
        <s v="MINI MERCADO DO JOAO LTDA" u="1"/>
        <s v="VILMAR DELAZARI" u="1"/>
        <s v="ZILMA DAS GRACAS FERREIRA" u="1"/>
        <s v="AM FRESH MINI MERCADO LTDA" u="1"/>
        <s v="ROGERIO LUIZ EITELVEIN EIRELI" u="1"/>
        <s v="MARCIA APARECIDA DREYER QUINTEIRO" u="1"/>
        <s v="MERCEARIA E LANCHONETE VIEIRA LTDA" u="1"/>
        <s v="ARTHUR STRASSBURGER ROVARIS" u="1"/>
        <s v="GUSTAVO DAURA DAMASCENO DA SILVA" u="1"/>
        <s v="ALEXANDRA APARECIDA DA SILVA" u="1"/>
        <s v="MAJESTIC HUB LTDA" u="1"/>
        <s v="CDM MARKET LTDA" u="1"/>
        <s v="SUZILAINE MORAIS" u="1"/>
        <s v="TM ELEKTRON MATERIAIS ELETRICOS LTDA" u="1"/>
        <s v="ELISSON TIAGO DE OLIVEIRA BARAO" u="1"/>
        <s v="ANA LUCIA DA SILVA ARAUJO" u="1"/>
        <s v="VALDEVINO EUGENIO GOMES JUNIOR E CIA LTDA" u="1"/>
        <s v="MERCADO SANTOS I - LTDA" u="1"/>
        <s v="RAUL BRUNETTO" u="1"/>
        <s v="MAKB COMERCIO VAREJISTA LTDA" u="1"/>
        <s v="ARIANE BAIFFUS BORGES" u="1"/>
        <s v="SABORES E PAES LTDA" u="1"/>
        <s v="MERCADO COMPRE FACIL SAMBAQUI LTDA" u="1"/>
        <s v="SUPER VIGG LTDA" u="1"/>
        <s v="R SOTTILI LTDA" u="1"/>
        <s v="DAUANY ROBERTA NASCIMENTO DA SILVA" u="1"/>
        <s v="GI PRESENTES LTDA" u="1"/>
        <s v="PADARIA E CAFE HERCILIO LUZ LTDA" u="1"/>
        <s v="PEDRO JOSE CORREA OROZCO" u="1"/>
        <s v="WM ENTRETENIMENTO LTDA" u="1"/>
        <s v="PRIME CASA DE CARNES LTDA" u="1"/>
        <s v="COMERCIAL DE ALIMENTOS SERPA LTDA" u="1"/>
        <s v="L.S. LTDA" u="1"/>
        <s v="SURREAL D BOM MERCEARIA LTDA" u="1"/>
        <s v="MOURA E SOUSA COMERCIO DE ALIMENTOS LTDA" u="1"/>
        <s v="ELISA MARIA DOS SANTOS" u="1"/>
        <s v="AGRO SUPERMERCADOS LTDA" u="1"/>
        <s v="DC COMERCIO BESEN LTDA" u="1"/>
        <s v="CTLA ALIMENTOS LTDA" u="1"/>
        <s v="BRUNA SANTOS FERNANDES" u="1"/>
        <s v="TAVIANA EXPRESS LTDA" u="1"/>
        <s v="MEVI MERCADO LTDA" u="1"/>
        <s v="DANIELI PICCINI LTDA" u="1"/>
        <s v="SUPERMERCADOS TAVIANA LTDA" u="1"/>
        <s v="MATEUS CASA DE CARNES E FIAMBRERIA QUEIJARIA E ACOUGUE LTDA" u="1"/>
        <s v="MERCADO COMPRE FACIL PONTA DAS CANAS LTDA" u="1"/>
        <s v="RAFAEL JOSE DOS SANTOS" u="1"/>
        <s v="ANELISE SILVA" u="1"/>
        <s v="ADIR LENOIR COMERCIO GENEROS ALIMENTICIOS LTDA" u="1"/>
        <s v="JOSE ALENCAR DE SOUZA 58500391049" u="1"/>
        <s v="UNIAO SUPER MARKET LTDA" u="1"/>
        <s v="CUCA TESSER LOJA DE CONVENIENCIAS LTDA" u="1"/>
        <s v="MINI MERCADO VIEIRA LTDA" u="1"/>
        <s v="THAIS HORSTMANN VIEIRA" u="1"/>
        <s v="MARCIO ANDREI SILVA" u="1"/>
        <s v="LETICIA MARTINS BARROS LTDA" u="1"/>
        <s v="GIOVANA SEGOBI DE SOUZA SILVA" u="1"/>
        <s v="SABRINA BEATRIZ TRINDADE NOGUEIRA" u="1"/>
        <s v="MV PADARIA E MERCADO LTDA" u="1"/>
        <s v="ARMAZEM JONY LTDA" u="1"/>
        <s v="M E V MINIMERCADO LTDA" u="1"/>
        <s v="LUIZ A MAURICIO REVISTARIA LTDA" u="1"/>
        <s v="IVONETE MACHADO OLIVEIRA MORAES" u="1"/>
        <s v="DANIELA APARECIDA CHAGAS DA SILVA DE SOUZA" u="1"/>
        <s v="JULIANO LEITE FURQUIM COMERCIO VAREJISTA" u="1"/>
        <s v="PEREIRA COMERCIO EM GERAL LTDA" u="1"/>
        <s v="TAO ACAI COMERCIO LTDA" u="1"/>
        <s v="EMPORIUM AVILA COMERCIO DE ALIMENTOS E BEBIDAS LTDA" u="1"/>
        <s v="BRUNA CAROLINA DA SILVA DE SOUZA" u="1"/>
        <s v="ULTRALITHO CENTRO MEDICO LTDA" u="1"/>
        <s v="TCFS MERCADO AUTONOMO LTDA" u="1"/>
        <s v="DAVI RIBEIRO MACHADO DE MORAES" u="1"/>
        <s v="PICO COMERCIO DE ALIMENTOS LTDA" u="1"/>
        <s v="PIERRI SUPERMERCADOS" u="1"/>
        <s v="CELITO COSTA DE LIMA" u="1"/>
        <s v="BAR E MERCEARIA VILA NOVA LTDA" u="1"/>
        <s v="PRISCILLA DILMA DE SOUSA LTDA" u="1"/>
        <s v="MINI MERCADO SALAZAR LTDA" u="1"/>
        <s v="IZABEL DAPONT E CIA LTDA" u="1"/>
        <s v="MERCOPRAIA COMERCIO DE ALIMENTOS LTDA" u="1"/>
        <s v="PEDRO MACHADO O DISTRIBUIDOR" u="1"/>
        <s v="HONORATO OSNI MOREIRA E CIA LTDA" u="1"/>
        <s v="LC COMERCIO E DISTRIB DE COMBUSTIVEIS LTDA" u="1"/>
        <s v="COMERCIAL SCHAIMANN LTDA" u="1"/>
        <s v="FLAVIA MARTINS E CIA LTDA" u="1"/>
        <s v="MANOEL ALFREDO GASPAR" u="1"/>
        <s v="ORLI VIEIRA" u="1"/>
        <s v="NEUSA FERNANDES ALVES" u="1"/>
        <s v="ARCELINA MARIA ELIAS SEIDEL ME" u="1"/>
        <s v="MERCADO FOLSTER E LIMAS LTDA" u="1"/>
        <s v="MERCADO DONA BELLA LTDA" u="1"/>
        <s v="PEDRO JUCEMAR FLARES ME" u="1"/>
        <s v="NILSO MEES" u="1"/>
        <s v="WALTER ANTONIO KOESTER ME" u="1"/>
        <s v="MARAISA MIOTTO LTDA." u="1"/>
        <s v="ITACIR CORREIA ME" u="1"/>
        <s v="R T L COMERCIO DE GENEROS ALIM LTDA" u="1"/>
        <s v="LUANDREA COME DE GEN ALIM LTDA" u="1"/>
        <s v="MERCADO G FREITAS LTDA" u="1"/>
        <s v="TABULEIRO SUPERMERCADO LTDA" u="1"/>
        <s v="CAMBIRELA CAFE LTDA" u="1"/>
        <s v="MERCADO ANTUNES LTDA" u="1"/>
        <s v="POSTO DO SONHO COM DE COMBUSTIVEIS LTDA" u="1"/>
        <s v="L A COELHO E CIA LTDA" u="1"/>
        <s v="MERCADO LARANJEIRAS LTDA" u="1"/>
        <s v="PANIFICADORA E CONFEITARIA JUJUPAN LTDA" u="1"/>
        <s v="EDSON MEES" u="1"/>
        <s v="COMERCIO DE ALIMENTOS CONSTANCIO LTDA" u="1"/>
        <s v="GRAZIELA DOS SANTOS" u="1"/>
        <s v="SUPERMERCADO JP LTDA" u="1"/>
        <s v="MINIMERCADO ALOMANO LTDA" u="1"/>
        <s v="GUIME PAN PANIFICADORA LTDA" u="1"/>
        <s v="ALTANIR GERMANO DA SILVA" u="1"/>
        <s v="PANIFICADORA SOARES LTDA" u="1"/>
        <s v="ROZANI APARECIDA KNAUL" u="1"/>
        <s v="PANIFICADORA DOCE VIDA LTDA" u="1"/>
        <s v="LINDOLFO MARIO WILL ME" u="1"/>
        <s v="LUIZ CARLOS PEREIRA" u="1"/>
        <s v="MERCEARIA VAZ LTDA" u="1"/>
        <s v="BELLO SUPERMERCADOS 02 LTDA" u="1"/>
        <s v="CINTIA MARIA PEREIRA" u="1"/>
        <s v="SERGIO PEDRO MENDES" u="1"/>
        <s v="VALTER VALDEMIRO SILVEIRA" u="1"/>
        <s v="VO INES PANIFICADORA E CONFEITARIA EIRELI" u="1"/>
        <s v="ROGERIO MENDES VENANCIO ME" u="1"/>
        <s v="FLORICULTURA CHEIRO VERDE LTDA" u="1"/>
        <s v="POSTO MACIAMBU LTDA" u="1"/>
        <s v="MINI MERCADO MILANI LTDA" u="1"/>
        <s v="JUCILMAR JOSE ELI E FILHO SUPERMERCADO LTDA" u="1"/>
        <s v="JCM COMERCIO DE FRUTAS E VERDURAS LTDA" u="1"/>
        <s v="AMANCIO OCUBO CONFEITARIA E PANIF LTDA" u="1"/>
        <s v="S L G COMERCIO DE GEN ALIMENTICIOS LTDA" u="1"/>
        <s v="EVELYN KUCI DE OLIVEIRA" u="1"/>
        <s v="SILVA BEBIDAS LTDA" u="1"/>
        <s v="ANDREZA TERESA ALBINO" u="1"/>
        <s v="HELO SUPERMERCADO EIRELI" u="1"/>
        <s v="LUCAS MIRANDA" u="1"/>
        <s v="MERCEARIA SOUZA LTDA" u="1"/>
        <s v="MERCADO DO CLEITON EIRELI" u="1"/>
        <s v="MARIA LUISA DA SILVA ME" u="1"/>
        <s v="BIANCA HEIDERSCHEIDT ME" u="1"/>
        <s v="MARA PUTTKAMMER PRODUTOS SEM GLUTEN LTDA" u="1"/>
        <s v="IVONE MARIA DE SOUZA DIAS" u="1"/>
        <s v="GISELLI DA SILVEIRA MARQUES ME" u="1"/>
        <s v="PALHOCA DISTRIBUIDORA LTDA" u="1"/>
        <s v="MARIA ANGELA MARTINS" u="1"/>
        <s v="FELIPE SANTOS DE SIMAS" u="1"/>
        <s v="ALEXSANDRO DA SILVA CAMPOS" u="1"/>
        <s v="ALEXANDRE DA SILVA" u="1"/>
        <s v="DEIVID GARCIA" u="1"/>
        <s v="MARISA STUPP" u="1"/>
        <s v="ANA APARECIDA CANANI" u="1"/>
        <s v="LUIZ FERNANDO GASPAR" u="1"/>
        <s v="NILTON SAVALAIO" u="1"/>
        <s v="COML SANTA CLARA REPRES E DISTRIB EIRELI" u="1"/>
        <s v="JHONI GONCALVES" u="1"/>
        <s v="JULIANO RIBEIRO" u="1"/>
        <s v="EDSON DA SILVA" u="1"/>
        <s v="PEIXARIA AZUL LTDA" u="1"/>
        <s v="MINI MERCADO S FLORIANO LTDA" u="1"/>
        <s v="CLEBER WESSLER" u="1"/>
        <s v="TIAGO JUNCKES" u="1"/>
        <s v="MAIKONSOEL DA SILVA OLIVEIRA" u="1"/>
        <s v="ADILSON ADRIANO DA SILVA" u="1"/>
        <s v="M633 COMERCIO DE ALIMENTOS LTDA" u="1"/>
        <s v="KERLI GONCALVES PADILHA COMERCIO LTDA" u="1"/>
        <s v="JULIANA ALMEIDA EIRELI" u="1"/>
        <s v="LUIZ G. RODRIGUES" u="1"/>
        <s v="LAERCIO SIMIANO MINIMERCADO LS" u="1"/>
        <s v="RAFAEL GUSTAVO STEINBACH LTDA" u="1"/>
        <s v="PADARIA E MERCEARIA MARESIA LTDA" u="1"/>
        <s v="DM LIMA COMERCIO DE ALIMENTOS LTDA" u="1"/>
        <s v="VERDUREIRA GRIGG LTDA" u="1"/>
        <s v="CLAUDIA PAES E DOCES LTDA" u="1"/>
        <s v="CASA DAS BEBIDAS LTDA" u="1"/>
        <s v="HOME MARKET FLORIPA LTDA" u="1"/>
        <s v="SUPERMERCADO CARIBE LTDA" u="1"/>
        <s v="DOCE PAO PADARIA E CONFEITARIA LTDA" u="1"/>
        <s v="MJ COMERCIO DE BEBIDAS LTDA" u="1"/>
        <s v="OON COM VAR DE ALIM E REPRES COMERCIAIS" u="1"/>
        <s v="MINIMERCADO MACEDO LTDA" u="1"/>
        <s v="MERCADO DONNA LTDA" u="1"/>
        <s v="MERCEARIA SALVADOR LTDA" u="1"/>
        <s v="FAGUNDES ALIMENTOS LTDA" u="1"/>
        <s v="MO QUIRIDU CONVENIENCIA LTDA" u="1"/>
        <s v="ALFA COMERCIO DE ALIMENTOS LTDA" u="1"/>
        <s v="GABRIEL HENRIQUE PETRY" u="1"/>
        <s v="FELIPE C DE BRITO" u="1"/>
        <s v="NAIR LEICHTVEIS" u="1"/>
        <s v="ANDREY ANDERSON PRAZERES" u="1"/>
        <s v="ARMAZEM DA BARRA LTDA." u="1"/>
        <s v="AVENIDA BEBIDAS E CONVENIENCIA BELA VISTA LTDA" u="1"/>
        <s v="BRUNNA BUCCHI ALTAFINI" u="1"/>
        <s v="GIOVANA GONCALVES DE OLIVEIRA" u="1"/>
        <s v="AMAURI JOAO DE SOUZA NETO" u="1"/>
        <s v="CLAUDETE MATEI DOS SANTOS" u="1"/>
        <s v="DIVINO CAFE PADARIA E CONFEITARIA LTDA" u="1"/>
        <s v="MERCADO PIA PRAIA LTDA" u="1"/>
        <s v="SEU ZE BEBIDAS LTDA" u="1"/>
        <s v="DOUGLAS JUCICLEIDE AZEVEDO" u="1"/>
        <s v="PADARIA PACHECOS LTDA" u="1"/>
        <s v="DANIEL DE FARIAS" u="1"/>
        <s v="MERCADO JA LTDA" u="1"/>
        <s v="MERCADO SCHEIDT LTDA" u="1"/>
        <s v="DATUS COMERCIOS LTDA" u="1"/>
        <s v="IDEAL SUPERMERCADOS LTDA" u="1"/>
        <s v="BELLO SUPERMERCADOS 01 LTDA" u="1"/>
        <s v="ADRIANO ANTONIO DOS PASSOS" u="1"/>
        <s v="ATACADAO EXPRESS COMERCIO LTDA" u="1"/>
        <s v="MERCADO E ACOUGUE ESTEFANI LTDA" u="1"/>
        <s v="MERCADO RIO GRANDE LTDA" u="1"/>
        <s v="SONI CO MERCADO E PANIFICADORA LTDA" u="1"/>
        <s v="SANDRA R. BITTENCOURTE LTDA" u="1"/>
        <s v="49.167.925 GUSTAVO DE SOUSA" u="1"/>
        <s v="MINI MERCADO MATHEUS LTDA" u="1"/>
        <s v="NATUPRESS ELZA LUCCHI LTDA" u="1"/>
        <s v="HOT DOG DO ALEMAO LTDA" u="1"/>
        <s v="SERGIO MARTINS LTDA" u="1"/>
        <s v="MERCADO ARIELA LTDA" u="1"/>
        <s v="R E A COMERCIO E SERVICO LTDA" u="1"/>
        <s v="LANCHONETE E CAFE MACIAMBU LTDA" u="1"/>
        <s v="RUAN NIENCHOTER DA SILVA" u="1"/>
        <s v="FABIO CLASEN" u="1"/>
        <s v="JOAO VICTOR GONCALVES ELI LTDA" u="1"/>
        <s v="FELIPPE DOLIVAR FERNANDES" u="1"/>
        <s v="MERCADO CENTRAL FORMIGA LTDA" u="1"/>
        <s v="SABOR E ARTES SALGADOS E DOCES LTDA" u="1"/>
        <s v="PRBC MERCADOS LTDA" u="1"/>
        <s v="GRIGG PADARIA HORTIFRUTI E COMERCIO DE CARNES EM GERAL LTDA" u="1"/>
        <s v="DONUTS DA GUARDA LTDA" u="1"/>
        <s v="GEOVANE NOGUEIRA LEITE" u="1"/>
        <s v="REGINALDO DA SILVEIRA" u="1"/>
        <s v="AUTO POSTO PORTAL DA PINHEIRA LTDA" u="1"/>
        <s v="FARIAS MERCADO LTDA" u="1"/>
        <s v="MERCADO E ACOUGUE POINT LTDA" u="1"/>
        <s v="JA ALIMENTOS LTDA" u="1"/>
        <s v="JOSE ANTONIO GONCALVES FRANCISCO" u="1"/>
        <s v="MERCADO E PADARIA COSTA LTDA" u="1"/>
        <s v="CHARIANE DOS SANTOS CASTANHEIRO" u="1"/>
        <s v="ANTONIO MARCOS TEIXEIRA DE CARVALHO" u="1"/>
        <s v="KAUA LEAL CORNELSEN" u="1"/>
        <s v="MERCEARIA E VARIEDADES IVONE DIAS LTDA" u="1"/>
        <s v="MERCADO DONA NETE LTDA" u="1"/>
        <s v="LUCIANO TADEU VAZ 11332091903" u="1"/>
        <s v="MARIA ELENA NUNES" u="1"/>
        <s v="SIMAR COMERCIO E REPRESENTACOES COM LTDA" u="1"/>
        <s v="MINI MERCADO ANA PAULA LTDA" u="1"/>
        <s v="KIEL E ALVES LTDA" u="1"/>
        <s v="NOELI ZENAIR VIEIRA BITTENCOURT ME" u="1"/>
        <s v="VILSON ADUCI MENDES" u="1"/>
        <s v="EDA TEREZINHA LAUREANO" u="1"/>
        <s v="MTM PADARIA E CONFEITARIA LTDA" u="1"/>
        <s v="ANDREA ALCIRENE PIRES ME" u="1"/>
        <s v="COMERCIO DE ALIMENTOS JOTAS LTDA" u="1"/>
        <s v="LORI LENE KAPPES NABAR E CIA LTDA" u="1"/>
        <s v="KI SOMBRA MINI MERCADO LTDA" u="1"/>
        <s v="LAURI MANOEL MARTINS E CIA LTDA" u="1"/>
        <s v="ANDRE OTAVIO PEREIRA E CIA LTDA" u="1"/>
        <s v="MERCADO M L O EIRELI" u="1"/>
        <s v="LAURINDO ANTONIO DE ABREU" u="1"/>
        <s v="JULIO CEZAR JAKUBIAK" u="1"/>
        <s v="DENI JOSE CORREIA" u="1"/>
        <s v="MARCIO JOAO HEERDT EIRELI" u="1"/>
        <s v="PANIFICADORA ENGENHO DOS PAES LTDA" u="1"/>
        <s v="LAURO BENEDITO DIAS" u="1"/>
        <s v="C E S SUPERMERCADOS LTDA" u="1"/>
        <s v="FLORI CANTINA LTDA" u="1"/>
        <s v="JOEL JORGE" u="1"/>
        <s v="S H MERCEARIA LTDA" u="1"/>
        <s v="REJANE DEGANI ME" u="1"/>
        <s v="FRANCISCO FERREIRA LOPES JR E CIA LTDA" u="1"/>
        <s v="MINI MERCADO MILENE LTDA" u="1"/>
        <s v="ALESSANDRO E ANDRE PANIF E CONF LTDA" u="1"/>
        <s v="MERCADO ASSUNCAO LTDA" u="1"/>
        <s v="GREYCE CARRARO ME" u="1"/>
        <s v="PANIFICADORA E MERCADO PEIXOTO LTDA" u="1"/>
        <s v="ALTO RIBEIRAO COMERCIO DE ALIMENTOS LTDA" u="1"/>
        <s v="SCHMITT E SCHITT MINIMERCADO E ACOUGUE LTDA" u="1"/>
        <s v="IVONE MARTINS GASSEN ME" u="1"/>
        <s v="ANGELIS AUREA DE SOUZA EIRELI" u="1"/>
        <s v="CALLONI E ONZI LTDA" u="1"/>
        <s v="AIRTON SATURNINO VIEIRA JUNIOR E CIA LTDA" u="1"/>
        <s v="REIS PEREIRA COMERCIO DE ALIMENTOS LTDA" u="1"/>
        <s v="STURMER E CARVALHO" u="1"/>
        <s v="MINIMERCADO PATRICIO LTDA" u="1"/>
        <s v="L LE COMERCIO DE ALIMENTOS LTDA" u="1"/>
        <s v="VALDEMAR SCHIESTL ME" u="1"/>
        <s v="ELIEL ATAIDE GONSALVES" u="1"/>
        <s v="ANDREZA DA COSTA SCHLICHTING ME" u="1"/>
        <s v="IRIA MARIA ZAGO BASTOS" u="1"/>
        <s v="SANTANA EMBALAGENS E DESCARTAVEIS LTDA" u="1"/>
        <s v="TADEU RODRIGUES DE BARROS" u="1"/>
        <s v="MERCEARIA BOM PALADAR LTDA" u="1"/>
        <s v="FERNANDA FERRAZ COM DE ALIMENTOS LTDA" u="1"/>
        <s v="PAES E PAPOS PADARIA E CAFE EIRELI" u="1"/>
        <s v="MERCADO E ACOUGUE PONTES EIRELI" u="1"/>
        <s v="RAQUEL A PEREIRA" u="1"/>
        <s v="ATIVA FESTAS E EMBALAGENS EIRELI" u="1"/>
        <s v="CARINE DIAS DOS SANTOS" u="1"/>
        <s v="DANIEL LINDOMAR GENEROSA ALIMENTOS" u="1"/>
        <s v="SEMPRE MAIS SUPERMERCADOS LTDA" u="1"/>
        <s v="PADARIA SANTA PADOKA LTDA" u="1"/>
        <s v="BIANCA DE JESUS BASTOS" u="1"/>
        <s v="GABRIEL ORLANDO MARTINS" u="1"/>
        <s v="NELSON MOURA GOMES" u="1"/>
        <s v="PADARIA E RESTAURANTE BELA ILHA EIRELI" u="1"/>
        <s v="RODRIGO ALVES FEITOZA" u="1"/>
        <s v="JANAINA CRISTINA SCHUTZ" u="1"/>
        <s v="PANIFICADORA E CONFEITARIA DONA TITA LTDA" u="1"/>
        <s v="INOVE COMERCIOS DE ALIMENTOS EIRELI" u="1"/>
        <s v="KRYKA BAZAR EIRELI" u="1"/>
        <s v="MARIA ADELAIDE NASCIMENTO SILVA" u="1"/>
        <s v="ALEMAO COMERCIO DE ALIMENTOS LTDA" u="1"/>
        <s v="HENRIQUE SCHAAB DE ARAUJO" u="1"/>
        <s v="KADMIEL KAREM DO NASCIMENTO" u="1"/>
        <s v="INAJARA NELI MAGALHAES" u="1"/>
        <s v="SUJINHO MAT DE LIMPEZA E UTILIDADES LTDA" u="1"/>
        <s v="FABIO DA SILVA CARDOSO" u="1"/>
        <s v="CHRISTIAN MELLER DA FONSECA" u="1"/>
        <s v="PADARIA E CONFEITARIA RIO TAVARES EIRELI" u="1"/>
        <s v="PADARIA E CONFEITARIA LAGOA EIRELI" u="1"/>
        <s v="GRACA DE CESTA LTDA" u="1"/>
        <s v="MERCADO LAGOA COMERCIO DE ALIMENTOS LTDA" u="1"/>
        <s v="GUINLE CONFEITARIA LTDA" u="1"/>
        <s v="ANDERSON CARVALHO DA CRUZ" u="1"/>
        <s v="N E C MINIMERCADO LTDA" u="1"/>
        <s v="PONTO 10 COMERCIO LTDA" u="1"/>
        <s v="DI PE COMERCIO DE ALIMENTOS LTDA" u="1"/>
        <s v="DAIANE DA ROSA" u="1"/>
        <s v="JAQUELINE MACEDO" u="1"/>
        <s v="CAIO CESAR DOS SANTOS DIAS" u="1"/>
        <s v="SERGIO SILVA DE SOUZA JUNIOR" u="1"/>
        <s v="MERCADO CAMPECHE LTDA" u="1"/>
        <s v="LUCIANO FAGUNDES" u="1"/>
        <s v="PENTA COMERCIO VAREJISTA LTDA" u="1"/>
        <s v="PADARIA E MERCEARIA ANGELA SOARES DA SILVA EIRELI" u="1"/>
        <s v="VALDEVINO PICININI" u="1"/>
        <s v="ALAMBIQUE MODERNO LTDA" u="1"/>
        <s v="MERCADO JUNINHO LTDA" u="1"/>
        <s v="LANCHES SARABELA LTDA" u="1"/>
        <s v="VILMAR ANTUNES DE BARROS JUNIOR" u="1"/>
        <s v="FERREIRA ROSA HOME MARKET LTDA" u="1"/>
        <s v="R&amp;A COMERCIO LTDA" u="1"/>
        <s v="THANIA MARA EHRHARDT MACIEL" u="1"/>
        <s v="ADRIANA DE CARVALHO" u="1"/>
        <s v="MERCADO 3 IRMAOS LTDA" u="1"/>
        <s v="MERCADO TATACO LTDA" u="1"/>
        <s v="FORTALEZA CONVENIENCIA LTDA" u="1"/>
        <s v="THAIS FERNANDA GOMEZ ROSANO LTDA" u="1"/>
        <s v="MERCADO E ACOUGUE JULIA BULHOES LTDA" u="1"/>
        <s v="AG MERCADOS LTDA" u="1"/>
        <s v="NICOLAS ALLEM DA CRUZ LTDA" u="1"/>
        <s v="MHC PADARIA E CAFE LTDA" u="1"/>
        <s v="HMB MAEVA LTDA" u="1"/>
        <s v="ELIANE CAIMI PEDROSO RAJEWSKI" u="1"/>
        <s v="MERCADO FCF LTDA" u="1"/>
        <s v="GOULART BEBIDAS LTDA" u="1"/>
        <s v="MERCADO ELOHIN LTDA" u="1"/>
        <s v="MERCADO RIVER 7 LTDA" u="1"/>
        <s v="ARMAZEM CASA ROSA ACESSORIOS PARA CONSTRUCAO LTDA" u="1"/>
        <s v="EMPORIO FAROL LTDA" u="1"/>
        <s v="INFINITY FLORICULTURA E DECORACOES LTDA" u="1"/>
        <s v="MERCADO EXPRESS GUGA RIBEIRAO LTDA" u="1"/>
        <s v="ANDRE LUIZ MARQUES LTDA" u="1"/>
        <s v="BRUNA TAINA DA SILVA DRUSIAN" u="1"/>
        <s v="YASMIM SANTOS GARCIA" u="1"/>
        <s v="ARMAZEM GRAMAL LTDA" u="1"/>
        <s v="HARIEL COMERCIO DE PRESENTES E BRINQUEDOS LTDA" u="1"/>
        <s v="ARTHUR RARITON ALBANO" u="1"/>
        <s v="MERCADO BIAZOLI LTDA" u="1"/>
        <s v="N. C. B. DE MEDEIROS LTDA" u="1"/>
        <s v="BIANKA BULHOES COMERCIO VAREJISTA DE ALIMENTOS LTDA" u="1"/>
        <s v="VO DILOCA GASTRO BAR LTDA" u="1"/>
        <s v="JESSICA EDUARDA MARQUES" u="1"/>
        <s v="ANGELLO FELIPE BUENO" u="1"/>
        <s v="LARISSA DE LIMA PINTO" u="1"/>
        <s v="MERCADO EMPORIO ZALUI LTDA" u="1"/>
        <s v="MERCADO D PAIVA LTDA" u="1"/>
        <s v="ALAMBIQUE MODERNO EXPRESS LTDA" u="1"/>
        <s v="DDJ MINIMERCADO LTDA" u="1"/>
        <s v="RITEX CONVENIENCIA E TABACARIA LTDA" u="1"/>
        <s v="FABIO MELO" u="1"/>
        <s v="ARMAZEM FILOMENO LTDA" u="1"/>
        <s v="ATACADAO DOS DESCARTAVEIS LTDA" u="1"/>
        <s v="LUCIANE FRANCIELE DE MELLO E CIA LTDA" u="1"/>
        <s v="LAURI DANIEL MARTINS PADARIA LTDA" u="1"/>
        <s v="JAQUELINE BOBSIN DE AZEVEDO LTDA" u="1"/>
        <s v="ENZO COMERCIO DE ALIMENTOS LTDA" u="1"/>
        <s v="DIRETO DO CAMPO ALIMENTOS LTDA" u="1"/>
        <s v="RODRIGO SCHAAB" u="1"/>
        <s v="CASA AMA LTDA" u="1"/>
        <s v="COMERCIO DE ALIMENTOS ILHA DA MAGIA LTDA" u="1"/>
        <s v="MOINHO COMERCIO DE REFEICOES EIRELI" u="1"/>
        <s v="RESTAURANTE TIA NNES LTDA" u="1"/>
        <s v="LANCHONETE LINS LTDA" u="1"/>
        <s v="OSMAR JOSE DE SOUZA" u="1"/>
        <s v="SWEETLANDIA COM DE BALAS E DOCES LTDA" u="1"/>
        <s v="H BRUGGEMANN E CIA LTDA" u="1"/>
        <s v="AUTO POSTO SANTO AMARO DA IMPER LTDA" u="1"/>
        <s v="MARQUINHO COMBUSTIVEIS E TRANSPORTE LTDA" u="1"/>
        <s v="RESTAURANTE E CONFEITARIA MARRAKECH LTDA" u="1"/>
        <s v="BARBOSA COMERCIO DE REVISTAS LTDA" u="1"/>
        <s v="JOSE MARTINS" u="1"/>
        <s v="AUTO BIGUACU COM DE DERIV DE PETROLEO LTDA" u="1"/>
        <s v="ALTAMIR ZIMMERMANN EPP" u="1"/>
        <s v="AUTO POSTO PRAIANOS LTDA" u="1"/>
        <s v="AUTO POSTO THIAGO LTDA" u="1"/>
        <s v="CODEPE COM DERIVADOS DE PETROLEO AVILA" u="1"/>
        <s v="AMA COMERCIO DE COMBUSTIVEL LTDA" u="1"/>
        <s v="BIJUS BAR E RESTAURANTE LANCHONETE LTDA" u="1"/>
        <s v="MAXIMO COMERCIO DE COMBUSTIVEIS LTDA" u="1"/>
        <s v="NICO COMERCIO DE COMBUSTIVEIS LTDA" u="1"/>
        <s v="AUTO POSTO PUEL LTDA" u="1"/>
        <s v="PETROS TECNOLOGIA EM COMB E LUBRIF LTDA" u="1"/>
        <s v="MARQUINHO COMBUSTIVEIS E SERVICOS LTDA" u="1"/>
        <s v="POSTO SAO LEOPOLDO LTDA" u="1"/>
        <s v="AUTO POSTO ARAQUARI LTDA" u="1"/>
        <s v="AUTO POSTO NIENKOTTER LTDA" u="1"/>
        <s v="COMERCIO DE COMB E LUBRIFICANTES STA MONICA LTDA" u="1"/>
        <s v="MIRINHO AUTO POSTO LTDA" u="1"/>
        <s v="AUTO POSTO BALNEARIO LTDA" u="1"/>
        <s v="AUTO POSTO TALISMA LTDA" u="1"/>
        <s v="AUTO POSTO HAMES LTDA" u="1"/>
        <s v="AUTO POSTO VIADUTO LTDA" u="1"/>
        <s v="ELTON BATISTA DAMIAN ROCHA" u="1"/>
        <s v="POSTO AVENIDA DAS TORRES LTDA" u="1"/>
        <s v="NAMU RESTAURANTE LTDA" u="1"/>
        <s v="POSTO DE COMBUSTIVEIS FAROL DA ILHA LTDA" u="1"/>
        <s v="MERCEARIA ORI LTDA" u="1"/>
        <s v="POSTO ELDORADO LTDA" u="1"/>
        <s v="MIRIAM DA SILVA" u="1"/>
        <s v="AC COMERCIO DE COMBUSTIVEIS LTDA" u="1"/>
        <s v="HERIBERTO HULSE COM DE COMBUSTIVEIS LTDA" u="1"/>
        <s v="MARIA ELIANE PAULI SCHMITZ" u="1"/>
        <s v="POSTO BARREIROS LTDA" u="1"/>
        <s v="RESTAURANTE E MINIMERCADO VANDRESEN LTDA" u="1"/>
        <s v="AUTO POSTO SERTAO LTDA" u="1"/>
        <s v="LANCHONETE 7 DE SETEMBRO LTDA" u="1"/>
        <s v="AGROCOMERCIAL BECKER LTDA" u="1"/>
        <s v="AUTO POSTO ATENAS EIRELI" u="1"/>
        <s v="AUTO POSTO AVENIDA CENTRAL LTDA" u="1"/>
        <s v="RABUSKE RESTAURANTE E CAFE LTDA" u="1"/>
        <s v="SHARK COMERCIO DE COMBUSTIVEIS LTDA" u="1"/>
        <s v="POSTO NOVA PALHOCA LTDA" u="1"/>
        <s v="WS COMERCIO DE COMBUSTIVEIS LTDA" u="1"/>
        <s v="DUAS IRMAS LANCHES LTDA" u="1"/>
        <s v="PIT STOP COMERCIO DE COMBUSTIVEIS LTDA" u="1"/>
        <s v="MANEZINHO COMERCIO DE COMBUSTIVEIS LTDA" u="1"/>
        <s v="EDSON ROBERTO NUNES SEVERGNINI EPP" u="1"/>
        <s v="ARIRIU COM E COMBUSTIVEIS LTDA" u="1"/>
        <s v="OZILDO FARIAS DE QUADROS LTDA" u="1"/>
        <s v="JENSEN ORGANIZACOES FARMACEUTICAS LTDA" u="1"/>
        <s v="AUTO POSTO ULY LTDA" u="1"/>
        <s v="BIANCA WULHINEK JOSE DE SOUZA" u="1"/>
        <s v="AUTO POSTO LEAL LTDA" u="1"/>
        <s v="AUTO POSTO BOM VIVER COM DE COMB EIRELI" u="1"/>
        <s v="COM DE COMB E LUBRIF QUATRO ILHAS LTDA" u="1"/>
        <s v="LOJA AVIAO COM DE COMB IMP E EXP DE ART P PRES EIRELI" u="1"/>
        <s v="AJBN COMBUSTIVEIS LTDA" u="1"/>
        <s v="SAO JORGE COMERCIO DE COMBUSTIVEIS LTDA" u="1"/>
        <s v="POSTOS MERIGO LTDA" u="1"/>
        <s v="LYANA DOS SANTOS" u="1"/>
        <s v="VIVIANE KARINE DE ALMEIDA" u="1"/>
        <s v="ROTA DO SOL COM DE COMBUSTIVEIS EIRELI" u="1"/>
        <s v="AUTO POSTO PEDRA BRANCA EIRELI" u="1"/>
        <s v="PERRONE MARQUES PRESTADORA DE SERV LTDA" u="1"/>
        <s v="CASLEHR MERCADO E REPRES COML LTDA" u="1"/>
        <s v="MARISA APARECIDA DA SILVA NUNES" u="1"/>
        <s v="LF GASTRONOMIA E CAFE LTDA" u="1"/>
        <s v="BOTANICO COM DE COMB E CONVENIENCIA LTDA" u="1"/>
        <s v="NILSON BENTO DE SOUZA" u="1"/>
        <s v="VIP COMBUSTIVEIS LTDA" u="1"/>
        <s v="POSTO MAR DAS PEDRAS LTDA" u="1"/>
        <s v="MAX PETROL COMERCIO DE COMBUSTIVEIS LTDA" u="1"/>
        <s v="GDI COMERCIO DE COMBUSTIVEIS LTDA" u="1"/>
        <s v="AUTO POSTO MAIS LTDA" u="1"/>
        <s v="JAQUELINE MAXIMIANO" u="1"/>
        <s v="SANTOS COMERCIO DE COMBUSTIVEIS LTDA" u="1"/>
        <s v="POSTO BRASOL COM DE COMBUSTIVEIS LTDA" u="1"/>
        <s v="LANCHONETE ELMO LTDA" u="1"/>
        <s v="AUTO POSTO PORTAL DE SANTO AMARO LTDA" u="1"/>
        <s v="AUTO POSTO NOVO TEMPO LTDA" u="1"/>
        <s v="REST ZOOM RESTAURANTE LTDA" u="1"/>
        <s v="LANCHONETE E CHURRASCARIA MORRO DOS CAVA" u="1"/>
        <s v="POSTO PONTA DE BAIXO COM DE COMB LTDA" u="1"/>
        <s v="FAST COMERCIO DE COMBUSTIVEIS LTDA" u="1"/>
        <s v="BEST COMERCIO DE COMBUSTIVEIS LTDA" u="1"/>
        <s v="POSTO BRAVOA LTDA" u="1"/>
        <s v="MARIA CAROLINA DA SILVEIRA" u="1"/>
        <s v="ARENA IBIZA COMERCIO E GASTRONOMIA LTDA" u="1"/>
        <s v="POSTO VIP ANTONIO CARLOS LTDA" u="1"/>
        <s v="AUTO POSTO TOPAZIO LTDA" u="1"/>
        <s v="AUTO POSTO ARBE LTDA" u="1"/>
        <s v="POSTO RIO CAVEIRAS LTDA" u="1"/>
        <s v="REDE DE POSTOS APOLO LTDA" u="1"/>
        <s v="POSTO SONHO MEU LTDA" u="1"/>
        <s v="CAMILA VERONICA MARCELINO" u="1"/>
        <s v="POSTO ELZA LUCCHI LTDA" u="1"/>
        <s v="AUTO POSTO VALE VERDE LTDA" u="1"/>
        <s v="RESTAURANTE PONTO LIGHT LTDA" u="1"/>
        <s v="POSTO BEIRA RIO LTDA" u="1"/>
        <s v="MAGIA COMERCIAL DE FLORES LTDA" u="1"/>
        <s v="AUTO POSTO LLX LTDA" u="1"/>
        <s v="COMERCIO DE COMBUSTIVEL AC LTDA" u="1"/>
        <s v="MADRI COMBUSTIVEIS E SERVICOS LTDA" u="1"/>
        <s v="COMERCIO DE ALIMENTOS SOARES ALMEIDA LTDA" u="1"/>
        <s v="JEFERSON DA SILVA LIMA" u="1"/>
        <s v="AUTO POSTO ROCADO LTDA" u="1"/>
        <s v="FLORICULTURA BECKER LTDA" u="1"/>
        <s v="POSTO VR PETRO LTDA" u="1"/>
        <s v="AUTO POSTO PAIS DE GALES LTDA" u="1"/>
        <s v="POSTO PRADO LTDA" u="1"/>
        <s v="GAPO COMERCIO DE ALIMENTOS LTDA" u="1"/>
        <s v="PAGO COMERCIO DE ALIMENTOS LTDA" u="1"/>
        <s v="TL BAR E RESTAURANTE LTDA" u="1"/>
        <s v="MAFE COMERCIO DE ALIMENTOS LTDA" u="1"/>
        <s v="SIGMA COMERCIO DE COMBUSTIVEIS LTDA" u="1"/>
        <s v="AUTO POSTO ZUNINO LTDA" u="1"/>
        <s v="DANIEL MANOEL CONSTANTE" u="1"/>
        <s v="GOPA COMERCIO DE ALIMENTOS LTDA" u="1"/>
        <s v="AUTO POSTO GAS MAIS LTDA" u="1"/>
        <s v="CAFE DOS LAGOS LTDA" u="1"/>
        <s v="POSTO ARIRIU LTDA" u="1"/>
        <s v="SULMED COMERCIO VAREJISTA DE MEDICAMENTOS LTDA" u="1"/>
        <s v="JANA COMERCIO DE MEDICAMENTOS LTDA" u="1"/>
        <s v="LE.O. CENTRAL COMERCIO DE VARIEDADES LTDA" u="1"/>
        <s v="REVISTARIA E TABACARIA FRED LTDA" u="1"/>
        <s v="FARMACIA GS LTDA" u="1"/>
        <s v="CRUZ BEBIDAS E CONVENIENCIA LTDA" u="1"/>
        <s v="POSTO PINHEIRA LTDA" u="1"/>
        <s v="MILLA PANIFICADORA LTDA" u="1"/>
        <s v="POSTO FLORESTA LTDA" u="1"/>
        <s v="VO CUCA LTDA" u="1"/>
        <s v="SEU CAETANO RESTAURANTE LTDA" u="1"/>
        <s v="KC COMERCIO DE ALIMENTOS LTDA" u="1"/>
        <s v="CONVENIENCIA POSTO AMPESSAN LTDA" u="1"/>
        <s v="ROSALINA CELIA CARVALHO DE FRAGA LTDA" u="1"/>
        <s v="2R COMERCIO DE COMBUSTIVEIS LTDA" u="1"/>
        <s v="JOICE DA SILVA" u="1"/>
        <s v="AUTO POSTO JOIA LTDA" u="1"/>
        <s v="RESTAURANTE B.C. LTDA" u="1"/>
        <s v="GDI COMERCIO DE COMBUSTIVEIS 4 LTDA" u="1"/>
        <s v="AUTO POSTO VN LTDA" u="1"/>
        <s v="FEMA COMERCIO DE ALIMENTOS LTDA" u="1"/>
        <s v="BOSQUE COMERCIO DE COMBUSTIVEIS LTDA" u="1"/>
        <s v="AUTO POSTO MORRETES LTDA" u="1"/>
        <s v="POSTO CENIRO LTDA" u="1"/>
        <s v="SAO JOSE IDIOMAS E LIVROS LTDA" u="1"/>
        <s v="AUTO POSTO GM10 LTDA" u="1"/>
        <s v="AUTO POSTO JT LTDA" u="1"/>
        <s v="POSTO DI NAPOLI LTDA" u="1"/>
        <s v="P2 CONVENIENCIA ABASTECE LTDA" u="1"/>
        <s v="MINI MERCADO CAPOEIRAS LTDA" u="1"/>
        <s v="COPAL ALIMENTOS LTDA" u="1"/>
        <s v="PANIFICADORA JULIANA LTDA" u="1"/>
        <s v="MINI MERCADO DUOMANOS LTDA" u="1"/>
        <s v="BIG PAN PADARIA E CONVENIENCIAS LTDA" u="1"/>
        <s v="PEDRO LEALDINO DA SILVEIRA ME" u="1"/>
        <s v="JOSE BENJAMIN MARQUES E CIA LTDA" u="1"/>
        <s v="XANDOCA ARTIGOS DE FESTAS LTDA" u="1"/>
        <s v="MERCADO VALEDI LTDA" u="1"/>
        <s v="MINI MERCADO PITANGA LTDA" u="1"/>
        <s v="GILBERTO JOAO DE SOUZA EPP" u="1"/>
        <s v="AMARILDO FRANCISCO MACHADO" u="1"/>
        <s v="PANIFICADORA LEAL LTDA" u="1"/>
        <s v="MINI MERCADO MJ LTDA" u="1"/>
        <s v="COMERCIO DE FRUTAS H PAULI LTDA" u="1"/>
        <s v="JONAS JOSE SCHMITZ" u="1"/>
        <s v="MINI MERCADO E ACOUGUE GUESSER LTDA" u="1"/>
        <s v="ARACY PANIFICADORA LANCH E CONF LTDA" u="1"/>
        <s v="PADARIA CONFEITARIA E MERCEARIA TEMA LTDA" u="1"/>
        <s v="SJS COMERCIO DE ALIMENTOS LTDA" u="1"/>
        <s v="B BRASIL PROD DE LIMPEZA E DESCARTAVEIS LTDA" u="1"/>
        <s v="ENGENHO DE PAO LTDA" u="1"/>
        <s v="PANIFICADORA E MERCEARIA IRMAOS ROSA LTDA" u="1"/>
        <s v="LUDVIG COM DE ALIMENTOS LTDA" u="1"/>
        <s v="IRINEU MANOEL DA LUZ ME" u="1"/>
        <s v="MERCADO DOIS PRIMOS LTDA" u="1"/>
        <s v="DOCE VIDA COM DE BALAS E CHOCOLATES LTDA" u="1"/>
        <s v="PANIF E CONF PADRE ROMA LTDA" u="1"/>
        <s v="DYONATA REBELO SOARES ME" u="1"/>
        <s v="PADARIA E CONFEITARIA DEMARCHI LTDA" u="1"/>
        <s v="MURILO SCHMITT ME" u="1"/>
        <s v="GOEDERT LTDA" u="1"/>
        <s v="IVETE SALETE ZANOTELLI AMBROSIO ME" u="1"/>
        <s v="PANIFICADORA E MERCEARIA ISAURA LTDA" u="1"/>
        <s v="COMERCIAL PIRA PRESENTES LTDA" u="1"/>
        <s v="JOAO JORGE BATISTA FILHO ME" u="1"/>
        <s v="JOSE KUSTER ME" u="1"/>
        <s v="ML PANIFICADORA LTDA" u="1"/>
        <s v="PANIFICADORA E CONFEITARIA MARCIPAN LTDA" u="1"/>
        <s v="PANIFICADORA NOSSA SENHORA DO ROSARIO LTDA" u="1"/>
        <s v="MINI MERCADO FRUTI PITANGA LTDA" u="1"/>
        <s v="MARQUES COMERCIO DE ALIMENTOS LTDA" u="1"/>
        <s v="COM CATARINENSE DE ARMARINHO EM GERAL" u="1"/>
        <s v="TEKPEL LTDA" u="1"/>
        <s v="MINIMERCADO FRONZA LTDA" u="1"/>
        <s v="PANIFICADORA E CONF SANTOS SARAIVA LTDA" u="1"/>
        <s v="DEBORA BERNARDO LOPES LTDA" u="1"/>
        <s v="MINI MERCADO GAYEGO LTDA" u="1"/>
        <s v="BASSANI COMERCIO DE PROD ALIMENTICIOS LTDA" u="1"/>
        <s v="LUDWIG ARTIGOS PARA FESTAS LTDA" u="1"/>
        <s v="JOSUE ALIPIO DA SILVA" u="1"/>
        <s v="PAULO CESAR CARDOSO ME" u="1"/>
        <s v="PADARIA E CONFEITARIA BOLSONELLO LTDA" u="1"/>
        <s v="LL BEAN RESTAURANTE EIRELI" u="1"/>
        <s v="ABRAAO MIX COMERCIAL EIRELI" u="1"/>
        <s v="ZENAIDE DUARTE SILVA MACHADO" u="1"/>
        <s v="MERCADO RIOSULENSE EIRELI" u="1"/>
        <s v="CENTER LIMP PROD DE LIMP E DESCARTAVEIS LTDA" u="1"/>
        <s v="COMERCIAL VITORIA DE ARMARINHOS LTDA" u="1"/>
        <s v="ROSIANI DA SILVA VARELA" u="1"/>
        <s v="CELSO ANTONIO MORES" u="1"/>
        <s v="COELHO MERCEARIA E PADARIA LTDA" u="1"/>
        <s v="PANIFICADORA LOCA LTDA" u="1"/>
        <s v="PADARIA E CONFEITARIA REI ARTHUR LTDA" u="1"/>
        <s v="ILMA FERREIRA DA SILVA" u="1"/>
        <s v="PEDRO ANTONIO DE SOUZA MERCEARIA" u="1"/>
        <s v="CAMILA CAMPOS MIGUEL" u="1"/>
        <s v="NOEL VIEIRA SUPERMERCADO EIRELI" u="1"/>
        <s v="JESSICA CAROLINE VIEIRA" u="1"/>
        <s v="JULIANA TERESINHA DE SOUZA" u="1"/>
        <s v="ESQUINA DO PAO PADARIA E CONFEITARIA LTDA" u="1"/>
        <s v="ACAI VAREJISTA PRODUTOS NATURAIS EIRELI" u="1"/>
        <s v="RVM ALIMENTOS LTDA" u="1"/>
        <s v="LOCALL MART COM VAR DE GEN ALIM EIRELI" u="1"/>
        <s v="PIT STOP FLORIPA CONV E ESTACIONAMENTO" u="1"/>
        <s v="HERCILIO DA SILVEIRA SANTOS" u="1"/>
        <s v="MERCADO GUGA EXPRESS KOBRASOL EIRELI" u="1"/>
        <s v="NATURACOM PROD NATURAIS E COSM LTDA" u="1"/>
        <s v="MERCADO URUGUAIA LTDA" u="1"/>
        <s v="SILVANO MANOEL DA LUZ" u="1"/>
        <s v="OLAVO JOAQUIM GODINHO FILHO" u="1"/>
        <s v="BAR DO BEH LTDA" u="1"/>
        <s v="FLORIPA MALL CONVENIENCIAS LTDA" u="1"/>
        <s v="RUDNEI VITORINO SCHMIDT" u="1"/>
        <s v="MERCADO DE HORTIFRUTI E ACOUGUE FLORIPA LTDA" u="1"/>
        <s v="VANDERLEIA ELISANGELA ANTUNES" u="1"/>
        <s v="SACOLAO VERDE MAR E PAPELARIA LTDA" u="1"/>
        <s v="GUSTAVO DE FRANCA TRUPEL" u="1"/>
        <s v="MOKKA EMPORIUM PADARIA E CAFETERIA EIRELI" u="1"/>
        <s v="CENTRAL DE BEBIDAS E CONVENIENCIA JM LTDA" u="1"/>
        <s v="MAKYZUWELL ALEXANDRE VASQUES BRUM" u="1"/>
        <s v="KELLY GOULART" u="1"/>
        <s v="TO GO CONVENIENCIAS E MERCEARIA LTDA" u="1"/>
        <s v="MINIMERCADO SILVA E KNOBLAUCH LTDA" u="1"/>
        <s v="DC COMERCIO DE BALAS E CHOCOLATES LTDA" u="1"/>
        <s v="FLORICULTURA TALISMA EIRELI" u="1"/>
        <s v="CARLOS AUGUSTO FAGUNDES" u="1"/>
        <s v="PANIFICADORA E CONFEITARIA CONTINENTE LTDA" u="1"/>
        <s v="LUCIANO FERNANDES MINI MERCADO" u="1"/>
        <s v="LUIZ BARBEARIA LTDA" u="1"/>
        <s v="LIONARA VIEIRA MATIAS" u="1"/>
        <s v="BIPOU ALIMENTOS LTDA" u="1"/>
        <s v="ANDERSON ANTUNES LINO" u="1"/>
        <s v="MERCADO E ACOUGUE ANDRADE LTDA" u="1"/>
        <s v="JOSIANE CAMPOS SANTOS" u="1"/>
        <s v="ITAMAR DA SILVA" u="1"/>
        <s v="MERCADO MARQUES EXPRESS LTDA" u="1"/>
        <s v="MERCADO SERGINHO PADARIA E LANCHONETE LTDA" u="1"/>
        <s v="PADARIA JUCIANE PEDRON LTDA" u="1"/>
        <s v="CONTAINER BURGER GRILL LTDA" u="1"/>
        <s v="NATALIA GONCALVES" u="1"/>
        <s v="VINAMEL PRODUTOS DE LIMPEZA LTDA" u="1"/>
        <s v="SUPERMERCADO BOM VIZINHO LTDA" u="1"/>
        <s v="PADARIA BOCASSO S LTDA" u="1"/>
        <s v="MERKATU MERCADO AUTONOMO  LTDA" u="1"/>
        <s v="PANIFICADORA VO ZULMA LTDA" u="1"/>
        <s v="MACHADO COM. DE ALIMENTOS LTDA" u="1"/>
        <s v="PRIME SMOKING LTDA" u="1"/>
        <s v="B BRASIL SUL PRODUTOS DE LIMPEZA LTDA" u="1"/>
        <s v="FRUTEIRA GILLI COMERCIO DE ALIMENTOS LTDA" u="1"/>
        <s v="CANDY LOVERS DOCES, CHOCOLATES E IMPORTADOS LTDA" u="1"/>
        <s v="FRANCIELI VENTURA" u="1"/>
        <s v="JOSE OSCAR FRUTUOSO JUNIOR" u="1"/>
        <s v="DE COL COMERCIO DE PRODUTOS LTDA" u="1"/>
        <s v="RITA DE CASSIA SCHLICHTING" u="1"/>
        <s v="MERCADO DA FAMILIA PRODUTOS NATURAIS LTDA" u="1"/>
        <s v="LBM JACQUES LTDA" u="1"/>
        <s v="SALESIO VIEIRA HORTIFRUTI LTDA" u="1"/>
        <s v="JC COMERCIO PRODUTOS ALIMENTICIOS LTDA" u="1"/>
        <s v="CASA FORTE GULA COMERCIO DE ALIMENTOS LTDA" u="1"/>
        <s v="MERCEARIA MIGUEL LTDA" u="1"/>
        <s v="BRUNA CAROLINE DA SILVA" u="1"/>
        <s v="HANDIARA LEANDRA DE ARAUJO" u="1"/>
        <s v="SUPER PRAIA COMPRIDA COMERCIO DE ALIMENTOS LTDA" u="1"/>
        <s v="A.S. COMERCIO DE PRODUTOS LTDA." u="1"/>
        <s v="MARIAS PADARIA CONFEITARIA E RESTAURANTE LTDA" u="1"/>
        <s v="KS CENTER MIX LTDA" u="1"/>
        <s v="MERCADO PEDROSA LTDA" u="1"/>
        <s v="HASCKEL DISTRIBUIDORA LTDA" u="1"/>
        <s v="B BRASIL PR PRODUTOS DE LIMPEZA E DESCARTAVEIS LTDA" u="1"/>
        <s v="VILSONIR DE FARIAS" u="1"/>
        <s v="SILVA E SILVA ARMAZEM LTDA" u="1"/>
        <s v="JAIR COELHO" u="1"/>
        <s v="AMAZONIA NATIVA COMERCIO DE ALIMENTOS LTDA" u="1"/>
        <s v="DALBOSCO MARKET LTDA" u="1"/>
        <s v="64872308 KARINE DE OLIVEIRA" u="1"/>
        <s v="EMPORIO NH MERCADO EXPRESS LTDA" u="1"/>
        <s v="MERCEARIA DUARTE LTDA" u="1"/>
        <s v="ESPACO PADARIA E CAFE LTDA" u="1"/>
        <s v="JR RESTAURANTES LTDA" u="1"/>
        <s v="TEKPEL CLEAN COMERCIO DE PAPEIS LTDA" u="1"/>
        <s v="GUSTAVO FAGUNDES MIGLIOLI" u="1"/>
        <s v="PADARIA E CONFEITARIA BELLA BRASIL LTDA" u="1"/>
        <s v="HIPOLITO TOMAZ DE OLIVEIRA ME" u="1"/>
        <s v="JANICE NORMA DA SILVA" u="1"/>
        <s v="MANOEL ANASTACIO DOS SANTOS FILHO" u="1"/>
        <s v="INEIDE ROSICLER SCHWANTES ME" u="1"/>
        <s v="MINIMERCADO EVA LTDA" u="1"/>
        <s v="COMERCIAL DE GENEROS ALIMENT ASSIS LTDA" u="1"/>
        <s v="AGUEDA DE FATIMA BORTOLOTTI SILVA ME" u="1"/>
        <s v="VALDORI SOUZA DA SILVA" u="1"/>
        <s v="ARMAZEM SANTOS LTDA" u="1"/>
        <s v="PADARIA E CONFEITARIA ESTRELA LTDA" u="1"/>
        <s v="MERCADO J E C PINHO LTDA" u="1"/>
        <s v="COELHO COM E DISTRIB DE ALIMENTOS LTDA" u="1"/>
        <s v="MERCADO PARADOR DA ILHA LTDA" u="1"/>
        <s v="MINI MERCADO LEOBERTO LTDA" u="1"/>
        <s v="RUBEM TARCISIO BARBIERI ME" u="1"/>
        <s v="CLAUDIA KUHN MANES E CIA LTDA" u="1"/>
        <s v="MINI MERCADO BADO LTDA" u="1"/>
        <s v="ALINE LEHMKUHL" u="1"/>
        <s v="COMERCIAL MAX MATERIAIS DE CONSTRUCAO LTDA" u="1"/>
        <s v="BM MINIMERCADO E SORVETERIA LTDA" u="1"/>
        <s v="SUPER RIO LTDA" u="1"/>
        <s v="DOUGLAS MARTINS BAIERLE" u="1"/>
        <s v="EDSON DE LIMA" u="1"/>
        <s v="AP DA SILVA" u="1"/>
        <s v="PAULI HORTIFRUTI LTDA" u="1"/>
        <s v="RENATO MONTEIRO COTUTINHO ME" u="1"/>
        <s v="SUPER MM MERCADO LTDA" u="1"/>
        <s v="SUPERMERCADO DOS TUBAROES LTDA" u="1"/>
        <s v="ROSILDA HAUBRICHT" u="1"/>
        <s v="MERCADO ORIGINAL LTDA" u="1"/>
        <s v="MINIMERCADO ALESSANDRA LIMA EIRELI" u="1"/>
        <s v="HIAGO INACIO MARCELINO" u="1"/>
        <s v="SUPERMERCADO SERRA E MAR LTDA" u="1"/>
        <s v="GHP PRODUTOS ALIMENTICIOS" u="1"/>
        <s v="ILHA CAFE LTDA" u="1"/>
        <s v="CASA DE CARNES KCHURRASCO EIRELI" u="1"/>
        <s v="MINI MERCADO SUPERNORTE LTDA" u="1"/>
        <s v="MERCADO SCHNEIDER LTDA" u="1"/>
        <s v="MINIMERCADOS CASA DAS BEBIDAS EIRELI" u="1"/>
        <s v="VILSON SOARES COM DE ALIMENTOS EIRELI" u="1"/>
        <s v="PANIFICADORA E CONFEIT SCHNEIDER EIRELI" u="1"/>
        <s v="MMR COMERCIO DE EMBALAGENS E ALIMENTOS L" u="1"/>
        <s v="ROGERIO LUIS MARMOR" u="1"/>
        <s v="ZINGA MERCADO LTDA" u="1"/>
        <s v="ATOMO MINIMERCADO EIRELI" u="1"/>
        <s v="ABREU E ANDRADE COMERCIO DE REVISTAS LTDA" u="1"/>
        <s v="JUNIOR FERNANDO DA SILVA RIZZO" u="1"/>
        <s v="DISANTOS DISTRIBUIDORA DE ALIMENTOS LTDA" u="1"/>
        <s v="SUELLEN LUCAS GONCALVES" u="1"/>
        <s v="JULIANE RIBEIRO DE MELO COSTA" u="1"/>
        <s v="PAULO ROBERTO BAZILIO" u="1"/>
        <s v="MINIMERCADO MUNDO BEBIDAS LTDA" u="1"/>
        <s v="KERBER PRODUTOS NATURAIS EIRELI" u="1"/>
        <s v="HELTON JOSE VIEIRA EIRELI" u="1"/>
        <s v="JU PADARIA E CONFEITARIA EIRELI" u="1"/>
        <s v="JOSE CARLOS ZENNI" u="1"/>
        <s v="DELYCACAU CESTAS DE CAFE DA MANHA LTDA" u="1"/>
        <s v="MARCIO LUIZ FERNANDES" u="1"/>
        <s v="FEITO A MAO CASA DE MASSAS LTDA" u="1"/>
        <s v="JACSON MINOZZO" u="1"/>
        <s v="PATRICIA ROSA DA SILVA SUPERMERCADO" u="1"/>
        <s v="PORTAL MATERIAIS ELETRICOS EIRELI" u="1"/>
        <s v="SIMONE MONTEIRO" u="1"/>
        <s v="CARLA GROFF" u="1"/>
        <s v="MERCADO DO MINGA LTDA" u="1"/>
        <s v="ELAINE E VEIGA MINI MERCADO E CONVE LTDA" u="1"/>
        <s v="CLAUDETE APARECIDA SOARES DA SILVA" u="1"/>
        <s v="SACOLAO CACHOEIRA LTDA" u="1"/>
        <s v="L V PANIFICADORA LTDA" u="1"/>
        <s v="E LIRIA PADARIA E MERCEARIA LTDA" u="1"/>
        <s v="DEJAVU BEER RV COM DE BEBIDAS E ALIM LTDA" u="1"/>
        <s v="MERCADO MODESTO LTDA" u="1"/>
        <s v="ILHA CLEAN PRODUTOS DE LIMPEZA LTDA" u="1"/>
        <s v="ENRIQUE MARIO BIANCO" u="1"/>
        <s v="DEJAVU BEER JM COM DE TABACARIA BEBIDAS E ALIM LTDA" u="1"/>
        <s v="DARIO MAXIMILIANO MARTINEZ FIGUEIRA" u="1"/>
        <s v="JORGE LUIZ PICCOLI JUNIOR LTDA" u="1"/>
        <s v="MERCADO SUPER LUA NOVA LTDA" u="1"/>
        <s v="MINI MERCADO JP LTDA" u="1"/>
        <s v="GUEDES MERCADO E CONVENIENCIA LTDA" u="1"/>
        <s v="MERCADO E SACOLAO BEVITHE LTDA" u="1"/>
        <s v="NBLANCO MERCADO LTDA" u="1"/>
        <s v="KORA COMERCIO DE ALIMENTOS LTDA" u="1"/>
        <s v="SACOLAO E MERCADO CASA NOVA LTDA" u="1"/>
        <s v="SONIA BOLZAN DUART" u="1"/>
        <s v="CLAUDIA VALERIA SILVA RIBEIRO LTDA" u="1"/>
        <s v="PANIFICADORA NEIVA LTDA" u="1"/>
        <s v="VANESSA DOS SANTOS GONCALVES DA ROSA 00637196066" u="1"/>
        <s v="TATIANE BORDINI GOMES" u="1"/>
        <s v="FLORICULTURA HELENA II LTDA" u="1"/>
        <s v="MERCADO FERREIRA INGLESES LTDA" u="1"/>
        <s v="DALBOSCO MERCADO LTDA" u="1"/>
        <s v="ROSANE SZMOLDA NIERO" u="1"/>
        <s v="TATIANI E LUIZ II LTDA" u="1"/>
        <s v="TATIANI E LUIZ LTDA" u="1"/>
        <s v="DEJAVU BEER JG LTDA" u="1"/>
        <s v="FLORICULTURA CANASVIEIRAS LTDA" u="1"/>
        <s v="HORA CERTA MERCEARIA E DISTRIBUIDORA LTDA" u="1"/>
        <s v="PADARIA E CONFEITARIA CANTO DO PAO LTDA" u="1"/>
        <s v="DECORO ARTIGOS PARA FESTAS LTDA" u="1"/>
        <s v="AGRO TROPICAL LTDA" u="1"/>
        <s v="MERCADO LEANDRO AMARAL LTDA" u="1"/>
        <s v="INGLESES COMERCIO DE EMBALAGENS LTDA" u="1"/>
        <s v="KEILA THUANY NEUHAUS" u="1"/>
        <s v="DALBOSCO BEMBOM LTDA" u="1"/>
        <s v="INES ZAVASTZKI" u="1"/>
        <s v="RODRIGO HENRIQUE SCHITTLER HENGEMUHLE LTDA" u="1"/>
        <s v="SUPER RED PARK LTDA" u="1"/>
        <s v="MARLODEJAVU SANTINHO COMERCIO DE BEBIDAS E ALIMENTOS LTDA" u="1"/>
        <s v="CRG COMERCIO DE BEBIDAS E ALIMENTOS LTDA" u="1"/>
        <s v="MERCADO ARMAZEM DA CACHOEIRA LTDA" u="1"/>
        <s v="MERCADO ILHA BELA LTDA" u="1"/>
        <s v="DAIANE REGINA PEREIRA" u="1"/>
        <s v="MERCADO SHAKA RIO VERMELHO LTDA" u="1"/>
        <s v="DISTRIBUIDORA ALO MADRUGA LTDA" u="1"/>
        <s v="BUTIQUE DO QUEIJO LTDA" u="1"/>
        <s v="SANTINHO LTDA" u="1"/>
        <s v="PORTAL MATERIAIS ELETRICOS LTDA" u="1"/>
        <s v="LOPES ASSOCIADOS LTDA" u="1"/>
        <s v="DEJAVU BEER CONTAINER LTDA" u="1"/>
        <s v="GIOVANI OSNI NICACIO LTDA" u="1"/>
        <s v="SCHOULTEN COMERCIO VAREJISTA E ATACADISTA DE EMBALAGENS LTDA" u="1"/>
        <s v="JOHN ENDEM ANDRADE DA SILVA" u="1"/>
        <s v="SILVANA APARECIDA GONCALVES" u="1"/>
        <s v="CET CONVENIENCIAS LTDA" u="1"/>
        <s v="ANDRE LUIS RUPPENTHAL" u="1"/>
        <s v="CONVENIENCIA FERNANDES LTDA" u="1"/>
        <s v="RAIMUNDO NONATO RODRIGUES BARRETO LTDA" u="1"/>
        <s v="O MERCADO DIA A DIA LTDA" u="1"/>
        <s v="DALBOSCO RIVER MERCADO LTDA" u="1"/>
        <s v="MUNDO BEBIDAS BEACH LTDA" u="1"/>
        <s v="V G S HENGEMUHLE LTDA" u="1"/>
        <s v="PANIFICIO MARILU LTDA" u="1"/>
        <s v="FLORENTINA MARIA VARGAS PEREIRA" u="1"/>
        <s v="ADRIANO SILVA E CIA LTDA" u="1"/>
        <s v="PONTUAL DISTRIBUIDORA E COMERCIO LTDA" u="1"/>
        <s v="MERCADO BEMBOM LTDA" u="1"/>
        <s v="MANOEL MARCOS DA CUNHA ME" u="1"/>
        <s v="ENERIO VENTURA" u="1"/>
        <s v="SEBASTIAO JOAO MARTINS ME" u="1"/>
        <s v="COMERCIO DE FRUTAS E VERDURAS SCHMITT LTDA" u="1"/>
        <s v="MARIO PRIM ME" u="1"/>
        <s v="GXS EMPREENDIMENTOS TURISTICOS LTDA" u="1"/>
        <s v="JOSE SILVESTRE SCHMITZ ME" u="1"/>
        <s v="ELIZANDRO MIRANDA PANIFICADORA ME" u="1"/>
        <s v="PANIF E MERCEARIA PASSOS LTDA" u="1"/>
        <s v="PADARIA E CONFEITARIA BOA MASSA LTDA" u="1"/>
        <s v="SUPERMERCADO IRMAOS ZIMMERMANN LTDA" u="1"/>
        <s v="JOAQUIM WILL" u="1"/>
        <s v="ARI JUNKES ME" u="1"/>
        <s v="ALICE ROSA DA SILVA EIRELI" u="1"/>
        <s v="ADEMAR ANTONIO DA COSTA" u="1"/>
        <s v="CLAUDIO ADEMIR PINHEIRO DA SILVA ME" u="1"/>
        <s v="BALDANCA SUPERMERCADOS LTDA" u="1"/>
        <s v="MAURECY VALDEMAR SAGAS ME" u="1"/>
        <s v="DAY E WILLIAN SUPERMERCADO LTDA" u="1"/>
        <s v="MARNE FERNANDES" u="1"/>
        <s v="MINIMERCADO MARI MARIO LTDA" u="1"/>
        <s v="MIGUEL MANOEL LACERDA NETO ME" u="1"/>
        <s v="JUDITE COELHO ME" u="1"/>
        <s v="ADEMIR JOSE ZATTI ME" u="1"/>
        <s v="COMERCIO ATAC DE PROD ALIM SPERANDIO LTDA" u="1"/>
        <s v="MERCADO NOVO HORIZONTE EIRELI" u="1"/>
        <s v="MANOEL EMIDIO DE OLIVEIRA FILHO ME" u="1"/>
        <s v="MARIA CLARICE CAPPELARI ME" u="1"/>
        <s v="PANIFICADORA PAO DI AMORE LTDA" u="1"/>
        <s v="EDSON MARCOS GUTUBIR" u="1"/>
        <s v="ROMARIO ALIPIO CARDOSO ME" u="1"/>
        <s v="MERCADO GANCHOS COM DE PROD ALIM LTDA" u="1"/>
        <s v="K V NUNES MERCADO LTDA" u="1"/>
        <s v="GIRLENE ESPINDOLA ARCENO" u="1"/>
        <s v="ELENICE APARECIDA ALVES" u="1"/>
        <s v="COSTA E COSTA PANIFICADORA E CONF LTDA" u="1"/>
        <s v="CELIO DE SOUZA MINIMERCADO ME" u="1"/>
        <s v="ATACADO LITORAL LTDA" u="1"/>
        <s v="VILMAR DECKER" u="1"/>
        <s v="EDIO HOFFMANN" u="1"/>
        <s v="PANIFICADORA E CONF DELICIA DO PAO LTDA" u="1"/>
        <s v="PANIFICADORA E CONFEITARIA MDJ LTDA" u="1"/>
        <s v="PANIFICADORA E MERCEARIA NONOPAN LTDA" u="1"/>
        <s v="FERNANDO LUIZ EIRELI EPP" u="1"/>
        <s v="ANTONIO MANOEL DA ROSA PANIFICADORA ME" u="1"/>
        <s v="LUCIDORIO COMERCIO LTDA" u="1"/>
        <s v="MAICON KLEIN" u="1"/>
        <s v="CLAUDINEIA ANGELA MARTINS MONTEIRO" u="1"/>
        <s v="VANDERLEIA CARDOSO" u="1"/>
        <s v="PANIFICADORA E CONFEITARIA MARCELINO LTDA" u="1"/>
        <s v="MERCADO NATANAEL LTDA" u="1"/>
        <s v="M DOS SANTOS MERCAISTA" u="1"/>
        <s v="SILVIO LAURENTINO" u="1"/>
        <s v="NELCI RIBEIRO DO NASCIMENTO" u="1"/>
        <s v="ROZARITA MARIA DUARTE SAGAS" u="1"/>
        <s v="SIMONE ALBERTINA VENACIO FIRMO ME" u="1"/>
        <s v="URBANO E COSTA PANIFICADORA LTDA" u="1"/>
        <s v="FISCHER E RAITZ LTDA" u="1"/>
        <s v="MINI MERCADO SAO MATEUS LTDA" u="1"/>
        <s v="VALMOR ANDRADE ME" u="1"/>
        <s v="GERSO ANTONIO ROSSONI" u="1"/>
        <s v="DAIANE VIEIRA NUERNBERG CARDOSO ME" u="1"/>
        <s v="ADRIANA JULCINEIA GONCALVES ME" u="1"/>
        <s v="GABRIEL S SILVA ME" u="1"/>
        <s v="LUCAS ARAUJO" u="1"/>
        <s v="MINIMERCADO COMPRE FACIL LTDA" u="1"/>
        <s v="JANAINA DOS SANTOS" u="1"/>
        <s v="ANDERSON LUIS GOULART FERNANDES MINI MERCADO" u="1"/>
        <s v="REDE FURNAS COM DE COMBUSTIVEIS LTDA" u="1"/>
        <s v="CAIO DUARTE SABINO" u="1"/>
        <s v="VALDESIA ALAIDE DE FRAGAS BITTENCOURT" u="1"/>
        <s v="ISAIAS ALBERTO FELTZ" u="1"/>
        <s v="MERCADO E ACOUGUE MS LTDA" u="1"/>
        <s v="CHIRLEY DO AMARAL LEITE" u="1"/>
        <s v="COMERCIO ATACADISTA DE PRODUTOS ALIMENTICIOS SPERANDIO LTDA" u="1"/>
        <s v="DOUGLAS DE SOUZA 06967756974" u="1"/>
        <s v="SABORES DO PAO PADARIA E CAFE LTDA" u="1"/>
        <s v="ALINE DA SILVA" u="1"/>
        <s v="MERCADO JOSE NITRO LTDA" u="1"/>
        <s v="DUARTE AGROPECUARIA E COM DE GAS E ALIM LTDA" u="1"/>
        <s v="S O S ALIMENTOS E TRANSPORTES LTDA" u="1"/>
        <s v="NURI KUCI" u="1"/>
        <s v="VOLNEI HENSEN LTDA" u="1"/>
        <s v="ILIANE GUESSER" u="1"/>
        <s v="GILBERTO OLIVEIRA DE SOUZA" u="1"/>
        <s v="CEARA BAR E MERCEARIA LTDA" u="1"/>
        <s v="CLARICE DE SOUZA DIAS" u="1"/>
        <s v="THIAGO XAVIER JACQUES" u="1"/>
        <s v="MARCO ANTONIO DA SILVA" u="1"/>
        <s v="ARMAZEM PASSOS EIRELI" u="1"/>
        <s v="BRUNA DE AMORIM ARAUJO" u="1"/>
        <s v="LUCIANA ABI KUZER" u="1"/>
        <s v="ICARO DE MELLO BEBIDAS" u="1"/>
        <s v="JAQUELINE FERREIRA DOS SANTOS ALMEIDA" u="1"/>
        <s v="MFC EMBALAGENS E FESTA LTDA" u="1"/>
        <s v="MARIVONE SCHEIS" u="1"/>
        <s v="ROBIS JAIME TEIXEIRA" u="1"/>
        <s v="PADARIA E CONFEITARIA JARDIM JANAINA EIRELI" u="1"/>
        <s v="CAROLINE FLAVIA OLIVEIRA" u="1"/>
        <s v="ANTONIO PETRY" u="1"/>
        <s v="ACOUGUE BEM ESTAR EIRELI" u="1"/>
        <s v="MERCADO AMIGOS LTDA" u="1"/>
        <s v="SIDNEI PEDRO FLORES" u="1"/>
        <s v="AFONSO GERALDO WILL" u="1"/>
        <s v="RONALDO MAYER" u="1"/>
        <s v="GILENO MOURA FEITOSA" u="1"/>
        <s v="JG MERCADO LTDA" u="1"/>
        <s v="PAOLA KATIELY DOS SANTOS DA SILVA" u="1"/>
        <s v="ADILSON SA SILVA MINIMERCADO LTDA" u="1"/>
        <s v="DIVINA SORVETERIA E ACAITERIA LTDA" u="1"/>
        <s v="PANIFICADORA E CONFEITARIA TIA LELA TDA" u="1"/>
        <s v="MINI MERCADO E HORTIFRUTI MKB LTDA" u="1"/>
        <s v="VERDUREIRA E MERCEARIA FERREIRA LTDA" u="1"/>
        <s v="FLOR MIX DALPRA LTDA" u="1"/>
        <s v="DANILLO JOSE FERREIRA DA APARECIDA" u="1"/>
        <s v="MERCADO EXPRESS GUGA REAL PARQUE - LTDA" u="1"/>
        <s v="COMERCIAL SOUZA LTDA" u="1"/>
        <s v="STOP CONVENIENCIA LTDA" u="1"/>
        <s v="CENTRAL DOS FRANGOS LTDA" u="1"/>
        <s v="O SANTO MERCADO LTDA" u="1"/>
        <s v="ADOLETA EMBALAGENS LTDA" u="1"/>
        <s v="MARIA NAZARE FELISBINO" u="1"/>
        <s v="FERNANDA FERREIRA MARTINS PORTO" u="1"/>
        <s v="CMT COMERCIO VAREJISTA DE ALIMENTOS LTDA" u="1"/>
        <s v="MERCADO ME AMIGOS LTDA" u="1"/>
        <s v="IZAC LOURIVAL MIRANDA" u="1"/>
        <s v="JATSON LOPES NASCIMENTO" u="1"/>
        <s v="ENIR LUCIA TIDRE" u="1"/>
        <s v="BELIVE MINI MARKET LTDA" u="1"/>
        <s v="CAMILA SILVA DE MORAES" u="1"/>
        <s v="BEATRIZ DOS PASSOS VIEIRA" u="1"/>
        <s v="L10 ALIMENTOS LTDA" u="1"/>
        <s v="SUPER DELTAVILLE LTDA" u="1"/>
        <s v="DONA SUPERMERCADOS LTDA" u="1"/>
        <s v="LUIZ LISBOA" u="1"/>
        <s v="JOEL SCHMITT" u="1"/>
        <s v="EDINA MACHADO" u="1"/>
        <s v="PANIFICADORA SERRARIA LTDA" u="1"/>
        <s v="SANDRA DOS PASSOS VIEIRA" u="1"/>
        <s v="KARLA DOS SANTOS VALDOMIRO MARTINS" u="1"/>
        <s v="MERCADO E PANIFICADORA DIVA LTDA" u="1"/>
        <s v="61.590.586 ADELOR POLIDORO" u="1"/>
        <s v="VANESSA MEDEIROS DA COSTA OLIVEIRA ANDRE" u="1"/>
        <s v="FRANCISCA LIDIA SANTANA DA SILVA MINIMERCADO LTDA" u="1"/>
        <s v="CALLEO EMPRENDIMENTOS LTDA" u="1"/>
        <s v="RAPHAEL SPERANDIO DOS REIS" u="1"/>
        <s v="MINI MERCADO ARAUCARIA LTDA" u="1"/>
        <s v="R E R FERREIRA LTDA" u="1"/>
        <s v="COMERCIAL FLORES LTDA" u="1"/>
        <s v="PRISCILA ROSINEI ALVES" u="1"/>
        <s v="SERGIO LUIS MENHARDT" u="1"/>
        <s v="DON OTAVIO PIZZARIA LTDA" u="1"/>
        <s v="BIGUACU COMERCIO DE PRODUTOS SAUDAVEIS LTDA" u="1"/>
        <s v="ALINE BIFFI DE SOUZA" u="1"/>
        <s v="CAROLINE VIEIRA HILLESHEIN" u="1"/>
        <s v="ELIZETH CARDOSO CANDIDO GARCIA" u="1"/>
        <s v="VALERIO DAHLANIO" u="1"/>
        <s v="NILTON BENTO DA SILVA" u="1"/>
        <s v="HERCILIO CORREA RODRIGUES" u="1"/>
        <s v="SUPERMERCADO DA FAZENDA LTDA" u="1"/>
        <s v="MERCADO PAULI LTDA" u="1"/>
        <s v="PANIFICADORA E CONFEITARIA TIBAGI LTDA" u="1"/>
        <s v="TORTEN HAUS PADARIA E CONFEITARIA EPP" u="1"/>
        <s v="SANTANA E ALBANAZ LTDA" u="1"/>
        <s v="MINI MERCADO E ARMAZEM VIEIRA LTDA" u="1"/>
        <s v="MINI MERCADO VIDAS LTDA" u="1"/>
        <s v="INDUSTRIA DE PROD DE PANIF DOCEPAN LTDA" u="1"/>
        <s v="PANIFICADORA E CONFEITARIA MUNIZ EIRELI" u="1"/>
        <s v="DICO SUPERMERCADO LTDA" u="1"/>
        <s v="MINECON MINIMERCADO LTDA" u="1"/>
        <s v="SOMMER RACHADEL COM DE ALIMENTOS LTDA" u="1"/>
        <s v="BAR MERCEARIA SILVEIRA LTDA" u="1"/>
        <s v="PANIFICADORA E MERCEARIA VO MARIA LTDA" u="1"/>
        <s v="VANDERLEI KORB ITUPORANGA" u="1"/>
        <s v="WANDORLEI PRIM" u="1"/>
        <s v="PADARIA E CONFEITARIA SANTO PAO LTDA" u="1"/>
        <s v="KUERTEN DISTRIB DE PROD DE LIMPEZA LTDA" u="1"/>
        <s v="M A S PADARIA E CONFEITARIA LTDA" u="1"/>
        <s v="PANIFICADORA E CONFEITARIA HAUS LTDA" u="1"/>
        <s v="SUPER LOFI LTDA" u="1"/>
        <s v="GEANE BETTOLY RODE" u="1"/>
        <s v="AGRO COMERCIAL KORB LTDA" u="1"/>
        <s v="SIMONE APARECIDA HAMES DE SOUSA" u="1"/>
        <s v="MERCADO IVAN CARLOS LTDA" u="1"/>
        <s v="PEREIRA COMERCIO DE ARTIGOS DESCARTAVEIS LTDA" u="1"/>
        <s v="ACIEL LAUDELINO ROZAR ME" u="1"/>
        <s v="JC SCHMIDT LTDA" u="1"/>
        <s v="PANIFICADORA E CONFEITARIA MELO LTDA" u="1"/>
        <s v="OLIVEIRA MARQUES PADARIA E CONFEIT LTDA" u="1"/>
        <s v="MARILEIA DA COSTA A COMERCIANTE" u="1"/>
        <s v="CASA DA PANIFICACAO COM DE PROD PANIFICACAO LTDA" u="1"/>
        <s v="PANIFICADORA E CONFEITARIA 3 ESTRELAS LTDA" u="1"/>
        <s v="MERCADO SAN MARINO LTDA" u="1"/>
        <s v="MERCADO LM COM DE PRODUTOS ALIM LTDA" u="1"/>
        <s v="LUZIA LORENA FONTE DA HORA ME" u="1"/>
        <s v="ROSENI DA ROSA" u="1"/>
        <s v="HERVETON GLALBERSON DE SOUZA" u="1"/>
        <s v="PATRICIA CORREA RONSANI" u="1"/>
        <s v="COM DE GENEROS ALIMENTICIOS ROZAR LTDA" u="1"/>
        <s v="MENEGHETTI PAO E CAFE LTDA" u="1"/>
        <s v="GILBERTO SANGALETTI EIRELI" u="1"/>
        <s v="PATRICK PEREIRA" u="1"/>
        <s v="PANIFICADORA WELLINGTON E SEBASTIAO LTDA" u="1"/>
        <s v="VJS PADARIA E CONFEITARIA LTDA" u="1"/>
        <s v="WILLIAN WEINGARTNER SILVA EPP" u="1"/>
        <s v="ROSA MARIA BARBOSA" u="1"/>
        <s v="MERCADO E ACOUGUE H S LTDA" u="1"/>
        <s v="ADRIANA BECKER ANTUNES" u="1"/>
        <s v="ANDREIA LUCIANA BALESTRERI" u="1"/>
        <s v="REIS COMERCIO DE ALIMENTOS LTDA" u="1"/>
        <s v="CAMILA VIEIRA SALVADOR" u="1"/>
        <s v="PANIFICADORA DA FAMILIA LTDA" u="1"/>
        <s v="VENSIGUERA E MARQUES PANIFICADORA LTDA" u="1"/>
        <s v="ADRIANA SOUZA SANTOS" u="1"/>
        <s v="LUCINEIDE DE ARAUJO CORREA" u="1"/>
        <s v="ANDREIA REGINA MODEL" u="1"/>
        <s v="ALBENEIR JOSE FRANCISCO KONS COMERCIO" u="1"/>
        <s v="THAYSE CRISTINA ALVES DA SILVA PEREIRA" u="1"/>
        <s v="ERICO LEANDRO WEBER" u="1"/>
        <s v="RAFAEL LUIZ DA SILVA JUNIOR" u="1"/>
        <s v="ROMIRIA CASTRO PADARIA" u="1"/>
        <s v="T E B PANIFICADORA LTDA" u="1"/>
        <s v="KLB COMERCIO VAREJISTA DE ALIMENTOS LTDA" u="1"/>
        <s v="SOLARES COM DE PAES BOLOS E BISC EIRELI" u="1"/>
        <s v="DIEGO DE SOUZA ESQUENTA BEBIDAS LTDA" u="1"/>
        <s v="NEUZETE APARECIDA FERREIRA" u="1"/>
        <s v="LUCIANO SOMMER" u="1"/>
        <s v="GILIARD LEMOS DA CUNHA" u="1"/>
        <s v="PANIFICADORA DECOPAN EIRELI" u="1"/>
        <s v="PADARIA E CONFEITARIA NEY PAN EIRELI" u="1"/>
        <s v="MARCELO DE ANDRADE ROSA" u="1"/>
        <s v="JOSE APARECIDO ALVES" u="1"/>
        <s v="CUSTODIA OLINDINA SILVEIRA" u="1"/>
        <s v="RAIANA LETICIA DOS SANTOS" u="1"/>
        <s v="IGOR FERREIRA DOS SANTOS" u="1"/>
        <s v="PAMELA DE SOUZA" u="1"/>
        <s v="MERCADO RECANTO T6 LTDA" u="1"/>
        <s v="THAYNA BITENCOURT MERCADO BARATINHO" u="1"/>
        <s v="VITOR J DE ANDRADE DIRETO DO CAMPO" u="1"/>
        <s v="SONI CAETANO DA LUZ" u="1"/>
        <s v="MERCEARIA E CONVENIENCIA VISTA ALEGRE LTDA" u="1"/>
        <s v="GLAUCE FERNANDES" u="1"/>
        <s v="NATIVA COMERCIO DE BEBIDAS LTDA" u="1"/>
        <s v="KEVIN RAFAEL NUNES DA SILVA" u="1"/>
        <s v="PINHEIROS MERCEARIA E PADARIA LTDA" u="1"/>
        <s v="FERRAGEM BUENO LTDA" u="1"/>
        <s v="EDUARDO GONCALVES DE OLIVEIRA" u="1"/>
        <s v="GIBRAN MARTINS BOUSFIELD LOPES" u="1"/>
        <s v="RAITTZ COMERCIO DE ALIMENTOS EIRELI" u="1"/>
        <s v="MERCADO SAO JOSE LTDA" u="1"/>
        <s v="LUIS FERNANDO COELHO" u="1"/>
        <s v="JANAINA SIMONE WALTRICK" u="1"/>
        <s v="MERCADO BEGNINI LTDA" u="1"/>
        <s v="UPMAIS SUPRIMENTOS CORPORATIVOS EIRELI" u="1"/>
        <s v="LUIZ CARLOS LIRA" u="1"/>
        <s v="FRAGA CONVENIENCIA LTDA" u="1"/>
        <s v="JARDIM BOTANICO SUPERMERCADO LTDA" u="1"/>
        <s v="BASICOISAS COMERCIO LTDA" u="1"/>
        <s v="NELSON RONALDO DA SILVA STEFANI" u="1"/>
        <s v="MINI MERCADO KETLYN LTDA" u="1"/>
        <s v="CATIA REGINA LEITE" u="1"/>
        <s v="LUCAS TAVARES DOS SANTOS" u="1"/>
        <s v="MERCADO M E E LTDA" u="1"/>
        <s v="CHRYSTIAN MARINHO DA SILVA" u="1"/>
        <s v="COMERCIAL ATAC DE PROD EM GERAL ZE DA GULA LTDA" u="1"/>
        <s v="VEGAS BEBIDAS E TABACARIA LTDA" u="1"/>
        <s v="MERCADO PLANTAO E TRANSPORTES LTDA" u="1"/>
        <s v="LAURA LUIZA DA SILVA AMARAL PAZUCH" u="1"/>
        <s v="MATEUS GONCALVES" u="1"/>
        <s v="JOSE TALVANE DOS SANTOS DELFINO COML NOVO HORIZONTE" u="1"/>
        <s v="NUTRIFRIOS COMERCIAL DE ALIMENTOS LTDA" u="1"/>
        <s v="QUEIJARIA COIMBRA LTDA" u="1"/>
        <s v="GUILHERME RAMPA" u="1"/>
        <s v="SUPERMERCADO SAO PEDRO LTDA" u="1"/>
        <s v="LIRA MERCADO LTDA" u="1"/>
        <s v="MCS DISTRIBUICAO MARKET LTDA" u="1"/>
        <s v="MINI SUPER CRISTINA LTDA" u="1"/>
        <s v="C.V.S HOME MARKET LTDA" u="1"/>
        <s v="ZELI PANHO DUTRA BERNARDES" u="1"/>
        <s v="DISAMPA BARBEARIA LTDA" u="1"/>
        <s v="THAYSA JAEGER COMERCIO ATACADISTA LTDA" u="1"/>
        <s v="MANIAS DE MARIAS LTDA" u="1"/>
        <s v="BASICOISAS EXPRESS - SOUZA&amp;MATTOS LTDA" u="1"/>
        <s v="LM CONVENIENCIAS LTDA" u="1"/>
        <s v="MINI MERCADO UNIAO LTDA" u="1"/>
        <s v="RICARDO TAVARES DOS SANTOS" u="1"/>
        <s v="EDUARDA CAVALHEIRO DA SILVA NUNES" u="1"/>
        <s v="SIRLEI CAVALCANTI GUIMARAES CARBONERA" u="1"/>
        <s v="MERCADO JARDIM CIDADE LTDA" u="1"/>
        <s v="NEUZA MARTINS DE FREITAS" u="1"/>
        <s v="CINTIA DE CASSIA LUIZ" u="1"/>
        <s v="LA BELLA ROSA FLORICULTURA LTDA" u="1"/>
        <s v="ALEX SANDRO OLIVEIRA BARROS LTDA" u="1"/>
        <s v="ELIAS BORGES DE MATOS JUNIOR" u="1"/>
        <s v="MERCADO UNIAO FORQUILHAS LTDA" u="1"/>
        <s v="ALVARO WALMIR GREGORIO MINIMERCADO LTDA" u="1"/>
        <s v="RAITTZ COMERCIO DE ALIMENTOS LTDA" u="1"/>
        <s v="JO DOCES LTDA" u="1"/>
        <s v="LIRA MERCADO E TOMAZINI LTDA" u="1"/>
        <s v="FERNANDA CRISTINA COELHO" u="1"/>
        <s v="EDUARDO LIMA SCHUMACKER" u="1"/>
        <s v="EZK COMERCIO DE ALIMENTOS LTDA" u="1"/>
        <s v="SERGIO HENRIQUE BONFANTE" u="1"/>
        <s v="DEIVIDI PORTO LTDA" u="1"/>
        <s v="MERCADO MF LTDA" u="1"/>
        <s v="VINICIUS DA SILVA QUADROS" u="1"/>
        <s v="DAIANA MACHADO VOLLERT" u="1"/>
        <s v="MINI MERCADO SKINA LTDA" u="1"/>
        <s v="43.773.759 GUILHERME ALEXANDRE SILVA DA SILVA" u="1"/>
        <s v="PANIFICADORA MULLER LTDA" u="1"/>
        <s v="ANTONIO LUIS MORAES DE ARAUJO" u="1"/>
        <s v="R E M PRODUTOS DE LIMPEZA E HIGIENE PROFISSIONAL LTDA" u="1"/>
        <s v="PNS PADARIA LTDA" u="1"/>
        <s v="FRANCIELE VIRGILIO DA CRUZ" u="1"/>
        <s v="MERCADO J.A COMERCIO DE ALIMENTOS LTDA" u="1"/>
        <s v="MJ COMERCIO E SERVICOS LTDA" u="1"/>
        <s v="PAMELA SEIDLER PACHECO" u="1"/>
        <s v="BOM RANCHO COMERCIO DE CARNES E MERCADORIAS EM GERAL LTDA" u="1"/>
        <s v="MARCELO GOMES FILHO" u="1"/>
        <s v="EDUARDO FREIBERGER" u="1"/>
        <s v="ADEMIR LUIZ RIBEIRO CANDIDO E CIA LTDA" u="1"/>
        <s v="LUCAS DE AZAMBUJA" u="1"/>
        <s v="ERICO JOSE DA SILVA FILHO" u="1"/>
        <s v="SUPER DOCE LTDA" u="1"/>
        <s v="VAGNER PERESSIN" u="1"/>
        <s v="MERCADO SUPER 21 LTDA" u="1"/>
        <s v="A F S COMERCIO DE ALIMENTOS E FOOD SERVICE LTDA" u="1"/>
        <s v="LUCAS DA SILVA GREFF" u="1"/>
        <s v="PANIFICADORA SERTAO LTDA" u="1"/>
        <s v="CATIANE CARDOSO STEFFEN" u="1"/>
        <s v="EDIO LUIS MACHADO EPP" u="1"/>
        <s v="JMS SUPERMERCADO LTDA" u="1"/>
        <s v="LIBONIA TURNES RACHADEL" u="1"/>
        <s v="MERCADO THIANAJU LTDA" u="1"/>
        <s v="SUPERMECADO BUNN LTDA" u="1"/>
        <s v="NELSON NEUHAUS" u="1"/>
        <s v="JOSE HERIBERTO BRUGGEMANN" u="1"/>
        <s v="N E R LANCHONETE LTDA" u="1"/>
        <s v="MERCADO ROSA LIMA LTDA" u="1"/>
        <s v="EVALDO LEHMKUHL NETO E CIA LTDA" u="1"/>
        <s v="SEBASTIAO TURNES ME" u="1"/>
        <s v="CONRADI COMERCIO DE ALIMENTOS LTDA" u="1"/>
        <s v="J E M MERCADO DE ALIMENTOS LTDA" u="1"/>
        <s v="PANIFICADORA CONFEITARIA SAO FRANCISCO LTDA" u="1"/>
        <s v="OSVANIR MARIA SENS ABREU ME" u="1"/>
        <s v="COMERCIAL FREI DAMIAO LTDA" u="1"/>
        <s v="PANIFICADORA GUIPAN LTDA" u="1"/>
        <s v="HOTUSC HOTEIS DE TURISMO SANTA CATARINA" u="1"/>
        <s v="VANIA MARIA SCHADEN ME" u="1"/>
        <s v="PANIFICADORA AS LTDA" u="1"/>
        <s v="MADALENA BORBA PETRI ME" u="1"/>
        <s v="JAIR NILSEN EPP" u="1"/>
        <s v="JUTAI VIEIRA ARTISMO" u="1"/>
        <s v="ESTRELATO LOJA DE CONVENIENC LTDA" u="1"/>
        <s v="PANIFICADORA E CONFEITARIA VO ODILIA LTDA" u="1"/>
        <s v="VANDERLEIA HORR SCHMIDT ME" u="1"/>
        <s v="ANTONIO CARLOS BEIRAO" u="1"/>
        <s v="AUTO POSTO AGUAS MORNAS LTDA" u="1"/>
        <s v="CRISTIANO DA SILVA MINI MERCADO" u="1"/>
        <s v="RAFAEL ROMULO WALTER" u="1"/>
        <s v="ROSELI BACKES HEERDT" u="1"/>
        <s v="ROSEMERI BUENO DE LIMA ME" u="1"/>
        <s v="MICHEL GARCIA MG ME" u="1"/>
        <s v="MERCADO MERCATRIZ LTDA" u="1"/>
        <s v="ADRIANA HEINZ ME" u="1"/>
        <s v="AUTO POSTO FELDHAUS LTDA" u="1"/>
        <s v="RODENIR CANCELIER FUCK" u="1"/>
        <s v="BERNADETE MARIA GARCIA SOMMER" u="1"/>
        <s v="HUNTTEMANN MARTENDAL E CIA LTDA" u="1"/>
        <s v="JOSE JOAO MAFRA ME" u="1"/>
        <s v="PANIFICADORA E CONFEITARIA INES LTDA" u="1"/>
        <s v="MERE TEREZINHA PRIM SEEMANN" u="1"/>
        <s v="JOSIMARI CRISTINA DA SILVA ME" u="1"/>
        <s v="SUPERMERCADO ANGELINA LTDA" u="1"/>
        <s v="LUCAS BUSS E CIA LTDA" u="1"/>
        <s v="LUCAS E GABRIEL COMERCIO DE ALIMENTOS LTDA" u="1"/>
        <s v="MINI MERCADO MORNAO LTDA" u="1"/>
        <s v="AUTO POSTO SERRAMAR LTDA" u="1"/>
        <s v="PANIFICADORA UNIAO EIRELI" u="1"/>
        <s v="LUIZ CARLOS SCHMITZ O COMERCIANTE ME" u="1"/>
        <s v="LANCHONETE SABORES DA TERRA LTDA" u="1"/>
        <s v="PAO E PROSA PADARIA LTDA" u="1"/>
        <s v="AZISO JOSE HECK" u="1"/>
        <s v="LUCINEIA APARECIDA FERREIRA LTDA" u="1"/>
        <s v="ANDRE LUIZ GOMES" u="1"/>
        <s v="JOCINEI SALVADOR DA SILVA" u="1"/>
        <s v="PARMA PADARIA E CONFEITARIA LTDA" u="1"/>
        <s v="EDSON SENS" u="1"/>
        <s v="GIANI TRUPPEL" u="1"/>
        <s v="JAIR DA ROSA" u="1"/>
        <s v="TADEU ALFLEN ME" u="1"/>
        <s v="SAFI COMERCIO ATACADISTA EIRELI" u="1"/>
        <s v="N L MINI MERCADO OLIVEIRA LTDA" u="1"/>
        <s v="DALVINO AMARO MARTENDAL EIRELI" u="1"/>
        <s v="PAO DO PEDRO PADARIA E CONFEITARIA LTDA" u="1"/>
        <s v="FERNANDO BERNERDO LEHMKUHL EPP" u="1"/>
        <s v="NADIR GERVIN HAWERROTH ME" u="1"/>
        <s v="ELISEU SEEMANN JUNIOR" u="1"/>
        <s v="LIDIANE POZZOBON ME" u="1"/>
        <s v="AUTO POSTO RAFAEL HEINZ LTDA" u="1"/>
        <s v="PRISCILA FAGUNDES DA SILVA TURATTI ME" u="1"/>
        <s v="MARIA GORETI HUNTEMANN" u="1"/>
        <s v="GILSON JOSE HAWERROTH" u="1"/>
        <s v="FRANCIELE DE SOUZA" u="1"/>
        <s v="SUPERMERCADO MINUANO LTDA" u="1"/>
        <s v="EDSON ERENO ASSUNCAO" u="1"/>
        <s v="PANIFICADORA ODIMAR LTDA" u="1"/>
        <s v="TEREZINHA ROSA DOS SANTOS" u="1"/>
        <s v="RESTAURANTE LANCH LOJA DO POSTO SERRAMAR" u="1"/>
        <s v="ACOUGUE E MERCADO DO PEDRINHO LTDA" u="1"/>
        <s v="EDENIR STEFFENS" u="1"/>
        <s v="C DE ARAUJO BAR" u="1"/>
        <s v="ALINE DA CUNHA BUENO" u="1"/>
        <s v="PATRICIA REGINA DALZOTTO" u="1"/>
        <s v="JE COMERCIO DE HORTIFRUTI EIRELI" u="1"/>
        <s v="EZEQUIEL SCHVAMBACH" u="1"/>
        <s v="FHA FIFO COMERCIO DE ALIMENTOS EIRELI" u="1"/>
        <s v="SABORES DA COLONIA LTDA" u="1"/>
        <s v="NEY PANIFICADORA LTDA" u="1"/>
        <s v="D E O LOFFI COMERCIO LTDA" u="1"/>
        <s v="MERCADO DO LAR EIRELI" u="1"/>
        <s v="JAQUELINE DEUCHER DA SILVA" u="1"/>
        <s v="ELKI BEATRIZ ROSA" u="1"/>
        <s v="PIRES E DOMICIANO LTDA" u="1"/>
        <s v="OSMIR LAUDELINO BEIRAO" u="1"/>
        <s v="HOTEL ZUNINO LTDA" u="1"/>
        <s v="EWELTON KUEHL CEBOLA LTDA" u="1"/>
        <s v="DJEIZON HENRIQUE ABREU" u="1"/>
        <s v="OLIVEIRA CASA DE PAES LTDA" u="1"/>
        <s v="BIONDA WEBER" u="1"/>
        <s v="RIBEIRO E NASCIMENTO PANIF E CONFEI LTDA" u="1"/>
        <s v="CAVERZAN SUPERMERCADO LTDA" u="1"/>
        <s v="ROSILENE VAMBOMMEL MEYER EIRELI" u="1"/>
        <s v="EDUARDO DE ANDRADE SOUZA" u="1"/>
        <s v="SILMARA STEFFEN" u="1"/>
        <s v="MERCADO MULLER LTDA" u="1"/>
        <s v="MERCADO EXPRESSO COM DE ALIMENTOS LTDA" u="1"/>
        <s v="CARBONO LTDA" u="1"/>
        <s v="GABRIEL DA CUNHA" u="1"/>
        <s v="MATHEUS DA SILVA QUERINO" u="1"/>
        <s v="REGINALDO MAURICIO FUCK" u="1"/>
        <s v="MERCEARIA AMARAL LTDA" u="1"/>
        <s v="INVICTA BEBIDAS LTDA" u="1"/>
        <s v="MERCADO EMPORIO LTDA" u="1"/>
        <s v="ELDORADO CONVENIENCIA LTDA" u="1"/>
        <s v="MERCADO DO PAULO LTDA" u="1"/>
        <s v="SILVA BAR E ARMAZEM EIRELI" u="1"/>
        <s v="ROZILDA VENTURA" u="1"/>
        <s v="MERCADO DO CLEITON II LTDA" u="1"/>
        <s v="CARLOS ALBERTO ALBANAS" u="1"/>
        <s v="TATIANE SILVA BORGO" u="1"/>
        <s v="PAD CONF E LANCHONETE O PAO NOSSO" u="1"/>
        <s v="ALEX JUNIOR NUNES" u="1"/>
        <s v="IGOR DE SOUZA SCHWEITZER" u="1"/>
        <s v="MINI MERCADO NORDESTINO LTDA" u="1"/>
        <s v="ANA BEATRIS CITTADIN" u="1"/>
        <s v="INACIO WEBER" u="1"/>
        <s v="ESTACAO SERRAMAR RESTAURANTE E LANCHONETE LTDA" u="1"/>
        <s v="PANIFICADORA E CONFEITARIA VIVIPAN LTDA" u="1"/>
        <s v="ELAIR BITTENCOURT" u="1"/>
        <s v="NICHOLLAS PAUL BEPPLER" u="1"/>
        <s v="MERCADO ELDORADO LTDA" u="1"/>
        <s v="ROBERTA CRISTINA LEHMKUHL" u="1"/>
        <s v="MINI MERCADO E BAR SOUZA LTDA" u="1"/>
        <s v="ALMEIDA OLIVEIRA LTDA" u="1"/>
        <s v="MARKETEXPRESS LTDA" u="1"/>
        <s v="DISTRIBUIDORA DE DOCES PAI E FILHO LTDA" u="1"/>
        <s v="HILTON DIAS JUNIOR" u="1"/>
        <s v="V E S - COMERCIO DE CACHORRO QUENTE LTDA" u="1"/>
        <s v="ANGELA ARIOTTI VELOSO LTDA" u="1"/>
        <s v="CONFESAN COMERCIO DE GENEROS ALIMENTICIOS LTDA" u="1"/>
        <s v="KATHLEEN SCHNEIDER ALBANAS" u="1"/>
        <s v="PANIFICADORA E CONFEITARIA SOUSA LTDA" u="1"/>
        <s v="RENATA HASCKEL" u="1"/>
        <s v="CARLOS ALBERTO DE ALMEIDA COLARES" u="1"/>
        <s v="PANIFICADORA SAO CRISTOVAO LTDA" u="1"/>
        <s v="COMERCIO DE ALIMENTOS EXP LTDA" u="1"/>
        <s v="CONDOMAIS MERCADO AUTONOMOLTDA" u="1"/>
        <s v="LH COMERCIO DE BEBIDAS LTDA" u="1"/>
        <s v="DAIANE DA SILVEIRA SCHAFFER" u="1"/>
        <s v="MERCADO E PADARIA PRECO BOM LTDA" u="1"/>
        <s v="FLORICULTURA MAROCA S LTDA" u="1"/>
        <s v="OLIVEIRA CASA DE PAES III LTDA" u="1"/>
        <s v="ISOLDI STOCK DUTRA" u="1"/>
        <s v="MINI MERCADO CONTAINER LTDA" u="1"/>
        <s v="ROSILENE VAMBOMMEL MEYER LTDA" u="1"/>
        <s v="ADRIELY FRANCISCO PACHECO" u="1"/>
        <s v="PAULO GONCALVES" u="1"/>
        <s v="SILVIA REGINA MIOTTO PERES" u="1"/>
        <s v="JEVERSON DE LIMA MONTEIRO" u="1"/>
        <s v="IGOR DE ALBUQUERQUE RIBEIRO LTDA" u="1"/>
        <s v="BAR E LANCHONETE TADEU LTDA" u="1"/>
      </sharedItems>
    </cacheField>
    <cacheField name="[CARTEIRA].[REDE].[REDE]" caption="REDE" numFmtId="0" hierarchy="6" level="1">
      <sharedItems containsBlank="1" count="275">
        <s v="REDE ARCHER"/>
        <s v="REDE CAROL"/>
        <s v="REDE CRISPAL"/>
        <s v="REDE HAVAN"/>
        <s v="REDE POSTOS HAVAN"/>
        <s v="REDE KOCH"/>
        <s v="REDE O BARATEIRO"/>
        <s v="REDE XANDY"/>
        <s v="REDE STOCK"/>
        <m/>
        <s v="REDE KOMPRAO"/>
        <s v="POSTO DE SERVICOS" u="1"/>
        <s v="REDE POSTOS GALO" u="1"/>
        <s v="REDE VILA RICA" u="1"/>
        <s v="POSTO PRIMOS" u="1"/>
        <s v="REDE POSTO NOVO CAMPECHE" u="1"/>
        <s v="REDE POSTOS ANGELONI" u="1"/>
        <s v="REDE CANTO AZUL" u="1"/>
        <s v="REDE CASSOL" u="1"/>
        <s v="REDE POSTOS JURERE" u="1"/>
        <s v="REDE LANCHES E SORVETES TICEN" u="1"/>
        <s v="CPMB LTDA" u="1"/>
        <s v="REDE RAIZEN" u="1"/>
        <s v="REDE IBIS" u="1"/>
        <s v="SLAVIERO EMPREENDIMENTOS" u="1"/>
        <s v="CIA SUCOS" u="1"/>
        <s v="CASA BARONA" u="1"/>
        <s v="ENTRE MESAS" u="1"/>
        <s v="ANSERVE FLN COMERCIO DE BEBIDAS E ALIMEN" u="1"/>
        <s v="SQUARE MARKET" u="1"/>
        <s v="ILHA DO FRANCAS" u="1"/>
        <s v="REDE MERCADO BRAULIO" u="1"/>
        <s v="MERCEARIA GIOVANI" u="1"/>
        <s v="MERCADO UNIAO" u="1"/>
        <s v="REDE SUPERMERCADO SANTO ANTONIO" u="1"/>
        <s v="REDE MERCADO UNIAO" u="1"/>
        <s v="S I EMPORIO" u="1"/>
        <s v="CADASTRAMENTO EM NASSAU" u="1"/>
        <s v="REDE MINI MERCADO VIEIRA" u="1"/>
        <s v="REDE MAJESTIC" u="1"/>
        <s v="REDE ARMAZEM EXPRESS" u="1"/>
        <s v="REDE MERCADO COMPRE FACIL SAMBAQUI" u="1"/>
        <s v="TABELA VIGG" u="1"/>
        <s v="AKITUTES" u="1"/>
        <s v="GUGA EXPRESS" u="1"/>
        <s v="REDE CTLA" u="1"/>
        <s v="MERCADO SS" u="1"/>
        <s v="REDE TAVIANA EXPRESS" u="1"/>
        <s v="REDE TAVIANA" u="1"/>
        <s v="REVISTARIA RITA MARIA LTD" u="1"/>
        <s v="EMPORIO ALFLEN" u="1"/>
        <s v="REDE PIERRI SUPERMERCADOS" u="1"/>
        <s v="REDE MACHADO DISTRIBUIDORA" u="1"/>
        <s v="REDE MERCADO E ACOUGUE LIMAS" u="1"/>
        <s v="REDE MERCADO DONA BELLA" u="1"/>
        <s v="REDE MERCADO ITA" u="1"/>
        <s v="REDE MERCADO KM 02" u="1"/>
        <s v="EMPORIO ALIMENTOS TABULEI" u="1"/>
        <s v="REDE MERCADO MARUJO" u="1"/>
        <s v="REDE MERCADO CLESTON" u="1"/>
        <s v="REDE SUPERMERCADO JP" u="1"/>
        <s v="REDE ALOMANO" u="1"/>
        <s v="REDE MERCADO SILV" u="1"/>
        <s v="REDE PANIFICADORA DOCE VIDA" u="1"/>
        <s v="SABOR E ARTES SALGADOS" u="1"/>
        <s v="REDE IDEAL SUPERMERCADOS" u="1"/>
        <s v="REDE HELO SUPERMERCADOS" u="1"/>
        <s v="MERCEARIA SOUZA" u="1"/>
        <s v="MERCADO DO CLEITON" u="1"/>
        <s v="REDE PALHOCA DISTRIBUIDORA" u="1"/>
        <s v="PANIFICADORA MATHEUS" u="1"/>
        <s v="REDE SANTA CLARA" u="1"/>
        <s v="REDE MINI MERCADO FLORIANO" u="1"/>
        <s v="REDE ANA PAULA" u="1"/>
        <s v="REDE SUPERMERCADO PONTO CERTO" u="1"/>
        <s v="CASA DAS BEBIDAS" u="1"/>
        <s v="REDE OON ALIMENTOS E REPRESENTACOES" u="1"/>
        <s v="REDE MERCADO DONNA" u="1"/>
        <s v="MERCEARIA SALVADOR LTDA" u="1"/>
        <s v="REDE AMAURI JOAO DE SOUZA" u="1"/>
        <s v="BAR E MERCEARIA BETE" u="1"/>
        <s v="REDE SIMAR COMERCIO E REPRESENTACOES" u="1"/>
        <s v="REDE JOTAS" u="1"/>
        <s v="CASA DOS PAES" u="1"/>
        <s v="REDEMERCADO OLIVEIRA" u="1"/>
        <s v="REDE DEGA" u="1"/>
        <s v="REDE ESPACO MAIS SAUDE LTDA" u="1"/>
        <s v="REDE SAMER" u="1"/>
        <s v="REDE BARATISSIMO" u="1"/>
        <s v="REDE PEIXOTO" u="1"/>
        <s v="REDE ALTO RIBEIRAO" u="1"/>
        <s v="1REDE RP" u="1"/>
        <s v="REDE MINI MERCADO PATRICIO" u="1"/>
        <s v="REDE MERCADO AEROPORTO" u="1"/>
        <s v="REDE SUPERMERCADO LANDINHO" u="1"/>
        <s v="ELDER BESEN / DIRETO DO CAMPO" u="1"/>
        <s v="REDE SEMPRE MAIS" u="1"/>
        <s v="REDE CHINA BRASIL" u="1"/>
        <s v="REDE ALAMBIQUE MODERNO" u="1"/>
        <s v="REDE FLORIPAO" u="1"/>
        <s v="MERCADO CAMPECHE" u="1"/>
        <s v="SAIDERA EM CASA" u="1"/>
        <s v="REDE BASICOISAS" u="1"/>
        <s v="MHC PADARIA E CAFE LTDA" u="1"/>
        <s v="MERCADO ACOUGUE PIA" u="1"/>
        <s v="REDE BIAZOLI" u="1"/>
        <s v="DEYVID DOMINGOS JORGE" u="1"/>
        <s v="REDE HORTIFRUTI DIRETO DO CAMPO" u="1"/>
        <s v="REDE CRESPO" u="1"/>
        <s v="REDE POSTOS MAXIMO" u="1"/>
        <s v="REDE POSTOS MARQUINHOS" u="1"/>
        <s v="REDE DIVINA GULA RESTAURANTE" u="1"/>
        <s v="MERCEARIA ORI LTDA" u="1"/>
        <s v="REDE POSTOS QUATRO ILHAS" u="1"/>
        <s v="KNN IDIOMAS" u="1"/>
        <s v="BARONA CAFE" u="1"/>
        <s v="REDE POSTOS COOPERCARGA" u="1"/>
        <s v="GDI" u="1"/>
        <s v="REDE POSTOS ECONOMIC" u="1"/>
        <s v="REDE POSTOS APOLO" u="1"/>
        <s v="REDE POSTOS SONHO MEU" u="1"/>
        <s v="MADRI COMBUSTIVEIS E SERV" u="1"/>
        <s v="RESTAURANTE ESTACAO 151" u="1"/>
        <s v="POSTO VITORIA REGIA" u="1"/>
        <s v="REDE PRADO" u="1"/>
        <s v="SUPER POPULAR" u="1"/>
        <s v="LE.O. CENTRAL COMERCIO DE VARIEDADES LTD" u="1"/>
        <s v="REDE COPAL" u="1"/>
        <s v="REDE SM NOBLES" u="1"/>
        <s v="REDE MINI MERCADO PITANGA" u="1"/>
        <s v="REDE B BRASIL" u="1"/>
        <s v="REDE DOCE VIDA BALAS" u="1"/>
        <s v="REDE VERDUREIRA KOBRASSOL" u="1"/>
        <s v="REDE GOEDERT LTDA" u="1"/>
        <s v="REDE ATACADO CATARINENSE" u="1"/>
        <s v="REDE FRONZA" u="1"/>
        <s v="REDE PANIFICADORA SARAIVA" u="1"/>
        <s v="REDE CONTINENTE EMBALAGENS" u="1"/>
        <s v="REDE MERCADO DECESAR" u="1"/>
        <s v="REDE MERCADO RIOSULENSE" u="1"/>
        <s v="COELHO MERCEARIA" u="1"/>
        <s v="REDE BARREIROS" u="1"/>
        <s v="REDE HERCILIOS TUR" u="1"/>
        <s v="TO GO MART" u="1"/>
        <s v="REDE MERCADO JUNIOR" u="1"/>
        <s v="BC MINIMERCADO" u="1"/>
        <s v="REDE MERKATU" u="1"/>
        <s v="REDE DE COL E HASCKEL COM PRODUTOS" u="1"/>
        <s v="1FORT GULA LTDA" u="1"/>
        <s v="BRUNA CAROLINE DA SILVA" u="1"/>
        <s v="MEU CANTINHO" u="1"/>
        <s v="REDE SUPER NORTE" u="1"/>
        <s v="REDE PRINCESA DA ILHA" u="1"/>
        <s v="REDE MERCADO PARADOR DA ILHA" u="1"/>
        <s v="REDE MINI MERCADO JP" u="1"/>
        <s v="REDE SACOLAO ECONOMIA" u="1"/>
        <s v="LEHMKUHL" u="1"/>
        <s v="REDE MERCADO ESKINA" u="1"/>
        <s v="REDE MERCADO SUPER RIO" u="1"/>
        <s v="REDE DESCARTFLEX" u="1"/>
        <s v="REDE MERCADO REGINA" u="1"/>
        <s v="REDE MERCADO DOS TUBAROES" u="1"/>
        <s v="REDE MERCADO DAS GAIOVOTAS" u="1"/>
        <s v="REDE KCHURRASCO" u="1"/>
        <s v="REDE MERCADO SUPER BOM" u="1"/>
        <s v="REDE REVISTARIA MAGUS MANIA DE LER" u="1"/>
        <s v="REDE CIA DA FESTA INGLESES" u="1"/>
        <s v="REDE DISANTOS DISTRIBUIDORA" u="1"/>
        <s v="REDE JULIANE" u="1"/>
        <s v="REDE SUPERMERCADO SOL E MAR" u="1"/>
        <s v="REDE MERCADO SILVA" u="1"/>
        <s v="REDE DEJAVU BEER" u="1"/>
        <s v="REDE ILHA CLEAN PRODUTOS DE LIMPEZA LTDA" u="1"/>
        <s v="KORA" u="1"/>
        <s v="MERCADO BEMBOM" u="1"/>
        <s v="MERCADO PETIT" u="1"/>
        <s v="MERCADO DA ILHA" u="1"/>
        <s v="MERCADO PAI E FILHO" u="1"/>
        <s v="REDE ALO MADRUGA" u="1"/>
        <s v="DAS MENINAS" u="1"/>
        <s v="FLORICULTURA VO HERMINIA" u="1"/>
        <s v="REDE MERCADO BEMBOM" u="1"/>
        <s v="REDE VERDUREIRA SCHMITT" u="1"/>
        <s v="REDE MERCEARIA SCHIMITZ" u="1"/>
        <s v="REDE IRMAOS ZIMERMANN" u="1"/>
        <s v="REDE SM ZANELLATO" u="1"/>
        <s v="REDE MERCADO COSTA" u="1"/>
        <s v="REDE MERCADO CHAPECOO" u="1"/>
        <s v="REDE SM GAIVOTAS" u="1"/>
        <s v="REDE SUPERMERCADO OFERTAO" u="1"/>
        <s v="REDE SM ALVORADA" u="1"/>
        <s v="REDE MINIMERCADO MARI MARIO" u="1"/>
        <s v="SPERANDIO/ CUIDADO" u="1"/>
        <s v="REDE MERCADO NOVO HORIZONTE" u="1"/>
        <s v="REDE CAPPELARI" u="1"/>
        <s v="REDE ATACADO LITORAL" u="1"/>
        <s v="REDE MINI MERCADO CACHOEIRA" u="1"/>
        <s v="REDE LIMPEL" u="1"/>
        <s v="PANIFICADORA NONOPAN" u="1"/>
        <s v="REDE MINI MERCADO ANAPOLIS" u="1"/>
        <s v="REDE FERNANDES" u="1"/>
        <s v="REDE MERCADO ISA" u="1"/>
        <s v="REDE J S SUPERMERCADO" u="1"/>
        <s v="REDE COMPRE FACIL" u="1"/>
        <s v="REDE JANAINA DOS SANTOS" u="1"/>
        <s v="REDE FURNAS" u="1"/>
        <s v="REDE SOS DISTRIB DE ALIMENTOS" u="1"/>
        <s v="REDE PIT STOP CONVENIENCIA" u="1"/>
        <s v="REDE MERCADO BIGUACU" u="1"/>
        <s v="REDE MFC PERSONALIZADOS" u="1"/>
        <s v="REDE MERCADO 2 AMIGOS" u="1"/>
        <s v="REDE SUPER OESTE MERCADO" u="1"/>
        <s v="REDE JP MERCADO" u="1"/>
        <s v="REDE SANTO PRIME" u="1"/>
        <s v="REDE ADOLETA" u="1"/>
        <s v="REDE ARMAZEM DA PIEDADE" u="1"/>
        <s v="REDE BELIVE MINI MARKET" u="1"/>
        <s v="REDE SUPER DELTAVILLE" u="1"/>
        <s v="REDE ARMAZEM LAROCHE" u="1"/>
        <s v="REDE MERCADO JM" u="1"/>
        <s v="REDE MERCADO E PANIFICADORA DIVA" u="1"/>
        <s v="CIA DA SAUDE CENTRO BIGUA" u="1"/>
        <s v="REDE SUPER DOCE" u="1"/>
        <s v="REDE DICO" u="1"/>
        <s v="REDE MINI MERCADO LUCIANA" u="1"/>
        <s v="REDE MERCADO PRIM" u="1"/>
        <s v="REDE KUERTEN PROD LIMPEZA" u="1"/>
        <s v="REDE MINI MERCADO ROZAR" u="1"/>
        <s v="MINIMERCADO BOM PRECO" u="1"/>
        <s v="REDE CASA DO PANIFICADOR" u="1"/>
        <s v="REDE PANIFICADORA JOSEPAN" u="1"/>
        <s v="REDE VISTA ALEGRE CONVENIENCIA" u="1"/>
        <s v="REDE MERCADO TAISMANI" u="1"/>
        <s v="LIRA MERCADO" u="1"/>
        <s v="REDE JARDIM BOTANICO SUPERMERCADO" u="1"/>
        <s v="REDE ATACADAO ZE DA GULA" u="1"/>
        <s v="COMERCIAL NOVO HORIZONTE" u="1"/>
        <s v="REDE C.V.S HOME MARKET LTDA" u="1"/>
        <s v="ROUDE SOUZA&amp;MATTOS" u="1"/>
        <s v="MERCADO JARDIM" u="1"/>
        <s v="MERCADO J.A COMERCIO DE ALIMENTOS LTDA" u="1"/>
        <s v="REDE JMS" u="1"/>
        <s v="REDE THIANAJU" u="1"/>
        <s v="REDE SM SERRANO" u="1"/>
        <s v="REDE LEHMKUHL" u="1"/>
        <s v="REDE SUPER VITORIA" u="1"/>
        <s v="REDE AGUAS MORNAS" u="1"/>
        <s v="REDE AGUAS MORNAS PALACE HOTEL" u="1"/>
        <s v="REDE MERCADO WALTER" u="1"/>
        <s v="MINIMERCADO DO LAR" u="1"/>
        <s v="REDE DALVINO" u="1"/>
        <s v="REDE MERCADO VARGINHA" u="1"/>
        <s v="REDE SUPERMERCADO ANGELINA" u="1"/>
        <s v="REDE BUSS" u="1"/>
        <s v="REDE SM BARATAO" u="1"/>
        <s v="REDE POSTOS SERRAMAR" u="1"/>
        <s v="REDE MINI MERCADO HECK" u="1"/>
        <s v="REDE COMERCIAL J N 1 99" u="1"/>
        <s v="REDE ACOUGUE GAUCHO" u="1"/>
        <s v="REDE CAZAPLAST" u="1"/>
        <s v="REDE SUPERMERCADO MINUANO" u="1"/>
        <s v="REDE MINI MERCADO PADS" u="1"/>
        <s v="REDE FHA FIFO" u="1"/>
        <s v="REDE PANIFICADORA E CONFEIT JOSEPAN" u="1"/>
        <s v="CASA COLONIAL NINA" u="1"/>
        <s v="MERCADO CONTE SEMPRE" u="1"/>
        <s v="REDE MINI MERCADO MELO" u="1"/>
        <s v="SEU ZE BEBIDAS LTDA" u="1"/>
        <s v="REDE MERCADO DO PAULO" u="1"/>
        <s v="REDE KIKA" u="1"/>
        <s v="REDE PÃO NOSSO" u="1"/>
        <s v="REDE KRETZER CONVENIENCIA" u="1"/>
        <s v="REDE MERCADO SOUZA" u="1"/>
        <s v="REDE PAI E FILHO" u="1"/>
        <s v="REDE HOT DOG DU PIRU" u="1"/>
      </sharedItems>
    </cacheField>
    <cacheField name="[Measures].[Contagem Distinta de PRODUTO]" caption="Contagem Distinta de PRODUTO" numFmtId="0" hierarchy="52" level="32767"/>
  </cacheFields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>
      <fieldsUsage count="2">
        <fieldUsage x="-1"/>
        <fieldUsage x="0"/>
      </fieldsUsage>
    </cacheHierarchy>
    <cacheHierarchy uniqueName="[CARTEIRA].[CÓD]" caption="CÓD" attribute="1" defaultMemberUniqueName="[CARTEIRA].[CÓD].[All]" allUniqueName="[CARTEIRA].[CÓD].[All]" dimensionUniqueName="[CARTEIRA]" displayFolder="" count="2" memberValueDatatype="20" unbalanced="0">
      <fieldsUsage count="2">
        <fieldUsage x="-1"/>
        <fieldUsage x="1"/>
      </fieldsUsage>
    </cacheHierarchy>
    <cacheHierarchy uniqueName="[CARTEIRA].[ÁREA]" caption="ÁREA" attribute="1" defaultMemberUniqueName="[CARTEIRA].[ÁREA].[All]" allUniqueName="[CARTEIRA].[ÁREA].[All]" dimensionUniqueName="[CARTEIRA]" displayFolder="" count="2" memberValueDatatype="130" unbalanced="0">
      <fieldsUsage count="2">
        <fieldUsage x="-1"/>
        <fieldUsage x="2"/>
      </fieldsUsage>
    </cacheHierarchy>
    <cacheHierarchy uniqueName="[CARTEIRA].[CÓR C]" caption="CÓR C" attribute="1" defaultMemberUniqueName="[CARTEIRA].[CÓR C].[All]" allUniqueName="[CARTEIRA].[CÓR C].[All]" dimensionUniqueName="[CARTEIRA]" displayFolder="" count="2" memberValueDatatype="20" unbalanced="0">
      <fieldsUsage count="2">
        <fieldUsage x="-1"/>
        <fieldUsage x="3"/>
      </fieldsUsage>
    </cacheHierarchy>
    <cacheHierarchy uniqueName="[CARTEIRA].[RAZÃO]" caption="RAZÃO" attribute="1" defaultMemberUniqueName="[CARTEIRA].[RAZÃO].[All]" allUniqueName="[CARTEIRA].[RAZÃO].[All]" dimensionUniqueName="[CARTEIRA]" displayFolder="" count="2" memberValueDatatype="130" unbalanced="0">
      <fieldsUsage count="2">
        <fieldUsage x="-1"/>
        <fieldUsage x="4"/>
      </fieldsUsage>
    </cacheHierarchy>
    <cacheHierarchy uniqueName="[CARTEIRA].[REDE]" caption="REDE" attribute="1" defaultMemberUniqueName="[CARTEIRA].[REDE].[All]" allUniqueName="[CARTEIRA].[REDE].[All]" dimensionUniqueName="[CARTEIRA]" displayFolder="" count="2" memberValueDatatype="130" unbalanced="0">
      <fieldsUsage count="2">
        <fieldUsage x="-1"/>
        <fieldUsage x="5"/>
      </fieldsUsage>
    </cacheHierarchy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0" memberValueDatatype="130" unbalanced="0"/>
    <cacheHierarchy uniqueName="[META_SUPERVISOR].[GRUPO]" caption="GRUPO" attribute="1" defaultMemberUniqueName="[META_SUPERVISOR].[GRUPO].[All]" allUniqueName="[META_SUPERVISOR].[GRUPO].[All]" dimensionUniqueName="[META_SUPERVISOR]" displayFolder="" count="0" memberValueDatatype="130" unbalanced="0"/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0" memberValueDatatype="20" unbalanced="0"/>
    <cacheHierarchy uniqueName="[META_VENDEDORES].[ÁREA]" caption="ÁREA" attribute="1" defaultMemberUniqueName="[META_VENDEDORES].[ÁREA].[All]" allUniqueName="[META_VENDEDORES].[ÁREA].[All]" dimensionUniqueName="[META_VENDEDORES]" displayFolder="" count="0" memberValueDatatype="130" unbalanced="0"/>
    <cacheHierarchy uniqueName="[META_VENDEDORES].[EQUIPE]" caption="EQUIPE" attribute="1" defaultMemberUniqueName="[META_VENDEDORES].[EQUIPE].[All]" allUniqueName="[META_VENDEDORES].[EQUIPE].[All]" dimensionUniqueName="[META_VENDEDORES]" displayFolder="" count="0" memberValueDatatype="130" unbalanced="0"/>
    <cacheHierarchy uniqueName="[META_VENDEDORES].[GRUPO]" caption="GRUPO" attribute="1" defaultMemberUniqueName="[META_VENDEDORES].[GRUPO].[All]" allUniqueName="[META_VENDEDORES].[GRUPO].[All]" dimensionUniqueName="[META_VENDEDORES]" displayFolder="" count="0" memberValueDatatype="130" unbalanced="0"/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0" memberValueDatatype="130" unbalanced="0"/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/>
    <cacheHierarchy uniqueName="[Measures].[R$_CLIENTES_VÁLIDOS]" caption="R$_CLIENTES_VÁLIDOS" measure="1" displayFolder="" measureGroup="F_VENDAS" count="0"/>
    <cacheHierarchy uniqueName="[Measures].[% VV]" caption="% VV" measure="1" displayFolder="" measureGroup="F_VENDAS" count="0"/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/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/>
    <cacheHierarchy uniqueName="[Measures].[% SM]" caption="% SM" measure="1" displayFolder="" measureGroup="F_VENDAS" count="0"/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TUALIZACAO" uniqueName="[ATUALIZACAO]" caption="ATUALIZACAO"/>
    <dimension name="CARTEIRA" uniqueName="[CARTEIRA]" caption="CARTEIRA"/>
    <dimension name="F_VENDAS" uniqueName="[F_VENDAS]" caption="F_VENDAS"/>
    <dimension measure="1" name="Measures" uniqueName="[Measures]" caption="Measures"/>
    <dimension name="MÊSES" uniqueName="[MÊSES]" caption="MÊSES"/>
    <dimension name="META_SUPERVISOR" uniqueName="[META_SUPERVISOR]" caption="META_SUPERVISOR"/>
    <dimension name="META_VENDEDORES" uniqueName="[META_VENDEDORES]" caption="META_VENDEDORES"/>
    <dimension name="RELAÇÃO_VENDEDORES" uniqueName="[RELAÇÃO_VENDEDORES]" caption="RELAÇÃO_VENDEDORES"/>
  </dimensions>
  <measureGroups count="7">
    <measureGroup name="ATUALIZACAO" caption="ATUALIZACAO"/>
    <measureGroup name="CARTEIRA" caption="CARTEIRA"/>
    <measureGroup name="F_VENDAS" caption="F_VENDAS"/>
    <measureGroup name="MÊSES" caption="MÊSES"/>
    <measureGroup name="META_SUPERVISOR" caption="META_SUPERVISOR"/>
    <measureGroup name="META_VENDEDORES" caption="META_VENDEDORES"/>
    <measureGroup name="RELAÇÃO_VENDEDORES" caption="RELAÇÃO_VENDEDORES"/>
  </measureGroups>
  <maps count="14">
    <map measureGroup="0" dimension="0"/>
    <map measureGroup="1" dimension="1"/>
    <map measureGroup="2" dimension="1"/>
    <map measureGroup="2" dimension="2"/>
    <map measureGroup="2" dimension="4"/>
    <map measureGroup="2" dimension="5"/>
    <map measureGroup="2" dimension="6"/>
    <map measureGroup="2" dimension="7"/>
    <map measureGroup="3" dimension="4"/>
    <map measureGroup="4" dimension="5"/>
    <map measureGroup="5" dimension="6"/>
    <map measureGroup="6" dimension="5"/>
    <map measureGroup="6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197.45297071759" createdVersion="3" refreshedVersion="8" minRefreshableVersion="3" recordCount="0" supportSubquery="1" supportAdvancedDrill="1" xr:uid="{9F558232-F779-472B-ABF4-DA1E8C6B0AC0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3">
    <cacheHierarchy uniqueName="[ATUALIZACAO].[Última Atualização]" caption="Última Atualização" attribute="1" time="1" defaultMemberUniqueName="[ATUALIZACAO].[Última Atualização].[All]" allUniqueName="[ATUALIZACAO].[Última Atualização].[All]" dimensionUniqueName="[ATUALIZACAO]" displayFolder="" count="0" memberValueDatatype="7" unbalanced="0"/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/>
    <cacheHierarchy uniqueName="[CARTEIRA].[CÓR C]" caption="CÓR C" attribute="1" defaultMemberUniqueName="[CARTEIRA].[CÓR C].[All]" allUniqueName="[CARTEIRA].[CÓR 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MÊSES].[MÊS]" caption="MÊS" attribute="1" defaultMemberUniqueName="[MÊSES].[MÊS].[All]" allUniqueName="[MÊSES].[MÊS].[All]" dimensionUniqueName="[MÊSES]" displayFolder="" count="0" memberValueDatatype="20" unbalanced="0"/>
    <cacheHierarchy uniqueName="[MÊSES].[NOME]" caption="NOME" attribute="1" time="1" defaultMemberUniqueName="[MÊSES].[NOME].[All]" allUniqueName="[MÊSES].[NOME].[All]" dimensionUniqueName="[MÊSES]" displayFolder="" count="0" memberValueDatatype="7" unbalanced="0"/>
    <cacheHierarchy uniqueName="[META_SUPERVISOR].[EQUIPE]" caption="EQUIPE" attribute="1" defaultMemberUniqueName="[META_SUPERVISOR].[EQUIPE].[All]" allUniqueName="[META_SUPERVISOR].[EQUIPE].[All]" dimensionUniqueName="[META_SUPERVISOR]" displayFolder="" count="0" memberValueDatatype="130" unbalanced="0"/>
    <cacheHierarchy uniqueName="[META_SUPERVISOR].[GRUPO]" caption="GRUPO" attribute="1" defaultMemberUniqueName="[META_SUPERVISOR].[GRUPO].[All]" allUniqueName="[META_SUPERVISOR].[GRUPO].[All]" dimensionUniqueName="[META_SUPERVISOR]" displayFolder="" count="0" memberValueDatatype="130" unbalanced="0"/>
    <cacheHierarchy uniqueName="[META_SUPERVISOR].[PAUTA]" caption="PAUTA" attribute="1" defaultMemberUniqueName="[META_SUPERVISOR].[PAUTA].[All]" allUniqueName="[META_SUPERVISOR].[PAUTA].[All]" dimensionUniqueName="[META_SUPERVISOR]" displayFolder="" count="0" memberValueDatatype="130" unbalanced="0"/>
    <cacheHierarchy uniqueName="[META_SUPERVISOR].[ARRED]" caption="ARRED" attribute="1" defaultMemberUniqueName="[META_SUPERVISOR].[ARRED].[All]" allUniqueName="[META_SUPERVISOR].[ARRED].[All]" dimensionUniqueName="[META_SUPERVISOR]" displayFolder="" count="0" memberValueDatatype="20" unbalanced="0"/>
    <cacheHierarchy uniqueName="[META_VENDEDORES].[Código]" caption="Código" attribute="1" defaultMemberUniqueName="[META_VENDEDORES].[Código].[All]" allUniqueName="[META_VENDEDORES].[Código].[All]" dimensionUniqueName="[META_VENDEDORES]" displayFolder="" count="0" memberValueDatatype="20" unbalanced="0"/>
    <cacheHierarchy uniqueName="[META_VENDEDORES].[ÁREA]" caption="ÁREA" attribute="1" defaultMemberUniqueName="[META_VENDEDORES].[ÁREA].[All]" allUniqueName="[META_VENDEDORES].[ÁREA].[All]" dimensionUniqueName="[META_VENDEDORES]" displayFolder="" count="0" memberValueDatatype="130" unbalanced="0"/>
    <cacheHierarchy uniqueName="[META_VENDEDORES].[EQUIPE]" caption="EQUIPE" attribute="1" defaultMemberUniqueName="[META_VENDEDORES].[EQUIPE].[All]" allUniqueName="[META_VENDEDORES].[EQUIPE].[All]" dimensionUniqueName="[META_VENDEDORES]" displayFolder="" count="0" memberValueDatatype="130" unbalanced="0"/>
    <cacheHierarchy uniqueName="[META_VENDEDORES].[GRUPO]" caption="GRUPO" attribute="1" defaultMemberUniqueName="[META_VENDEDORES].[GRUPO].[All]" allUniqueName="[META_VENDEDORES].[GRUPO].[All]" dimensionUniqueName="[META_VENDEDORES]" displayFolder="" count="0" memberValueDatatype="130" unbalanced="0"/>
    <cacheHierarchy uniqueName="[META_VENDEDORES].[META POSI / R$]" caption="META POSI / R$" attribute="1" defaultMemberUniqueName="[META_VENDEDORES].[META POSI / R$].[All]" allUniqueName="[META_VENDEDORES].[META POSI / R$].[All]" dimensionUniqueName="[META_VENDEDORES]" displayFolder="" count="0" memberValueDatatype="20" unbalanced="0"/>
    <cacheHierarchy uniqueName="[META_VENDEDORES].[PAUTA]" caption="PAUTA" attribute="1" defaultMemberUniqueName="[META_VENDEDORES].[PAUTA].[All]" allUniqueName="[META_VENDEDORES].[PAUTA].[All]" dimensionUniqueName="[META_VENDEDORES]" displayFolder="" count="0" memberValueDatatype="130" unbalanced="0"/>
    <cacheHierarchy uniqueName="[RELAÇÃO_VENDEDORES].[Código]" caption="Código" attribute="1" defaultMemberUniqueName="[RELAÇÃO_VENDEDORES].[Código].[All]" allUniqueName="[RELAÇÃO_VENDEDORES].[Código].[All]" dimensionUniqueName="[RELAÇÃO_VENDEDORES]" displayFolder="" count="0" memberValueDatatype="20" unbalanced="0"/>
    <cacheHierarchy uniqueName="[RELAÇÃO_VENDEDORES].[EQUIPE]" caption="EQUIPE" attribute="1" defaultMemberUniqueName="[RELAÇÃO_VENDEDORES].[EQUIPE].[All]" allUniqueName="[RELAÇÃO_VENDEDORES].[EQUIPE].[All]" dimensionUniqueName="[RELAÇÃO_VENDEDORES]" displayFolder="" count="0" memberValueDatatype="130" unbalanced="0"/>
    <cacheHierarchy uniqueName="[RELAÇÃO_VENDEDORES].[PAUTA]" caption="PAUTA" attribute="1" defaultMemberUniqueName="[RELAÇÃO_VENDEDORES].[PAUTA].[All]" allUniqueName="[RELAÇÃO_VENDEDORES].[PAUTA].[All]" dimensionUniqueName="[RELAÇÃO_VENDEDORES]" displayFolder="" count="0" memberValueDatatype="130" unbalanced="0"/>
    <cacheHierarchy uniqueName="[Measures].[POSI_CLIENTES_VÁLIDOS]" caption="POSI_CLIENTES_VÁLIDOS" measure="1" displayFolder="" measureGroup="F_VENDAS" count="0"/>
    <cacheHierarchy uniqueName="[Measures].[R$_CLIENTES_VÁLIDOS]" caption="R$_CLIENTES_VÁLIDOS" measure="1" displayFolder="" measureGroup="F_VENDAS" count="0"/>
    <cacheHierarchy uniqueName="[Measures].[% VV]" caption="% VV" measure="1" displayFolder="" measureGroup="F_VENDAS" count="0"/>
    <cacheHierarchy uniqueName="[Measures].[PREMIAÇÃO VV]" caption="PREMIAÇÃO VV" measure="1" displayFolder="" measureGroup="F_VENDAS" count="0"/>
    <cacheHierarchy uniqueName="[Measures].[% VM]" caption="% VM" measure="1" displayFolder="" measureGroup="F_VENDAS" count="0"/>
    <cacheHierarchy uniqueName="[Measures].[PREMIAÇÃO VM]" caption="PREMIAÇÃO VM" measure="1" displayFolder="" measureGroup="F_VENDAS" count="0"/>
    <cacheHierarchy uniqueName="[Measures].[% SV]" caption="% SV" measure="1" displayFolder="" measureGroup="F_VENDAS" count="0"/>
    <cacheHierarchy uniqueName="[Measures].[% SM]" caption="% SM" measure="1" displayFolder="" measureGroup="F_VENDAS" count="0"/>
    <cacheHierarchy uniqueName="[Measures].[__XL_Count ATUALIZACAO]" caption="__XL_Count ATUALIZACAO" measure="1" displayFolder="" measureGroup="ATUALIZACAO" count="0" hidden="1"/>
    <cacheHierarchy uniqueName="[Measures].[__XL_Count MÊSES]" caption="__XL_Count MÊSES" measure="1" displayFolder="" measureGroup="MÊSES" count="0" hidden="1"/>
    <cacheHierarchy uniqueName="[Measures].[__XL_Count F_VENDAS]" caption="__XL_Count F_VENDAS" measure="1" displayFolder="" measureGroup="F_VENDAS" count="0" hidden="1"/>
    <cacheHierarchy uniqueName="[Measures].[__XL_Count META_SUPERVISOR]" caption="__XL_Count META_SUPERVISOR" measure="1" displayFolder="" measureGroup="META_SUPERVISOR" count="0" hidden="1"/>
    <cacheHierarchy uniqueName="[Measures].[__XL_Count RELAÇÃO_VENDEDORES]" caption="__XL_Count RELAÇÃO_VENDEDORES" measure="1" displayFolder="" measureGroup="RELAÇÃO_VENDEDORES" count="0" hidden="1"/>
    <cacheHierarchy uniqueName="[Measures].[__XL_Count META_VENDEDORES]" caption="__XL_Count META_VENDEDORES" measure="1" displayFolder="" measureGroup="META_VENDEDORES" count="0" hidden="1"/>
    <cacheHierarchy uniqueName="[Measures].[__XL_Count CARTEIRA]" caption="__XL_Count CARTEIRA" measure="1" displayFolder="" measureGroup="CARTEIRA" count="0" hidden="1"/>
    <cacheHierarchy uniqueName="[Measures].[__Não há medidas definidas]" caption="__Não há medidas definidas" measure="1" displayFolder="" count="0" hidden="1"/>
    <cacheHierarchy uniqueName="[Measures].[Soma de ARRED]" caption="Soma de ARRED" measure="1" displayFolder="" measureGroup="META_SUPERVISOR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oma de Código]" caption="Soma de Código" measure="1" displayFolder="" measureGroup="RELAÇÃO_VENDEDOR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META POSI / R$]" caption="Soma de META POSI / R$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oma de Código 2]" caption="Soma de Código 2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ntagem de PAUTA]" caption="Contagem de PAUTA" measure="1" displayFolder="" measureGroup="META_VENDEDORE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oma de PRODUTO]" caption="Som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Contagem Distinta de PRODUTO]" caption="Contagem Distinta de PRODUTO" measure="1" displayFolder="" measureGroup="F_VENDAS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22037118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55016-6CA6-4940-91F5-903271FA177F}" name="Tabela dinâmica1" cacheId="4" applyNumberFormats="0" applyBorderFormats="0" applyFontFormats="0" applyPatternFormats="0" applyAlignmentFormats="0" applyWidthHeightFormats="1" dataCaption="Valores" tag="e00f89a7-5129-49fd-80db-a582723a4809" updatedVersion="8" minRefreshableVersion="3" useAutoFormatting="1" subtotalHiddenItems="1" itemPrintTitles="1" createdVersion="5" indent="0" showEmptyRow="1" compact="0" compactData="0" multipleFieldFilters="0">
  <location ref="B3:H194" firstHeaderRow="1" firstDataRow="1" firstDataCol="6"/>
  <pivotFields count="7">
    <pivotField axis="axisRow" compact="0" allDrilled="1" outline="0" subtotalTop="0" showAll="0" dataSourceSort="1" defaultSubtotal="0" defaultAttributeDrillState="1">
      <items count="1">
        <item s="1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efaultSubtotal="0" defaultAttributeDrillState="1">
      <items count="1849"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7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3"/>
    <field x="4"/>
    <field x="5"/>
  </rowFields>
  <rowItems count="191">
    <i>
      <x/>
      <x/>
      <x/>
      <x v="1659"/>
      <x/>
      <x/>
    </i>
    <i r="3">
      <x v="1660"/>
      <x v="1"/>
      <x/>
    </i>
    <i r="3">
      <x v="1661"/>
      <x v="2"/>
      <x/>
    </i>
    <i r="3">
      <x v="1662"/>
      <x v="3"/>
      <x/>
    </i>
    <i r="3">
      <x v="1663"/>
      <x v="4"/>
      <x/>
    </i>
    <i r="3">
      <x v="1664"/>
      <x v="5"/>
      <x v="1"/>
    </i>
    <i r="3">
      <x v="1665"/>
      <x v="6"/>
      <x v="2"/>
    </i>
    <i r="3">
      <x v="1666"/>
      <x v="7"/>
      <x v="2"/>
    </i>
    <i r="3">
      <x v="1667"/>
      <x v="8"/>
      <x/>
    </i>
    <i r="3">
      <x v="1668"/>
      <x v="9"/>
      <x/>
    </i>
    <i r="3">
      <x v="1669"/>
      <x v="10"/>
      <x v="3"/>
    </i>
    <i r="3">
      <x v="1670"/>
      <x v="11"/>
      <x v="4"/>
    </i>
    <i r="3">
      <x v="1671"/>
      <x v="12"/>
      <x v="5"/>
    </i>
    <i r="3">
      <x v="1672"/>
      <x v="13"/>
      <x/>
    </i>
    <i r="3">
      <x v="1673"/>
      <x v="14"/>
      <x/>
    </i>
    <i r="3">
      <x v="1674"/>
      <x v="15"/>
      <x v="3"/>
    </i>
    <i r="3">
      <x v="1675"/>
      <x v="16"/>
      <x v="3"/>
    </i>
    <i r="3">
      <x v="1676"/>
      <x v="17"/>
      <x v="2"/>
    </i>
    <i r="3">
      <x v="1677"/>
      <x v="18"/>
      <x v="6"/>
    </i>
    <i r="3">
      <x v="1678"/>
      <x v="19"/>
      <x v="5"/>
    </i>
    <i r="3">
      <x v="1679"/>
      <x v="20"/>
      <x v="5"/>
    </i>
    <i r="3">
      <x v="1680"/>
      <x v="21"/>
      <x v="7"/>
    </i>
    <i r="3">
      <x v="1681"/>
      <x v="22"/>
      <x v="2"/>
    </i>
    <i r="3">
      <x v="1682"/>
      <x v="23"/>
      <x v="3"/>
    </i>
    <i r="3">
      <x v="1683"/>
      <x v="24"/>
      <x v="3"/>
    </i>
    <i r="3">
      <x v="1684"/>
      <x v="25"/>
      <x v="8"/>
    </i>
    <i r="3">
      <x v="1685"/>
      <x v="25"/>
      <x v="8"/>
    </i>
    <i r="3">
      <x v="1686"/>
      <x v="26"/>
      <x v="5"/>
    </i>
    <i r="3">
      <x v="1687"/>
      <x v="5"/>
      <x v="1"/>
    </i>
    <i r="3">
      <x v="1688"/>
      <x v="27"/>
      <x v="9"/>
    </i>
    <i r="3">
      <x v="1689"/>
      <x v="28"/>
      <x v="3"/>
    </i>
    <i r="3">
      <x v="1690"/>
      <x v="29"/>
      <x v="3"/>
    </i>
    <i r="3">
      <x v="1691"/>
      <x v="30"/>
      <x v="3"/>
    </i>
    <i r="3">
      <x v="1692"/>
      <x v="31"/>
      <x v="3"/>
    </i>
    <i r="3">
      <x v="1693"/>
      <x v="32"/>
      <x v="3"/>
    </i>
    <i r="3">
      <x v="1694"/>
      <x v="33"/>
      <x v="3"/>
    </i>
    <i r="3">
      <x v="1695"/>
      <x v="34"/>
      <x v="3"/>
    </i>
    <i r="3">
      <x v="1696"/>
      <x v="35"/>
      <x v="5"/>
    </i>
    <i r="3">
      <x v="1697"/>
      <x v="5"/>
      <x v="1"/>
    </i>
    <i r="3">
      <x v="1698"/>
      <x v="36"/>
      <x v="5"/>
    </i>
    <i r="3">
      <x v="1699"/>
      <x v="37"/>
      <x v="3"/>
    </i>
    <i r="3">
      <x v="1700"/>
      <x v="38"/>
      <x v="3"/>
    </i>
    <i r="3">
      <x v="1701"/>
      <x v="39"/>
      <x v="3"/>
    </i>
    <i r="3">
      <x v="1702"/>
      <x v="40"/>
      <x v="3"/>
    </i>
    <i r="3">
      <x v="1703"/>
      <x v="41"/>
      <x v="3"/>
    </i>
    <i r="3">
      <x v="1704"/>
      <x v="42"/>
      <x v="5"/>
    </i>
    <i r="3">
      <x v="1705"/>
      <x v="43"/>
      <x v="3"/>
    </i>
    <i r="3">
      <x v="1706"/>
      <x v="44"/>
      <x v="3"/>
    </i>
    <i r="3">
      <x v="1707"/>
      <x v="45"/>
      <x v="3"/>
    </i>
    <i r="3">
      <x v="1708"/>
      <x v="46"/>
      <x v="3"/>
    </i>
    <i r="3">
      <x v="1709"/>
      <x v="47"/>
      <x v="5"/>
    </i>
    <i r="3">
      <x v="1710"/>
      <x v="48"/>
      <x v="3"/>
    </i>
    <i r="3">
      <x v="1711"/>
      <x v="49"/>
      <x v="3"/>
    </i>
    <i r="3">
      <x v="1712"/>
      <x v="50"/>
      <x v="3"/>
    </i>
    <i r="3">
      <x v="1713"/>
      <x v="51"/>
      <x v="3"/>
    </i>
    <i r="3">
      <x v="1714"/>
      <x v="52"/>
      <x v="5"/>
    </i>
    <i r="3">
      <x v="1715"/>
      <x v="53"/>
      <x v="3"/>
    </i>
    <i r="3">
      <x v="1716"/>
      <x v="54"/>
      <x v="10"/>
    </i>
    <i r="3">
      <x v="1717"/>
      <x v="11"/>
      <x v="4"/>
    </i>
    <i r="3">
      <x v="1718"/>
      <x v="55"/>
      <x v="3"/>
    </i>
    <i r="3">
      <x v="1719"/>
      <x v="56"/>
      <x v="5"/>
    </i>
    <i r="3">
      <x v="1720"/>
      <x v="57"/>
      <x v="10"/>
    </i>
    <i r="3">
      <x v="1721"/>
      <x v="58"/>
      <x v="3"/>
    </i>
    <i r="3">
      <x v="1722"/>
      <x v="59"/>
      <x v="3"/>
    </i>
    <i r="3">
      <x v="1723"/>
      <x v="5"/>
      <x v="1"/>
    </i>
    <i r="3">
      <x v="1724"/>
      <x v="60"/>
      <x v="10"/>
    </i>
    <i r="3">
      <x v="1725"/>
      <x v="61"/>
      <x v="5"/>
    </i>
    <i r="3">
      <x v="1726"/>
      <x v="62"/>
      <x v="5"/>
    </i>
    <i r="3">
      <x v="1727"/>
      <x v="63"/>
      <x v="10"/>
    </i>
    <i r="3">
      <x v="1728"/>
      <x v="64"/>
      <x v="5"/>
    </i>
    <i r="3">
      <x v="1729"/>
      <x v="5"/>
      <x v="1"/>
    </i>
    <i r="3">
      <x v="1730"/>
      <x v="65"/>
      <x v="10"/>
    </i>
    <i r="3">
      <x v="1731"/>
      <x v="66"/>
      <x v="3"/>
    </i>
    <i r="3">
      <x v="1732"/>
      <x v="67"/>
      <x v="3"/>
    </i>
    <i r="3">
      <x v="1733"/>
      <x v="68"/>
      <x v="10"/>
    </i>
    <i r="3">
      <x v="1734"/>
      <x v="69"/>
      <x v="3"/>
    </i>
    <i r="3">
      <x v="1735"/>
      <x v="70"/>
      <x v="3"/>
    </i>
    <i r="3">
      <x v="1736"/>
      <x v="71"/>
      <x v="5"/>
    </i>
    <i r="3">
      <x v="1737"/>
      <x v="72"/>
      <x v="3"/>
    </i>
    <i r="3">
      <x v="1738"/>
      <x v="11"/>
      <x v="4"/>
    </i>
    <i r="3">
      <x v="1739"/>
      <x v="11"/>
      <x v="4"/>
    </i>
    <i r="3">
      <x v="1740"/>
      <x v="73"/>
      <x v="3"/>
    </i>
    <i r="3">
      <x v="1741"/>
      <x v="74"/>
      <x v="3"/>
    </i>
    <i r="3">
      <x v="1742"/>
      <x v="75"/>
      <x v="5"/>
    </i>
    <i r="3">
      <x v="1743"/>
      <x v="76"/>
      <x v="3"/>
    </i>
    <i r="3">
      <x v="1744"/>
      <x v="77"/>
      <x v="3"/>
    </i>
    <i r="3">
      <x v="1745"/>
      <x v="78"/>
      <x v="3"/>
    </i>
    <i r="3">
      <x v="1746"/>
      <x v="79"/>
      <x v="10"/>
    </i>
    <i r="3">
      <x v="1747"/>
      <x v="80"/>
      <x v="10"/>
    </i>
    <i r="3">
      <x v="1748"/>
      <x v="81"/>
      <x v="2"/>
    </i>
    <i r="3">
      <x v="1749"/>
      <x v="82"/>
      <x v="3"/>
    </i>
    <i r="3">
      <x v="1750"/>
      <x v="83"/>
      <x v="3"/>
    </i>
    <i r="3">
      <x v="1751"/>
      <x v="84"/>
      <x v="5"/>
    </i>
    <i r="3">
      <x v="1752"/>
      <x v="85"/>
      <x v="3"/>
    </i>
    <i r="3">
      <x v="1753"/>
      <x v="86"/>
      <x v="10"/>
    </i>
    <i r="3">
      <x v="1754"/>
      <x v="87"/>
      <x v="10"/>
    </i>
    <i r="3">
      <x v="1755"/>
      <x v="88"/>
      <x v="3"/>
    </i>
    <i r="3">
      <x v="1756"/>
      <x v="89"/>
      <x v="10"/>
    </i>
    <i r="3">
      <x v="1757"/>
      <x v="90"/>
      <x v="3"/>
    </i>
    <i r="3">
      <x v="1758"/>
      <x v="91"/>
      <x v="10"/>
    </i>
    <i r="3">
      <x v="1759"/>
      <x v="92"/>
      <x v="10"/>
    </i>
    <i r="3">
      <x v="1760"/>
      <x v="93"/>
      <x v="10"/>
    </i>
    <i r="3">
      <x v="1761"/>
      <x v="94"/>
      <x v="3"/>
    </i>
    <i r="3">
      <x v="1762"/>
      <x v="95"/>
      <x v="3"/>
    </i>
    <i r="3">
      <x v="1763"/>
      <x v="96"/>
      <x v="10"/>
    </i>
    <i r="3">
      <x v="1764"/>
      <x v="97"/>
      <x v="5"/>
    </i>
    <i r="3">
      <x v="1765"/>
      <x v="98"/>
      <x v="10"/>
    </i>
    <i r="3">
      <x v="1766"/>
      <x v="99"/>
      <x v="3"/>
    </i>
    <i r="3">
      <x v="1767"/>
      <x v="100"/>
      <x v="10"/>
    </i>
    <i r="3">
      <x v="1768"/>
      <x v="101"/>
      <x v="10"/>
    </i>
    <i r="3">
      <x v="1769"/>
      <x v="25"/>
      <x v="8"/>
    </i>
    <i r="3">
      <x v="1770"/>
      <x v="102"/>
      <x v="3"/>
    </i>
    <i r="3">
      <x v="1771"/>
      <x v="103"/>
      <x v="10"/>
    </i>
    <i r="3">
      <x v="1772"/>
      <x v="104"/>
      <x v="2"/>
    </i>
    <i r="3">
      <x v="1773"/>
      <x v="105"/>
      <x v="10"/>
    </i>
    <i r="3">
      <x v="1774"/>
      <x v="106"/>
      <x v="10"/>
    </i>
    <i r="3">
      <x v="1775"/>
      <x v="107"/>
      <x v="10"/>
    </i>
    <i r="3">
      <x v="1776"/>
      <x v="108"/>
      <x v="10"/>
    </i>
    <i r="3">
      <x v="1777"/>
      <x v="109"/>
      <x v="9"/>
    </i>
    <i r="3">
      <x v="1778"/>
      <x v="110"/>
      <x v="10"/>
    </i>
    <i r="3">
      <x v="1779"/>
      <x v="111"/>
      <x v="5"/>
    </i>
    <i r="3">
      <x v="1780"/>
      <x v="112"/>
      <x v="10"/>
    </i>
    <i r="3">
      <x v="1781"/>
      <x v="113"/>
      <x v="10"/>
    </i>
    <i r="3">
      <x v="1782"/>
      <x v="114"/>
      <x v="5"/>
    </i>
    <i r="3">
      <x v="1783"/>
      <x v="115"/>
      <x v="3"/>
    </i>
    <i r="3">
      <x v="1784"/>
      <x v="116"/>
      <x v="10"/>
    </i>
    <i r="3">
      <x v="1785"/>
      <x v="117"/>
      <x v="10"/>
    </i>
    <i r="3">
      <x v="1786"/>
      <x v="118"/>
      <x v="5"/>
    </i>
    <i r="3">
      <x v="1787"/>
      <x v="119"/>
      <x v="10"/>
    </i>
    <i r="3">
      <x v="1788"/>
      <x v="120"/>
      <x/>
    </i>
    <i r="3">
      <x v="1789"/>
      <x v="121"/>
      <x v="10"/>
    </i>
    <i r="3">
      <x v="1790"/>
      <x v="5"/>
      <x v="1"/>
    </i>
    <i r="3">
      <x v="1791"/>
      <x v="5"/>
      <x v="1"/>
    </i>
    <i r="3">
      <x v="1792"/>
      <x v="5"/>
      <x v="1"/>
    </i>
    <i r="3">
      <x v="1793"/>
      <x v="5"/>
      <x v="1"/>
    </i>
    <i r="3">
      <x v="1794"/>
      <x v="5"/>
      <x v="1"/>
    </i>
    <i r="3">
      <x v="1795"/>
      <x v="11"/>
      <x v="4"/>
    </i>
    <i r="3">
      <x v="1796"/>
      <x v="122"/>
      <x v="10"/>
    </i>
    <i r="3">
      <x v="1797"/>
      <x v="123"/>
      <x v="10"/>
    </i>
    <i r="3">
      <x v="1798"/>
      <x v="124"/>
      <x v="5"/>
    </i>
    <i r="3">
      <x v="1799"/>
      <x v="125"/>
      <x v="10"/>
    </i>
    <i r="3">
      <x v="1800"/>
      <x v="126"/>
      <x v="10"/>
    </i>
    <i r="3">
      <x v="1801"/>
      <x v="127"/>
      <x v="10"/>
    </i>
    <i r="3">
      <x v="1802"/>
      <x v="128"/>
      <x v="10"/>
    </i>
    <i r="3">
      <x v="1803"/>
      <x v="129"/>
      <x v="10"/>
    </i>
    <i r="3">
      <x v="1804"/>
      <x v="130"/>
      <x v="10"/>
    </i>
    <i r="3">
      <x v="1805"/>
      <x v="131"/>
      <x v="10"/>
    </i>
    <i r="3">
      <x v="1806"/>
      <x v="132"/>
      <x v="10"/>
    </i>
    <i r="3">
      <x v="1807"/>
      <x v="133"/>
      <x v="10"/>
    </i>
    <i r="3">
      <x v="1808"/>
      <x v="134"/>
      <x v="3"/>
    </i>
    <i r="3">
      <x v="1809"/>
      <x v="135"/>
      <x v="10"/>
    </i>
    <i r="3">
      <x v="1810"/>
      <x v="136"/>
      <x v="10"/>
    </i>
    <i r="3">
      <x v="1811"/>
      <x v="137"/>
      <x v="10"/>
    </i>
    <i r="3">
      <x v="1812"/>
      <x v="138"/>
      <x v="5"/>
    </i>
    <i r="3">
      <x v="1813"/>
      <x v="139"/>
      <x v="5"/>
    </i>
    <i r="3">
      <x v="1814"/>
      <x v="140"/>
      <x v="10"/>
    </i>
    <i r="3">
      <x v="1815"/>
      <x v="141"/>
      <x v="9"/>
    </i>
    <i r="3">
      <x v="1816"/>
      <x v="142"/>
      <x v="10"/>
    </i>
    <i r="3">
      <x v="1817"/>
      <x v="143"/>
      <x v="10"/>
    </i>
    <i r="3">
      <x v="1818"/>
      <x v="144"/>
      <x v="10"/>
    </i>
    <i r="3">
      <x v="1819"/>
      <x v="145"/>
      <x v="10"/>
    </i>
    <i r="3">
      <x v="1820"/>
      <x v="146"/>
      <x v="6"/>
    </i>
    <i r="3">
      <x v="1821"/>
      <x v="147"/>
      <x v="10"/>
    </i>
    <i r="3">
      <x v="1822"/>
      <x v="148"/>
      <x v="10"/>
    </i>
    <i r="3">
      <x v="1823"/>
      <x v="149"/>
      <x v="10"/>
    </i>
    <i r="3">
      <x v="1824"/>
      <x v="150"/>
      <x v="10"/>
    </i>
    <i r="3">
      <x v="1825"/>
      <x v="151"/>
      <x v="5"/>
    </i>
    <i r="3">
      <x v="1826"/>
      <x v="152"/>
      <x v="5"/>
    </i>
    <i r="3">
      <x v="1827"/>
      <x v="153"/>
      <x v="10"/>
    </i>
    <i r="3">
      <x v="1828"/>
      <x v="154"/>
      <x v="10"/>
    </i>
    <i r="3">
      <x v="1829"/>
      <x v="155"/>
      <x v="5"/>
    </i>
    <i r="3">
      <x v="1830"/>
      <x v="156"/>
      <x v="5"/>
    </i>
    <i r="3">
      <x v="1831"/>
      <x v="157"/>
      <x v="10"/>
    </i>
    <i r="3">
      <x v="1832"/>
      <x v="158"/>
      <x v="10"/>
    </i>
    <i r="3">
      <x v="1833"/>
      <x v="159"/>
      <x v="10"/>
    </i>
    <i r="3">
      <x v="1834"/>
      <x v="160"/>
      <x v="10"/>
    </i>
    <i r="3">
      <x v="1835"/>
      <x v="161"/>
      <x v="10"/>
    </i>
    <i r="3">
      <x v="1836"/>
      <x v="162"/>
      <x v="10"/>
    </i>
    <i r="3">
      <x v="1837"/>
      <x v="163"/>
      <x v="5"/>
    </i>
    <i r="3">
      <x v="1838"/>
      <x v="164"/>
      <x v="5"/>
    </i>
    <i r="3">
      <x v="1839"/>
      <x v="165"/>
      <x v="5"/>
    </i>
    <i r="3">
      <x v="1840"/>
      <x v="166"/>
      <x v="10"/>
    </i>
    <i r="3">
      <x v="1841"/>
      <x v="167"/>
      <x v="5"/>
    </i>
    <i r="3">
      <x v="1842"/>
      <x v="168"/>
      <x v="10"/>
    </i>
    <i r="3">
      <x v="1843"/>
      <x v="169"/>
      <x v="10"/>
    </i>
    <i r="3">
      <x v="1844"/>
      <x v="170"/>
      <x v="5"/>
    </i>
    <i r="3">
      <x v="1845"/>
      <x v="171"/>
      <x v="10"/>
    </i>
    <i r="3">
      <x v="1846"/>
      <x v="172"/>
      <x v="10"/>
    </i>
    <i r="3">
      <x v="1847"/>
      <x v="173"/>
      <x v="10"/>
    </i>
    <i r="3">
      <x v="1848"/>
      <x v="174"/>
      <x v="5"/>
    </i>
    <i t="grand">
      <x/>
    </i>
  </rowItems>
  <colItems count="1">
    <i/>
  </colItems>
  <dataFields count="1">
    <dataField name="SKU'S" fld="6" subtotal="count" baseField="5" baseItem="1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3378">
    <format dxfId="3404">
      <pivotArea field="0" type="button" dataOnly="0" labelOnly="1" outline="0" axis="axisRow" fieldPosition="0"/>
    </format>
    <format dxfId="3403">
      <pivotArea field="1" type="button" dataOnly="0" labelOnly="1" outline="0" axis="axisRow" fieldPosition="1"/>
    </format>
    <format dxfId="3402">
      <pivotArea field="2" type="button" dataOnly="0" labelOnly="1" outline="0" axis="axisRow" fieldPosition="2"/>
    </format>
    <format dxfId="3401">
      <pivotArea field="3" type="button" dataOnly="0" labelOnly="1" outline="0" axis="axisRow" fieldPosition="3"/>
    </format>
    <format dxfId="3400">
      <pivotArea field="4" type="button" dataOnly="0" labelOnly="1" outline="0" axis="axisRow" fieldPosition="4"/>
    </format>
    <format dxfId="3399">
      <pivotArea field="5" type="button" dataOnly="0" labelOnly="1" outline="0" axis="axisRow" fieldPosition="5"/>
    </format>
    <format dxfId="3398">
      <pivotArea dataOnly="0" labelOnly="1" outline="0" axis="axisValues" fieldPosition="0"/>
    </format>
    <format dxfId="3397">
      <pivotArea field="0" type="button" dataOnly="0" labelOnly="1" outline="0" axis="axisRow" fieldPosition="0"/>
    </format>
    <format dxfId="3396">
      <pivotArea field="1" type="button" dataOnly="0" labelOnly="1" outline="0" axis="axisRow" fieldPosition="1"/>
    </format>
    <format dxfId="3395">
      <pivotArea field="2" type="button" dataOnly="0" labelOnly="1" outline="0" axis="axisRow" fieldPosition="2"/>
    </format>
    <format dxfId="3394">
      <pivotArea field="3" type="button" dataOnly="0" labelOnly="1" outline="0" axis="axisRow" fieldPosition="3"/>
    </format>
    <format dxfId="3393">
      <pivotArea field="4" type="button" dataOnly="0" labelOnly="1" outline="0" axis="axisRow" fieldPosition="4"/>
    </format>
    <format dxfId="3392">
      <pivotArea field="5" type="button" dataOnly="0" labelOnly="1" outline="0" axis="axisRow" fieldPosition="5"/>
    </format>
    <format dxfId="3391">
      <pivotArea dataOnly="0" labelOnly="1" outline="0" axis="axisValues" fieldPosition="0"/>
    </format>
    <format dxfId="3390">
      <pivotArea type="all" dataOnly="0" outline="0" fieldPosition="0"/>
    </format>
    <format dxfId="3389">
      <pivotArea outline="0" collapsedLevelsAreSubtotals="1" fieldPosition="0"/>
    </format>
    <format dxfId="3388">
      <pivotArea field="0" type="button" dataOnly="0" labelOnly="1" outline="0" axis="axisRow" fieldPosition="0"/>
    </format>
    <format dxfId="3387">
      <pivotArea field="1" type="button" dataOnly="0" labelOnly="1" outline="0" axis="axisRow" fieldPosition="1"/>
    </format>
    <format dxfId="3386">
      <pivotArea field="2" type="button" dataOnly="0" labelOnly="1" outline="0" axis="axisRow" fieldPosition="2"/>
    </format>
    <format dxfId="3385">
      <pivotArea field="3" type="button" dataOnly="0" labelOnly="1" outline="0" axis="axisRow" fieldPosition="3"/>
    </format>
    <format dxfId="3384">
      <pivotArea field="4" type="button" dataOnly="0" labelOnly="1" outline="0" axis="axisRow" fieldPosition="4"/>
    </format>
    <format dxfId="3383">
      <pivotArea field="5" type="button" dataOnly="0" labelOnly="1" outline="0" axis="axisRow" fieldPosition="5"/>
    </format>
    <format dxfId="3382">
      <pivotArea dataOnly="0" labelOnly="1" outline="0" fieldPosition="0">
        <references count="1">
          <reference field="0" count="0"/>
        </references>
      </pivotArea>
    </format>
    <format dxfId="3381">
      <pivotArea dataOnly="0" labelOnly="1" grandRow="1" outline="0" fieldPosition="0"/>
    </format>
    <format dxfId="338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3379">
      <pivotArea dataOnly="0" labelOnly="1" outline="0" fieldPosition="0">
        <references count="3">
          <reference field="0" count="0" selected="0"/>
          <reference field="1" count="1" selected="0">
            <x v="1"/>
          </reference>
          <reference field="2" count="1">
            <x v="1"/>
          </reference>
        </references>
      </pivotArea>
    </format>
    <format dxfId="3378">
      <pivotArea dataOnly="0" labelOnly="1" outline="0" fieldPosition="0">
        <references count="3">
          <reference field="0" count="0" selected="0"/>
          <reference field="1" count="1" selected="0">
            <x v="2"/>
          </reference>
          <reference field="2" count="1">
            <x v="2"/>
          </reference>
        </references>
      </pivotArea>
    </format>
    <format dxfId="3377">
      <pivotArea dataOnly="0" labelOnly="1" outline="0" fieldPosition="0">
        <references count="3">
          <reference field="0" count="0" selected="0"/>
          <reference field="1" count="1" selected="0">
            <x v="3"/>
          </reference>
          <reference field="2" count="1">
            <x v="3"/>
          </reference>
        </references>
      </pivotArea>
    </format>
    <format dxfId="3376">
      <pivotArea dataOnly="0" labelOnly="1" outline="0" fieldPosition="0">
        <references count="3">
          <reference field="0" count="0" selected="0"/>
          <reference field="1" count="1" selected="0">
            <x v="4"/>
          </reference>
          <reference field="2" count="1">
            <x v="4"/>
          </reference>
        </references>
      </pivotArea>
    </format>
    <format dxfId="3375">
      <pivotArea dataOnly="0" labelOnly="1" outline="0" fieldPosition="0">
        <references count="3">
          <reference field="0" count="0" selected="0"/>
          <reference field="1" count="1" selected="0">
            <x v="5"/>
          </reference>
          <reference field="2" count="1">
            <x v="5"/>
          </reference>
        </references>
      </pivotArea>
    </format>
    <format dxfId="3374">
      <pivotArea dataOnly="0" labelOnly="1" outline="0" fieldPosition="0">
        <references count="3">
          <reference field="0" count="0" selected="0"/>
          <reference field="1" count="1" selected="0">
            <x v="6"/>
          </reference>
          <reference field="2" count="1">
            <x v="6"/>
          </reference>
        </references>
      </pivotArea>
    </format>
    <format dxfId="3373">
      <pivotArea dataOnly="0" labelOnly="1" outline="0" fieldPosition="0">
        <references count="3">
          <reference field="0" count="0" selected="0"/>
          <reference field="1" count="1" selected="0">
            <x v="7"/>
          </reference>
          <reference field="2" count="1">
            <x v="7"/>
          </reference>
        </references>
      </pivotArea>
    </format>
    <format dxfId="3372">
      <pivotArea dataOnly="0" labelOnly="1" outline="0" fieldPosition="0">
        <references count="3">
          <reference field="0" count="0" selected="0"/>
          <reference field="1" count="1" selected="0">
            <x v="8"/>
          </reference>
          <reference field="2" count="1">
            <x v="8"/>
          </reference>
        </references>
      </pivotArea>
    </format>
    <format dxfId="3371">
      <pivotArea dataOnly="0" labelOnly="1" outline="0" fieldPosition="0">
        <references count="3">
          <reference field="0" count="0" selected="0"/>
          <reference field="1" count="1" selected="0">
            <x v="9"/>
          </reference>
          <reference field="2" count="1">
            <x v="9"/>
          </reference>
        </references>
      </pivotArea>
    </format>
    <format dxfId="3370">
      <pivotArea dataOnly="0" labelOnly="1" outline="0" fieldPosition="0">
        <references count="3">
          <reference field="0" count="0" selected="0"/>
          <reference field="1" count="1" selected="0">
            <x v="10"/>
          </reference>
          <reference field="2" count="1">
            <x v="10"/>
          </reference>
        </references>
      </pivotArea>
    </format>
    <format dxfId="3369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1048832"/>
          </reference>
        </references>
      </pivotArea>
    </format>
    <format dxfId="3368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50"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</reference>
        </references>
      </pivotArea>
    </format>
    <format dxfId="3367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50"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</reference>
        </references>
      </pivotArea>
    </format>
    <format dxfId="3366">
      <pivotArea dataOnly="0" labelOnly="1" outline="0" fieldPosition="0">
        <references count="4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42"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</reference>
        </references>
      </pivotArea>
    </format>
    <format dxfId="3365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50"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</reference>
        </references>
      </pivotArea>
    </format>
    <format dxfId="3364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50"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1048832"/>
            <x v="1048832"/>
          </reference>
        </references>
      </pivotArea>
    </format>
    <format dxfId="3363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50"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1048832"/>
          </reference>
        </references>
      </pivotArea>
    </format>
    <format dxfId="3362">
      <pivotArea dataOnly="0" labelOnly="1" outline="0" fieldPosition="0">
        <references count="4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>
            <x v="338"/>
          </reference>
        </references>
      </pivotArea>
    </format>
    <format dxfId="3361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50"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1048832"/>
          </reference>
        </references>
      </pivotArea>
    </format>
    <format dxfId="3360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50"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</reference>
        </references>
      </pivotArea>
    </format>
    <format dxfId="3359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50"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</reference>
        </references>
      </pivotArea>
    </format>
    <format dxfId="3358">
      <pivotArea dataOnly="0" labelOnly="1" outline="0" fieldPosition="0">
        <references count="4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30"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</reference>
        </references>
      </pivotArea>
    </format>
    <format dxfId="3357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50"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</reference>
        </references>
      </pivotArea>
    </format>
    <format dxfId="3356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50"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1048832"/>
            <x v="1048832"/>
          </reference>
        </references>
      </pivotArea>
    </format>
    <format dxfId="3355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50"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</reference>
        </references>
      </pivotArea>
    </format>
    <format dxfId="3354">
      <pivotArea dataOnly="0" labelOnly="1" outline="0" fieldPosition="0">
        <references count="4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8">
            <x v="666"/>
            <x v="667"/>
            <x v="668"/>
            <x v="669"/>
            <x v="670"/>
            <x v="671"/>
            <x v="672"/>
            <x v="673"/>
          </reference>
        </references>
      </pivotArea>
    </format>
    <format dxfId="3353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50"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</reference>
        </references>
      </pivotArea>
    </format>
    <format dxfId="3352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50"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</reference>
        </references>
      </pivotArea>
    </format>
    <format dxfId="3351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50"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</reference>
        </references>
      </pivotArea>
    </format>
    <format dxfId="3350">
      <pivotArea dataOnly="0" labelOnly="1" outline="0" fieldPosition="0">
        <references count="4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34"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  <x v="850"/>
            <x v="851"/>
            <x v="852"/>
            <x v="853"/>
            <x v="854"/>
            <x v="855"/>
            <x v="856"/>
            <x v="857"/>
          </reference>
        </references>
      </pivotArea>
    </format>
    <format dxfId="3349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50"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  <x v="900"/>
            <x v="901"/>
            <x v="902"/>
            <x v="903"/>
            <x v="904"/>
            <x v="905"/>
            <x v="906"/>
            <x v="907"/>
          </reference>
        </references>
      </pivotArea>
    </format>
    <format dxfId="3348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50"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  <x v="950"/>
            <x v="951"/>
            <x v="952"/>
            <x v="953"/>
            <x v="954"/>
            <x v="955"/>
            <x v="956"/>
            <x v="1048832"/>
          </reference>
        </references>
      </pivotArea>
    </format>
    <format dxfId="3347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50"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  <x v="1000"/>
            <x v="1001"/>
            <x v="1002"/>
            <x v="1003"/>
            <x v="1004"/>
            <x v="1005"/>
            <x v="1006"/>
          </reference>
        </references>
      </pivotArea>
    </format>
    <format dxfId="3346">
      <pivotArea dataOnly="0" labelOnly="1" outline="0" fieldPosition="0">
        <references count="4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6">
            <x v="1007"/>
            <x v="1008"/>
            <x v="1009"/>
            <x v="1010"/>
            <x v="1011"/>
            <x v="1012"/>
          </reference>
        </references>
      </pivotArea>
    </format>
    <format dxfId="3345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50"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</reference>
        </references>
      </pivotArea>
    </format>
    <format dxfId="3344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50"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</reference>
        </references>
      </pivotArea>
    </format>
    <format dxfId="3343">
      <pivotArea dataOnly="0" labelOnly="1" outline="0" fieldPosition="0">
        <references count="4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39"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  <x v="1150"/>
            <x v="1151"/>
          </reference>
        </references>
      </pivotArea>
    </format>
    <format dxfId="3342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50"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  <x v="1200"/>
            <x v="1048832"/>
          </reference>
        </references>
      </pivotArea>
    </format>
    <format dxfId="3341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50"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  <x v="1230"/>
            <x v="1231"/>
            <x v="1232"/>
            <x v="1233"/>
            <x v="1234"/>
            <x v="1235"/>
            <x v="1236"/>
            <x v="1237"/>
            <x v="1238"/>
            <x v="1239"/>
            <x v="1240"/>
            <x v="1241"/>
            <x v="1242"/>
            <x v="1243"/>
            <x v="1244"/>
            <x v="1245"/>
            <x v="1246"/>
            <x v="1247"/>
            <x v="1248"/>
            <x v="1249"/>
            <x v="1250"/>
          </reference>
        </references>
      </pivotArea>
    </format>
    <format dxfId="3340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50">
            <x v="1251"/>
            <x v="1252"/>
            <x v="1253"/>
            <x v="1254"/>
            <x v="1255"/>
            <x v="1256"/>
            <x v="1257"/>
            <x v="1258"/>
            <x v="1259"/>
            <x v="1260"/>
            <x v="1261"/>
            <x v="1262"/>
            <x v="1263"/>
            <x v="1264"/>
            <x v="1265"/>
            <x v="1266"/>
            <x v="1267"/>
            <x v="1268"/>
            <x v="1269"/>
            <x v="1270"/>
            <x v="1271"/>
            <x v="1272"/>
            <x v="1273"/>
            <x v="1274"/>
            <x v="1275"/>
            <x v="1276"/>
            <x v="1277"/>
            <x v="1278"/>
            <x v="1279"/>
            <x v="1280"/>
            <x v="1281"/>
            <x v="1282"/>
            <x v="1283"/>
            <x v="1284"/>
            <x v="1285"/>
            <x v="1286"/>
            <x v="1287"/>
            <x v="1288"/>
            <x v="1289"/>
            <x v="1290"/>
            <x v="1291"/>
            <x v="1292"/>
            <x v="1293"/>
            <x v="1294"/>
            <x v="1295"/>
            <x v="1296"/>
            <x v="1297"/>
            <x v="1298"/>
            <x v="1048832"/>
            <x v="1048832"/>
          </reference>
        </references>
      </pivotArea>
    </format>
    <format dxfId="3339">
      <pivotArea dataOnly="0" labelOnly="1" outline="0" fieldPosition="0">
        <references count="4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9">
            <x v="1299"/>
            <x v="1300"/>
            <x v="1301"/>
            <x v="1302"/>
            <x v="1303"/>
            <x v="1304"/>
            <x v="1305"/>
            <x v="1306"/>
            <x v="1307"/>
            <x v="1308"/>
            <x v="1309"/>
            <x v="1310"/>
            <x v="1311"/>
            <x v="1312"/>
            <x v="1313"/>
            <x v="1314"/>
            <x v="1315"/>
            <x v="1316"/>
            <x v="1317"/>
          </reference>
        </references>
      </pivotArea>
    </format>
    <format dxfId="3338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50">
            <x v="1318"/>
            <x v="1319"/>
            <x v="1320"/>
            <x v="1321"/>
            <x v="1322"/>
            <x v="1323"/>
            <x v="1324"/>
            <x v="1325"/>
            <x v="1326"/>
            <x v="1327"/>
            <x v="1328"/>
            <x v="1329"/>
            <x v="1330"/>
            <x v="1331"/>
            <x v="1332"/>
            <x v="1333"/>
            <x v="1334"/>
            <x v="1335"/>
            <x v="1336"/>
            <x v="1337"/>
            <x v="1338"/>
            <x v="1339"/>
            <x v="1340"/>
            <x v="1341"/>
            <x v="1342"/>
            <x v="1343"/>
            <x v="1344"/>
            <x v="1345"/>
            <x v="1346"/>
            <x v="1347"/>
            <x v="1348"/>
            <x v="1349"/>
            <x v="1350"/>
            <x v="1351"/>
            <x v="1352"/>
            <x v="1353"/>
            <x v="1354"/>
            <x v="1355"/>
            <x v="1356"/>
            <x v="1357"/>
            <x v="1358"/>
            <x v="1359"/>
            <x v="1360"/>
            <x v="1361"/>
            <x v="1362"/>
            <x v="1363"/>
            <x v="1364"/>
            <x v="1365"/>
            <x v="1366"/>
            <x v="1367"/>
          </reference>
        </references>
      </pivotArea>
    </format>
    <format dxfId="3337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50">
            <x v="1368"/>
            <x v="1369"/>
            <x v="1370"/>
            <x v="1371"/>
            <x v="1372"/>
            <x v="1373"/>
            <x v="1374"/>
            <x v="1375"/>
            <x v="1376"/>
            <x v="1377"/>
            <x v="1378"/>
            <x v="1379"/>
            <x v="1380"/>
            <x v="1381"/>
            <x v="1382"/>
            <x v="1383"/>
            <x v="1384"/>
            <x v="1385"/>
            <x v="1386"/>
            <x v="1387"/>
            <x v="1388"/>
            <x v="1389"/>
            <x v="1390"/>
            <x v="1391"/>
            <x v="1392"/>
            <x v="1393"/>
            <x v="1394"/>
            <x v="1395"/>
            <x v="1396"/>
            <x v="1397"/>
            <x v="1398"/>
            <x v="1399"/>
            <x v="1400"/>
            <x v="1401"/>
            <x v="1402"/>
            <x v="1403"/>
            <x v="1404"/>
            <x v="1405"/>
            <x v="1406"/>
            <x v="1407"/>
            <x v="1408"/>
            <x v="1409"/>
            <x v="1410"/>
            <x v="1411"/>
            <x v="1412"/>
            <x v="1413"/>
            <x v="1414"/>
            <x v="1415"/>
            <x v="1416"/>
            <x v="1417"/>
          </reference>
        </references>
      </pivotArea>
    </format>
    <format dxfId="3336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50">
            <x v="1418"/>
            <x v="1419"/>
            <x v="1420"/>
            <x v="1421"/>
            <x v="1422"/>
            <x v="1423"/>
            <x v="1424"/>
            <x v="1425"/>
            <x v="1426"/>
            <x v="1427"/>
            <x v="1428"/>
            <x v="1429"/>
            <x v="1430"/>
            <x v="1431"/>
            <x v="1432"/>
            <x v="1433"/>
            <x v="1434"/>
            <x v="1435"/>
            <x v="1436"/>
            <x v="1437"/>
            <x v="1438"/>
            <x v="1439"/>
            <x v="1440"/>
            <x v="1441"/>
            <x v="1442"/>
            <x v="1443"/>
            <x v="1444"/>
            <x v="1445"/>
            <x v="1446"/>
            <x v="1447"/>
            <x v="1448"/>
            <x v="1449"/>
            <x v="1450"/>
            <x v="1451"/>
            <x v="1452"/>
            <x v="1453"/>
            <x v="1454"/>
            <x v="1455"/>
            <x v="1456"/>
            <x v="1457"/>
            <x v="1458"/>
            <x v="1459"/>
            <x v="1460"/>
            <x v="1461"/>
            <x v="1462"/>
            <x v="1463"/>
            <x v="1464"/>
            <x v="1465"/>
            <x v="1466"/>
            <x v="1467"/>
          </reference>
        </references>
      </pivotArea>
    </format>
    <format dxfId="3335">
      <pivotArea dataOnly="0" labelOnly="1" outline="0" fieldPosition="0">
        <references count="4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24">
            <x v="1468"/>
            <x v="1469"/>
            <x v="1470"/>
            <x v="1471"/>
            <x v="1472"/>
            <x v="1473"/>
            <x v="1474"/>
            <x v="1475"/>
            <x v="1476"/>
            <x v="1477"/>
            <x v="1478"/>
            <x v="1479"/>
            <x v="1480"/>
            <x v="1481"/>
            <x v="1482"/>
            <x v="1483"/>
            <x v="1484"/>
            <x v="1485"/>
            <x v="1486"/>
            <x v="1487"/>
            <x v="1488"/>
            <x v="1489"/>
            <x v="1490"/>
            <x v="1491"/>
          </reference>
        </references>
      </pivotArea>
    </format>
    <format dxfId="3334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50">
            <x v="1492"/>
            <x v="1493"/>
            <x v="1494"/>
            <x v="1495"/>
            <x v="1496"/>
            <x v="1497"/>
            <x v="1498"/>
            <x v="1499"/>
            <x v="1500"/>
            <x v="1501"/>
            <x v="1502"/>
            <x v="1503"/>
            <x v="1504"/>
            <x v="1505"/>
            <x v="1506"/>
            <x v="1507"/>
            <x v="1508"/>
            <x v="1509"/>
            <x v="1510"/>
            <x v="1511"/>
            <x v="1512"/>
            <x v="1513"/>
            <x v="1514"/>
            <x v="1515"/>
            <x v="1516"/>
            <x v="1517"/>
            <x v="1518"/>
            <x v="1519"/>
            <x v="1520"/>
            <x v="1521"/>
            <x v="1522"/>
            <x v="1523"/>
            <x v="1524"/>
            <x v="1525"/>
            <x v="1526"/>
            <x v="1527"/>
            <x v="1528"/>
            <x v="1529"/>
            <x v="1530"/>
            <x v="1531"/>
            <x v="1532"/>
            <x v="1533"/>
            <x v="1534"/>
            <x v="1535"/>
            <x v="1536"/>
            <x v="1537"/>
            <x v="1538"/>
            <x v="1539"/>
            <x v="1540"/>
            <x v="1541"/>
          </reference>
        </references>
      </pivotArea>
    </format>
    <format dxfId="3333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50">
            <x v="1542"/>
            <x v="1543"/>
            <x v="1544"/>
            <x v="1545"/>
            <x v="1546"/>
            <x v="1547"/>
            <x v="1548"/>
            <x v="1549"/>
            <x v="1550"/>
            <x v="1551"/>
            <x v="1552"/>
            <x v="1553"/>
            <x v="1554"/>
            <x v="1555"/>
            <x v="1556"/>
            <x v="1557"/>
            <x v="1558"/>
            <x v="1559"/>
            <x v="1560"/>
            <x v="1561"/>
            <x v="1562"/>
            <x v="1563"/>
            <x v="1564"/>
            <x v="1565"/>
            <x v="1566"/>
            <x v="1567"/>
            <x v="1568"/>
            <x v="1569"/>
            <x v="1570"/>
            <x v="1571"/>
            <x v="1572"/>
            <x v="1573"/>
            <x v="1574"/>
            <x v="1575"/>
            <x v="1576"/>
            <x v="1577"/>
            <x v="1578"/>
            <x v="1579"/>
            <x v="1580"/>
            <x v="1581"/>
            <x v="1582"/>
            <x v="1583"/>
            <x v="1584"/>
            <x v="1585"/>
            <x v="1586"/>
            <x v="1587"/>
            <x v="1588"/>
            <x v="1589"/>
            <x v="1590"/>
            <x v="1591"/>
          </reference>
        </references>
      </pivotArea>
    </format>
    <format dxfId="3332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50">
            <x v="1592"/>
            <x v="1593"/>
            <x v="1594"/>
            <x v="1595"/>
            <x v="1596"/>
            <x v="1597"/>
            <x v="1598"/>
            <x v="1599"/>
            <x v="1600"/>
            <x v="1601"/>
            <x v="1602"/>
            <x v="1603"/>
            <x v="1604"/>
            <x v="1605"/>
            <x v="1606"/>
            <x v="1607"/>
            <x v="1608"/>
            <x v="1609"/>
            <x v="1610"/>
            <x v="1611"/>
            <x v="1612"/>
            <x v="1613"/>
            <x v="1614"/>
            <x v="1615"/>
            <x v="1616"/>
            <x v="1617"/>
            <x v="1618"/>
            <x v="1619"/>
            <x v="1620"/>
            <x v="1621"/>
            <x v="1622"/>
            <x v="1623"/>
            <x v="1624"/>
            <x v="1625"/>
            <x v="1626"/>
            <x v="1627"/>
            <x v="1628"/>
            <x v="1629"/>
            <x v="1630"/>
            <x v="1631"/>
            <x v="1632"/>
            <x v="1633"/>
            <x v="1634"/>
            <x v="1635"/>
            <x v="1636"/>
            <x v="1637"/>
            <x v="1638"/>
            <x v="1639"/>
            <x v="1640"/>
            <x v="1641"/>
          </reference>
        </references>
      </pivotArea>
    </format>
    <format dxfId="3331">
      <pivotArea dataOnly="0" labelOnly="1" outline="0" fieldPosition="0">
        <references count="4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7">
            <x v="1642"/>
            <x v="1643"/>
            <x v="1644"/>
            <x v="1645"/>
            <x v="1646"/>
            <x v="1647"/>
            <x v="1648"/>
            <x v="1649"/>
            <x v="1650"/>
            <x v="1651"/>
            <x v="1652"/>
            <x v="1653"/>
            <x v="1654"/>
            <x v="1655"/>
            <x v="1656"/>
            <x v="1657"/>
            <x v="1658"/>
          </reference>
        </references>
      </pivotArea>
    </format>
    <format dxfId="333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4" count="1">
            <x v="175"/>
          </reference>
        </references>
      </pivotArea>
    </format>
    <format dxfId="332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4" count="1">
            <x v="176"/>
          </reference>
        </references>
      </pivotArea>
    </format>
    <format dxfId="332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"/>
          </reference>
          <reference field="4" count="1">
            <x v="175"/>
          </reference>
        </references>
      </pivotArea>
    </format>
    <format dxfId="332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>
            <x v="177"/>
          </reference>
        </references>
      </pivotArea>
    </format>
    <format dxfId="332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"/>
          </reference>
          <reference field="4" count="1">
            <x v="178"/>
          </reference>
        </references>
      </pivotArea>
    </format>
    <format dxfId="332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4" count="1">
            <x v="179"/>
          </reference>
        </references>
      </pivotArea>
    </format>
    <format dxfId="332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"/>
          </reference>
          <reference field="4" count="1">
            <x v="175"/>
          </reference>
        </references>
      </pivotArea>
    </format>
    <format dxfId="332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>
            <x v="180"/>
          </reference>
        </references>
      </pivotArea>
    </format>
    <format dxfId="332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"/>
          </reference>
          <reference field="4" count="1">
            <x v="181"/>
          </reference>
        </references>
      </pivotArea>
    </format>
    <format dxfId="332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"/>
          </reference>
          <reference field="4" count="1">
            <x v="175"/>
          </reference>
        </references>
      </pivotArea>
    </format>
    <format dxfId="332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"/>
          </reference>
          <reference field="4" count="1">
            <x v="182"/>
          </reference>
        </references>
      </pivotArea>
    </format>
    <format dxfId="331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"/>
          </reference>
          <reference field="4" count="1">
            <x v="183"/>
          </reference>
        </references>
      </pivotArea>
    </format>
    <format dxfId="331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"/>
          </reference>
          <reference field="4" count="1">
            <x v="182"/>
          </reference>
        </references>
      </pivotArea>
    </format>
    <format dxfId="331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"/>
          </reference>
          <reference field="4" count="1">
            <x v="184"/>
          </reference>
        </references>
      </pivotArea>
    </format>
    <format dxfId="331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"/>
          </reference>
          <reference field="4" count="1">
            <x v="185"/>
          </reference>
        </references>
      </pivotArea>
    </format>
    <format dxfId="331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"/>
          </reference>
          <reference field="4" count="1">
            <x v="186"/>
          </reference>
        </references>
      </pivotArea>
    </format>
    <format dxfId="331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"/>
          </reference>
          <reference field="4" count="1">
            <x v="175"/>
          </reference>
        </references>
      </pivotArea>
    </format>
    <format dxfId="331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4" count="1">
            <x v="187"/>
          </reference>
        </references>
      </pivotArea>
    </format>
    <format dxfId="331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9"/>
          </reference>
          <reference field="4" count="1">
            <x v="188"/>
          </reference>
        </references>
      </pivotArea>
    </format>
    <format dxfId="331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0"/>
          </reference>
          <reference field="4" count="1">
            <x v="189"/>
          </reference>
        </references>
      </pivotArea>
    </format>
    <format dxfId="331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1"/>
          </reference>
          <reference field="4" count="1">
            <x v="190"/>
          </reference>
        </references>
      </pivotArea>
    </format>
    <format dxfId="330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2"/>
          </reference>
          <reference field="4" count="1">
            <x v="191"/>
          </reference>
        </references>
      </pivotArea>
    </format>
    <format dxfId="330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3"/>
          </reference>
          <reference field="4" count="1">
            <x v="192"/>
          </reference>
        </references>
      </pivotArea>
    </format>
    <format dxfId="330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4"/>
          </reference>
          <reference field="4" count="1">
            <x v="193"/>
          </reference>
        </references>
      </pivotArea>
    </format>
    <format dxfId="330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5"/>
          </reference>
          <reference field="4" count="1">
            <x v="194"/>
          </reference>
        </references>
      </pivotArea>
    </format>
    <format dxfId="330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6"/>
          </reference>
          <reference field="4" count="1">
            <x v="195"/>
          </reference>
        </references>
      </pivotArea>
    </format>
    <format dxfId="330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7"/>
          </reference>
          <reference field="4" count="1">
            <x v="196"/>
          </reference>
        </references>
      </pivotArea>
    </format>
    <format dxfId="330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4" count="1">
            <x v="197"/>
          </reference>
        </references>
      </pivotArea>
    </format>
    <format dxfId="330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9"/>
          </reference>
          <reference field="4" count="1">
            <x v="198"/>
          </reference>
        </references>
      </pivotArea>
    </format>
    <format dxfId="330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0"/>
          </reference>
          <reference field="4" count="1">
            <x v="199"/>
          </reference>
        </references>
      </pivotArea>
    </format>
    <format dxfId="330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1"/>
          </reference>
          <reference field="4" count="1">
            <x v="200"/>
          </reference>
        </references>
      </pivotArea>
    </format>
    <format dxfId="329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2"/>
          </reference>
          <reference field="4" count="1">
            <x v="201"/>
          </reference>
        </references>
      </pivotArea>
    </format>
    <format dxfId="329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3"/>
          </reference>
          <reference field="4" count="1">
            <x v="175"/>
          </reference>
        </references>
      </pivotArea>
    </format>
    <format dxfId="329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4"/>
          </reference>
          <reference field="4" count="1">
            <x v="202"/>
          </reference>
        </references>
      </pivotArea>
    </format>
    <format dxfId="329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5"/>
          </reference>
          <reference field="4" count="1">
            <x v="203"/>
          </reference>
        </references>
      </pivotArea>
    </format>
    <format dxfId="329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6"/>
          </reference>
          <reference field="4" count="1">
            <x v="204"/>
          </reference>
        </references>
      </pivotArea>
    </format>
    <format dxfId="329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7"/>
          </reference>
          <reference field="4" count="1">
            <x v="205"/>
          </reference>
        </references>
      </pivotArea>
    </format>
    <format dxfId="329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8"/>
          </reference>
          <reference field="4" count="1">
            <x v="206"/>
          </reference>
        </references>
      </pivotArea>
    </format>
    <format dxfId="329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9"/>
          </reference>
          <reference field="4" count="1">
            <x v="207"/>
          </reference>
        </references>
      </pivotArea>
    </format>
    <format dxfId="329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0"/>
          </reference>
          <reference field="4" count="1">
            <x v="208"/>
          </reference>
        </references>
      </pivotArea>
    </format>
    <format dxfId="329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1"/>
          </reference>
          <reference field="4" count="1">
            <x v="209"/>
          </reference>
        </references>
      </pivotArea>
    </format>
    <format dxfId="328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2"/>
          </reference>
          <reference field="4" count="1">
            <x v="210"/>
          </reference>
        </references>
      </pivotArea>
    </format>
    <format dxfId="328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3"/>
          </reference>
          <reference field="4" count="1">
            <x v="211"/>
          </reference>
        </references>
      </pivotArea>
    </format>
    <format dxfId="328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4"/>
          </reference>
          <reference field="4" count="1">
            <x v="212"/>
          </reference>
        </references>
      </pivotArea>
    </format>
    <format dxfId="328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5"/>
          </reference>
          <reference field="4" count="1">
            <x v="213"/>
          </reference>
        </references>
      </pivotArea>
    </format>
    <format dxfId="328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6"/>
          </reference>
          <reference field="4" count="1">
            <x v="175"/>
          </reference>
        </references>
      </pivotArea>
    </format>
    <format dxfId="328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8"/>
          </reference>
          <reference field="4" count="1">
            <x v="214"/>
          </reference>
        </references>
      </pivotArea>
    </format>
    <format dxfId="328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9"/>
          </reference>
          <reference field="4" count="1">
            <x v="215"/>
          </reference>
        </references>
      </pivotArea>
    </format>
    <format dxfId="328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0"/>
          </reference>
          <reference field="4" count="1">
            <x v="216"/>
          </reference>
        </references>
      </pivotArea>
    </format>
    <format dxfId="328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1"/>
          </reference>
          <reference field="4" count="1">
            <x v="217"/>
          </reference>
        </references>
      </pivotArea>
    </format>
    <format dxfId="328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2"/>
          </reference>
          <reference field="4" count="1">
            <x v="218"/>
          </reference>
        </references>
      </pivotArea>
    </format>
    <format dxfId="327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3"/>
          </reference>
          <reference field="4" count="1">
            <x v="219"/>
          </reference>
        </references>
      </pivotArea>
    </format>
    <format dxfId="327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4"/>
          </reference>
          <reference field="4" count="1">
            <x v="220"/>
          </reference>
        </references>
      </pivotArea>
    </format>
    <format dxfId="327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5"/>
          </reference>
          <reference field="4" count="1">
            <x v="221"/>
          </reference>
        </references>
      </pivotArea>
    </format>
    <format dxfId="327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6"/>
          </reference>
          <reference field="4" count="1">
            <x v="222"/>
          </reference>
        </references>
      </pivotArea>
    </format>
    <format dxfId="327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7"/>
          </reference>
          <reference field="4" count="1">
            <x v="223"/>
          </reference>
        </references>
      </pivotArea>
    </format>
    <format dxfId="327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8"/>
          </reference>
          <reference field="4" count="1">
            <x v="224"/>
          </reference>
        </references>
      </pivotArea>
    </format>
    <format dxfId="327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9"/>
          </reference>
          <reference field="4" count="1">
            <x v="225"/>
          </reference>
        </references>
      </pivotArea>
    </format>
    <format dxfId="327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0"/>
          </reference>
          <reference field="4" count="1">
            <x v="226"/>
          </reference>
        </references>
      </pivotArea>
    </format>
    <format dxfId="327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1"/>
          </reference>
          <reference field="4" count="1">
            <x v="227"/>
          </reference>
        </references>
      </pivotArea>
    </format>
    <format dxfId="327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2"/>
          </reference>
          <reference field="4" count="1">
            <x v="228"/>
          </reference>
        </references>
      </pivotArea>
    </format>
    <format dxfId="326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3"/>
          </reference>
          <reference field="4" count="1">
            <x v="220"/>
          </reference>
        </references>
      </pivotArea>
    </format>
    <format dxfId="326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4"/>
          </reference>
          <reference field="4" count="1">
            <x v="229"/>
          </reference>
        </references>
      </pivotArea>
    </format>
    <format dxfId="326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5"/>
          </reference>
          <reference field="4" count="1">
            <x v="220"/>
          </reference>
        </references>
      </pivotArea>
    </format>
    <format dxfId="326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6"/>
          </reference>
          <reference field="4" count="1">
            <x v="230"/>
          </reference>
        </references>
      </pivotArea>
    </format>
    <format dxfId="326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7"/>
          </reference>
          <reference field="4" count="1">
            <x v="231"/>
          </reference>
        </references>
      </pivotArea>
    </format>
    <format dxfId="326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8"/>
          </reference>
          <reference field="4" count="1">
            <x v="232"/>
          </reference>
        </references>
      </pivotArea>
    </format>
    <format dxfId="326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9"/>
          </reference>
          <reference field="4" count="1">
            <x v="233"/>
          </reference>
        </references>
      </pivotArea>
    </format>
    <format dxfId="326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0"/>
          </reference>
          <reference field="4" count="1">
            <x v="234"/>
          </reference>
        </references>
      </pivotArea>
    </format>
    <format dxfId="326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1"/>
          </reference>
          <reference field="4" count="1">
            <x v="235"/>
          </reference>
        </references>
      </pivotArea>
    </format>
    <format dxfId="326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2"/>
          </reference>
          <reference field="4" count="1">
            <x v="236"/>
          </reference>
        </references>
      </pivotArea>
    </format>
    <format dxfId="325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3"/>
          </reference>
          <reference field="4" count="1">
            <x v="237"/>
          </reference>
        </references>
      </pivotArea>
    </format>
    <format dxfId="325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4"/>
          </reference>
          <reference field="4" count="1">
            <x v="238"/>
          </reference>
        </references>
      </pivotArea>
    </format>
    <format dxfId="325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4" count="1">
            <x v="239"/>
          </reference>
        </references>
      </pivotArea>
    </format>
    <format dxfId="325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6"/>
          </reference>
          <reference field="4" count="1">
            <x v="240"/>
          </reference>
        </references>
      </pivotArea>
    </format>
    <format dxfId="325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7"/>
          </reference>
          <reference field="4" count="1">
            <x v="175"/>
          </reference>
        </references>
      </pivotArea>
    </format>
    <format dxfId="325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8"/>
          </reference>
          <reference field="4" count="1">
            <x v="241"/>
          </reference>
        </references>
      </pivotArea>
    </format>
    <format dxfId="325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9"/>
          </reference>
          <reference field="4" count="1">
            <x v="242"/>
          </reference>
        </references>
      </pivotArea>
    </format>
    <format dxfId="325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0"/>
          </reference>
          <reference field="4" count="1">
            <x v="243"/>
          </reference>
        </references>
      </pivotArea>
    </format>
    <format dxfId="325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1"/>
          </reference>
          <reference field="4" count="1">
            <x v="244"/>
          </reference>
        </references>
      </pivotArea>
    </format>
    <format dxfId="325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2"/>
          </reference>
          <reference field="4" count="1">
            <x v="245"/>
          </reference>
        </references>
      </pivotArea>
    </format>
    <format dxfId="324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3"/>
          </reference>
          <reference field="4" count="1">
            <x v="246"/>
          </reference>
        </references>
      </pivotArea>
    </format>
    <format dxfId="324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4"/>
          </reference>
          <reference field="4" count="1">
            <x v="247"/>
          </reference>
        </references>
      </pivotArea>
    </format>
    <format dxfId="324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5"/>
          </reference>
          <reference field="4" count="1">
            <x v="248"/>
          </reference>
        </references>
      </pivotArea>
    </format>
    <format dxfId="324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6"/>
          </reference>
          <reference field="4" count="1">
            <x v="249"/>
          </reference>
        </references>
      </pivotArea>
    </format>
    <format dxfId="324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7"/>
          </reference>
          <reference field="4" count="1">
            <x v="250"/>
          </reference>
        </references>
      </pivotArea>
    </format>
    <format dxfId="324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8"/>
          </reference>
          <reference field="4" count="1">
            <x v="251"/>
          </reference>
        </references>
      </pivotArea>
    </format>
    <format dxfId="324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9"/>
          </reference>
          <reference field="4" count="1">
            <x v="252"/>
          </reference>
        </references>
      </pivotArea>
    </format>
    <format dxfId="324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0"/>
          </reference>
          <reference field="4" count="1">
            <x v="175"/>
          </reference>
        </references>
      </pivotArea>
    </format>
    <format dxfId="324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1"/>
          </reference>
          <reference field="4" count="1">
            <x v="253"/>
          </reference>
        </references>
      </pivotArea>
    </format>
    <format dxfId="324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2"/>
          </reference>
          <reference field="4" count="1">
            <x v="254"/>
          </reference>
        </references>
      </pivotArea>
    </format>
    <format dxfId="323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3"/>
          </reference>
          <reference field="4" count="1">
            <x v="255"/>
          </reference>
        </references>
      </pivotArea>
    </format>
    <format dxfId="323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4"/>
          </reference>
          <reference field="4" count="1">
            <x v="256"/>
          </reference>
        </references>
      </pivotArea>
    </format>
    <format dxfId="323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5"/>
          </reference>
          <reference field="4" count="1">
            <x v="257"/>
          </reference>
        </references>
      </pivotArea>
    </format>
    <format dxfId="323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6"/>
          </reference>
          <reference field="4" count="1">
            <x v="258"/>
          </reference>
        </references>
      </pivotArea>
    </format>
    <format dxfId="323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7"/>
          </reference>
          <reference field="4" count="1">
            <x v="259"/>
          </reference>
        </references>
      </pivotArea>
    </format>
    <format dxfId="323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8"/>
          </reference>
          <reference field="4" count="1">
            <x v="260"/>
          </reference>
        </references>
      </pivotArea>
    </format>
    <format dxfId="323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9"/>
          </reference>
          <reference field="4" count="1">
            <x v="261"/>
          </reference>
        </references>
      </pivotArea>
    </format>
    <format dxfId="323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0"/>
          </reference>
          <reference field="4" count="1">
            <x v="262"/>
          </reference>
        </references>
      </pivotArea>
    </format>
    <format dxfId="323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1"/>
          </reference>
          <reference field="4" count="1">
            <x v="263"/>
          </reference>
        </references>
      </pivotArea>
    </format>
    <format dxfId="323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2"/>
          </reference>
          <reference field="4" count="1">
            <x v="264"/>
          </reference>
        </references>
      </pivotArea>
    </format>
    <format dxfId="322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3"/>
          </reference>
          <reference field="4" count="1">
            <x v="265"/>
          </reference>
        </references>
      </pivotArea>
    </format>
    <format dxfId="322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4"/>
          </reference>
          <reference field="4" count="1">
            <x v="266"/>
          </reference>
        </references>
      </pivotArea>
    </format>
    <format dxfId="322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5"/>
          </reference>
          <reference field="4" count="1">
            <x v="267"/>
          </reference>
        </references>
      </pivotArea>
    </format>
    <format dxfId="322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6"/>
          </reference>
          <reference field="4" count="1">
            <x v="220"/>
          </reference>
        </references>
      </pivotArea>
    </format>
    <format dxfId="322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7"/>
          </reference>
          <reference field="4" count="1">
            <x v="175"/>
          </reference>
        </references>
      </pivotArea>
    </format>
    <format dxfId="322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8"/>
          </reference>
          <reference field="4" count="1">
            <x v="268"/>
          </reference>
        </references>
      </pivotArea>
    </format>
    <format dxfId="322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9"/>
          </reference>
          <reference field="4" count="1">
            <x v="269"/>
          </reference>
        </references>
      </pivotArea>
    </format>
    <format dxfId="322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0"/>
          </reference>
          <reference field="4" count="1">
            <x v="270"/>
          </reference>
        </references>
      </pivotArea>
    </format>
    <format dxfId="322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1"/>
          </reference>
          <reference field="4" count="1">
            <x v="271"/>
          </reference>
        </references>
      </pivotArea>
    </format>
    <format dxfId="322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2"/>
          </reference>
          <reference field="4" count="1">
            <x v="175"/>
          </reference>
        </references>
      </pivotArea>
    </format>
    <format dxfId="321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3"/>
          </reference>
          <reference field="4" count="1">
            <x v="272"/>
          </reference>
        </references>
      </pivotArea>
    </format>
    <format dxfId="321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4"/>
          </reference>
          <reference field="4" count="1">
            <x v="273"/>
          </reference>
        </references>
      </pivotArea>
    </format>
    <format dxfId="321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5"/>
          </reference>
          <reference field="4" count="1">
            <x v="274"/>
          </reference>
        </references>
      </pivotArea>
    </format>
    <format dxfId="321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6"/>
          </reference>
          <reference field="4" count="1">
            <x v="275"/>
          </reference>
        </references>
      </pivotArea>
    </format>
    <format dxfId="321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7"/>
          </reference>
          <reference field="4" count="1">
            <x v="276"/>
          </reference>
        </references>
      </pivotArea>
    </format>
    <format dxfId="321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8"/>
          </reference>
          <reference field="4" count="1">
            <x v="175"/>
          </reference>
        </references>
      </pivotArea>
    </format>
    <format dxfId="321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9"/>
          </reference>
          <reference field="4" count="1">
            <x v="277"/>
          </reference>
        </references>
      </pivotArea>
    </format>
    <format dxfId="321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0"/>
          </reference>
          <reference field="4" count="1">
            <x v="278"/>
          </reference>
        </references>
      </pivotArea>
    </format>
    <format dxfId="321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1"/>
          </reference>
          <reference field="4" count="1">
            <x v="223"/>
          </reference>
        </references>
      </pivotArea>
    </format>
    <format dxfId="321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2"/>
          </reference>
          <reference field="4" count="1">
            <x v="175"/>
          </reference>
        </references>
      </pivotArea>
    </format>
    <format dxfId="320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3"/>
          </reference>
          <reference field="4" count="1">
            <x v="253"/>
          </reference>
        </references>
      </pivotArea>
    </format>
    <format dxfId="320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4"/>
          </reference>
          <reference field="4" count="1">
            <x v="279"/>
          </reference>
        </references>
      </pivotArea>
    </format>
    <format dxfId="320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5"/>
          </reference>
          <reference field="4" count="1">
            <x v="280"/>
          </reference>
        </references>
      </pivotArea>
    </format>
    <format dxfId="320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6"/>
          </reference>
          <reference field="4" count="1">
            <x v="281"/>
          </reference>
        </references>
      </pivotArea>
    </format>
    <format dxfId="320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7"/>
          </reference>
          <reference field="4" count="1">
            <x v="282"/>
          </reference>
        </references>
      </pivotArea>
    </format>
    <format dxfId="320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8"/>
          </reference>
          <reference field="4" count="1">
            <x v="175"/>
          </reference>
        </references>
      </pivotArea>
    </format>
    <format dxfId="320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9"/>
          </reference>
          <reference field="4" count="1">
            <x v="283"/>
          </reference>
        </references>
      </pivotArea>
    </format>
    <format dxfId="320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0"/>
          </reference>
          <reference field="4" count="1">
            <x v="284"/>
          </reference>
        </references>
      </pivotArea>
    </format>
    <format dxfId="320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1"/>
          </reference>
          <reference field="4" count="1">
            <x v="285"/>
          </reference>
        </references>
      </pivotArea>
    </format>
    <format dxfId="320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2"/>
          </reference>
          <reference field="4" count="1">
            <x v="286"/>
          </reference>
        </references>
      </pivotArea>
    </format>
    <format dxfId="319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3"/>
          </reference>
          <reference field="4" count="1">
            <x v="287"/>
          </reference>
        </references>
      </pivotArea>
    </format>
    <format dxfId="319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4"/>
          </reference>
          <reference field="4" count="1">
            <x v="288"/>
          </reference>
        </references>
      </pivotArea>
    </format>
    <format dxfId="319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5"/>
          </reference>
          <reference field="4" count="1">
            <x v="175"/>
          </reference>
        </references>
      </pivotArea>
    </format>
    <format dxfId="319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6"/>
          </reference>
          <reference field="4" count="1">
            <x v="289"/>
          </reference>
        </references>
      </pivotArea>
    </format>
    <format dxfId="319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7"/>
          </reference>
          <reference field="4" count="1">
            <x v="175"/>
          </reference>
        </references>
      </pivotArea>
    </format>
    <format dxfId="319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8"/>
          </reference>
          <reference field="4" count="1">
            <x v="290"/>
          </reference>
        </references>
      </pivotArea>
    </format>
    <format dxfId="319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9"/>
          </reference>
          <reference field="4" count="1">
            <x v="291"/>
          </reference>
        </references>
      </pivotArea>
    </format>
    <format dxfId="319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0"/>
          </reference>
          <reference field="4" count="1">
            <x v="292"/>
          </reference>
        </references>
      </pivotArea>
    </format>
    <format dxfId="319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1"/>
          </reference>
          <reference field="4" count="1">
            <x v="293"/>
          </reference>
        </references>
      </pivotArea>
    </format>
    <format dxfId="319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2"/>
          </reference>
          <reference field="4" count="1">
            <x v="294"/>
          </reference>
        </references>
      </pivotArea>
    </format>
    <format dxfId="318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3"/>
          </reference>
          <reference field="4" count="1">
            <x v="295"/>
          </reference>
        </references>
      </pivotArea>
    </format>
    <format dxfId="318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4"/>
          </reference>
          <reference field="4" count="1">
            <x v="296"/>
          </reference>
        </references>
      </pivotArea>
    </format>
    <format dxfId="318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5"/>
          </reference>
          <reference field="4" count="1">
            <x v="297"/>
          </reference>
        </references>
      </pivotArea>
    </format>
    <format dxfId="318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6"/>
          </reference>
          <reference field="4" count="1">
            <x v="298"/>
          </reference>
        </references>
      </pivotArea>
    </format>
    <format dxfId="318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7"/>
          </reference>
          <reference field="4" count="1">
            <x v="299"/>
          </reference>
        </references>
      </pivotArea>
    </format>
    <format dxfId="318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8"/>
          </reference>
          <reference field="4" count="1">
            <x v="300"/>
          </reference>
        </references>
      </pivotArea>
    </format>
    <format dxfId="318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9"/>
          </reference>
          <reference field="4" count="1">
            <x v="301"/>
          </reference>
        </references>
      </pivotArea>
    </format>
    <format dxfId="318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0"/>
          </reference>
          <reference field="4" count="1">
            <x v="302"/>
          </reference>
        </references>
      </pivotArea>
    </format>
    <format dxfId="318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1"/>
          </reference>
          <reference field="4" count="1">
            <x v="303"/>
          </reference>
        </references>
      </pivotArea>
    </format>
    <format dxfId="318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2"/>
          </reference>
          <reference field="4" count="1">
            <x v="304"/>
          </reference>
        </references>
      </pivotArea>
    </format>
    <format dxfId="317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3"/>
          </reference>
          <reference field="4" count="1">
            <x v="305"/>
          </reference>
        </references>
      </pivotArea>
    </format>
    <format dxfId="317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4"/>
          </reference>
          <reference field="4" count="1">
            <x v="306"/>
          </reference>
        </references>
      </pivotArea>
    </format>
    <format dxfId="317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5"/>
          </reference>
          <reference field="4" count="1">
            <x v="307"/>
          </reference>
        </references>
      </pivotArea>
    </format>
    <format dxfId="317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6"/>
          </reference>
          <reference field="4" count="1">
            <x v="308"/>
          </reference>
        </references>
      </pivotArea>
    </format>
    <format dxfId="317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7"/>
          </reference>
          <reference field="4" count="1">
            <x v="309"/>
          </reference>
        </references>
      </pivotArea>
    </format>
    <format dxfId="317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8"/>
          </reference>
          <reference field="4" count="1">
            <x v="310"/>
          </reference>
        </references>
      </pivotArea>
    </format>
    <format dxfId="317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9"/>
          </reference>
          <reference field="4" count="1">
            <x v="311"/>
          </reference>
        </references>
      </pivotArea>
    </format>
    <format dxfId="317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0"/>
          </reference>
          <reference field="4" count="1">
            <x v="312"/>
          </reference>
        </references>
      </pivotArea>
    </format>
    <format dxfId="317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1"/>
          </reference>
          <reference field="4" count="1">
            <x v="313"/>
          </reference>
        </references>
      </pivotArea>
    </format>
    <format dxfId="317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2"/>
          </reference>
          <reference field="4" count="1">
            <x v="314"/>
          </reference>
        </references>
      </pivotArea>
    </format>
    <format dxfId="316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4"/>
          </reference>
          <reference field="4" count="1">
            <x v="315"/>
          </reference>
        </references>
      </pivotArea>
    </format>
    <format dxfId="316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5"/>
          </reference>
          <reference field="4" count="1">
            <x v="316"/>
          </reference>
        </references>
      </pivotArea>
    </format>
    <format dxfId="316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6"/>
          </reference>
          <reference field="4" count="1">
            <x v="317"/>
          </reference>
        </references>
      </pivotArea>
    </format>
    <format dxfId="316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7"/>
          </reference>
          <reference field="4" count="1">
            <x v="318"/>
          </reference>
        </references>
      </pivotArea>
    </format>
    <format dxfId="316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8"/>
          </reference>
          <reference field="4" count="1">
            <x v="319"/>
          </reference>
        </references>
      </pivotArea>
    </format>
    <format dxfId="316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9"/>
          </reference>
          <reference field="4" count="1">
            <x v="175"/>
          </reference>
        </references>
      </pivotArea>
    </format>
    <format dxfId="316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0"/>
          </reference>
          <reference field="4" count="1">
            <x v="320"/>
          </reference>
        </references>
      </pivotArea>
    </format>
    <format dxfId="316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1"/>
          </reference>
          <reference field="4" count="1">
            <x v="321"/>
          </reference>
        </references>
      </pivotArea>
    </format>
    <format dxfId="316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2"/>
          </reference>
          <reference field="4" count="1">
            <x v="322"/>
          </reference>
        </references>
      </pivotArea>
    </format>
    <format dxfId="316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3"/>
          </reference>
          <reference field="4" count="1">
            <x v="323"/>
          </reference>
        </references>
      </pivotArea>
    </format>
    <format dxfId="315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4"/>
          </reference>
          <reference field="4" count="1">
            <x v="324"/>
          </reference>
        </references>
      </pivotArea>
    </format>
    <format dxfId="315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5"/>
          </reference>
          <reference field="4" count="1">
            <x v="325"/>
          </reference>
        </references>
      </pivotArea>
    </format>
    <format dxfId="315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6"/>
          </reference>
          <reference field="4" count="1">
            <x v="326"/>
          </reference>
        </references>
      </pivotArea>
    </format>
    <format dxfId="315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7"/>
          </reference>
          <reference field="4" count="1">
            <x v="327"/>
          </reference>
        </references>
      </pivotArea>
    </format>
    <format dxfId="315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8"/>
          </reference>
          <reference field="4" count="1">
            <x v="328"/>
          </reference>
        </references>
      </pivotArea>
    </format>
    <format dxfId="315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9"/>
          </reference>
          <reference field="4" count="1">
            <x v="329"/>
          </reference>
        </references>
      </pivotArea>
    </format>
    <format dxfId="3153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0"/>
          </reference>
          <reference field="4" count="1">
            <x v="330"/>
          </reference>
        </references>
      </pivotArea>
    </format>
    <format dxfId="3152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1"/>
          </reference>
          <reference field="4" count="1">
            <x v="175"/>
          </reference>
        </references>
      </pivotArea>
    </format>
    <format dxfId="3151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2"/>
          </reference>
          <reference field="4" count="1">
            <x v="331"/>
          </reference>
        </references>
      </pivotArea>
    </format>
    <format dxfId="3150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3"/>
          </reference>
          <reference field="4" count="1">
            <x v="332"/>
          </reference>
        </references>
      </pivotArea>
    </format>
    <format dxfId="3149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4"/>
          </reference>
          <reference field="4" count="1">
            <x v="333"/>
          </reference>
        </references>
      </pivotArea>
    </format>
    <format dxfId="3148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5"/>
          </reference>
          <reference field="4" count="1">
            <x v="334"/>
          </reference>
        </references>
      </pivotArea>
    </format>
    <format dxfId="3147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6"/>
          </reference>
          <reference field="4" count="1">
            <x v="335"/>
          </reference>
        </references>
      </pivotArea>
    </format>
    <format dxfId="3146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8"/>
          </reference>
          <reference field="4" count="1">
            <x v="336"/>
          </reference>
        </references>
      </pivotArea>
    </format>
    <format dxfId="3145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9"/>
          </reference>
          <reference field="4" count="1">
            <x v="337"/>
          </reference>
        </references>
      </pivotArea>
    </format>
    <format dxfId="3144">
      <pivotArea dataOnly="0" labelOnly="1" outline="0" fieldPosition="0">
        <references count="5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90"/>
          </reference>
          <reference field="4" count="1">
            <x v="338"/>
          </reference>
        </references>
      </pivotArea>
    </format>
    <format dxfId="314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1"/>
          </reference>
          <reference field="4" count="1">
            <x v="339"/>
          </reference>
        </references>
      </pivotArea>
    </format>
    <format dxfId="314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2"/>
          </reference>
          <reference field="4" count="1">
            <x v="340"/>
          </reference>
        </references>
      </pivotArea>
    </format>
    <format dxfId="314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3"/>
          </reference>
          <reference field="4" count="1">
            <x v="341"/>
          </reference>
        </references>
      </pivotArea>
    </format>
    <format dxfId="314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4"/>
          </reference>
          <reference field="4" count="1">
            <x v="342"/>
          </reference>
        </references>
      </pivotArea>
    </format>
    <format dxfId="313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5"/>
          </reference>
          <reference field="4" count="1">
            <x v="343"/>
          </reference>
        </references>
      </pivotArea>
    </format>
    <format dxfId="313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6"/>
          </reference>
          <reference field="4" count="1">
            <x v="344"/>
          </reference>
        </references>
      </pivotArea>
    </format>
    <format dxfId="313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7"/>
          </reference>
          <reference field="4" count="1">
            <x v="345"/>
          </reference>
        </references>
      </pivotArea>
    </format>
    <format dxfId="313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8"/>
          </reference>
          <reference field="4" count="1">
            <x v="346"/>
          </reference>
        </references>
      </pivotArea>
    </format>
    <format dxfId="313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9"/>
          </reference>
          <reference field="4" count="1">
            <x v="347"/>
          </reference>
        </references>
      </pivotArea>
    </format>
    <format dxfId="313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0"/>
          </reference>
          <reference field="4" count="1">
            <x v="348"/>
          </reference>
        </references>
      </pivotArea>
    </format>
    <format dxfId="313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1"/>
          </reference>
          <reference field="4" count="1">
            <x v="349"/>
          </reference>
        </references>
      </pivotArea>
    </format>
    <format dxfId="313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2"/>
          </reference>
          <reference field="4" count="1">
            <x v="350"/>
          </reference>
        </references>
      </pivotArea>
    </format>
    <format dxfId="313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3"/>
          </reference>
          <reference field="4" count="1">
            <x v="351"/>
          </reference>
        </references>
      </pivotArea>
    </format>
    <format dxfId="313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4"/>
          </reference>
          <reference field="4" count="1">
            <x v="352"/>
          </reference>
        </references>
      </pivotArea>
    </format>
    <format dxfId="312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5"/>
          </reference>
          <reference field="4" count="1">
            <x v="353"/>
          </reference>
        </references>
      </pivotArea>
    </format>
    <format dxfId="312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6"/>
          </reference>
          <reference field="4" count="1">
            <x v="354"/>
          </reference>
        </references>
      </pivotArea>
    </format>
    <format dxfId="312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7"/>
          </reference>
          <reference field="4" count="1">
            <x v="355"/>
          </reference>
        </references>
      </pivotArea>
    </format>
    <format dxfId="312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8"/>
          </reference>
          <reference field="4" count="1">
            <x v="356"/>
          </reference>
        </references>
      </pivotArea>
    </format>
    <format dxfId="312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9"/>
          </reference>
          <reference field="4" count="1">
            <x v="357"/>
          </reference>
        </references>
      </pivotArea>
    </format>
    <format dxfId="312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0"/>
          </reference>
          <reference field="4" count="1">
            <x v="358"/>
          </reference>
        </references>
      </pivotArea>
    </format>
    <format dxfId="312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1"/>
          </reference>
          <reference field="4" count="1">
            <x v="359"/>
          </reference>
        </references>
      </pivotArea>
    </format>
    <format dxfId="312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2"/>
          </reference>
          <reference field="4" count="1">
            <x v="360"/>
          </reference>
        </references>
      </pivotArea>
    </format>
    <format dxfId="312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3"/>
          </reference>
          <reference field="4" count="1">
            <x v="361"/>
          </reference>
        </references>
      </pivotArea>
    </format>
    <format dxfId="312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4"/>
          </reference>
          <reference field="4" count="1">
            <x v="362"/>
          </reference>
        </references>
      </pivotArea>
    </format>
    <format dxfId="311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5"/>
          </reference>
          <reference field="4" count="1">
            <x v="363"/>
          </reference>
        </references>
      </pivotArea>
    </format>
    <format dxfId="311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6"/>
          </reference>
          <reference field="4" count="1">
            <x v="364"/>
          </reference>
        </references>
      </pivotArea>
    </format>
    <format dxfId="311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7"/>
          </reference>
          <reference field="4" count="1">
            <x v="365"/>
          </reference>
        </references>
      </pivotArea>
    </format>
    <format dxfId="311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8"/>
          </reference>
          <reference field="4" count="1">
            <x v="366"/>
          </reference>
        </references>
      </pivotArea>
    </format>
    <format dxfId="311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9"/>
          </reference>
          <reference field="4" count="1">
            <x v="367"/>
          </reference>
        </references>
      </pivotArea>
    </format>
    <format dxfId="311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0"/>
          </reference>
          <reference field="4" count="1">
            <x v="368"/>
          </reference>
        </references>
      </pivotArea>
    </format>
    <format dxfId="311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1"/>
          </reference>
          <reference field="4" count="1">
            <x v="369"/>
          </reference>
        </references>
      </pivotArea>
    </format>
    <format dxfId="311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2"/>
          </reference>
          <reference field="4" count="1">
            <x v="370"/>
          </reference>
        </references>
      </pivotArea>
    </format>
    <format dxfId="311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3"/>
          </reference>
          <reference field="4" count="1">
            <x v="371"/>
          </reference>
        </references>
      </pivotArea>
    </format>
    <format dxfId="311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4"/>
          </reference>
          <reference field="4" count="1">
            <x v="372"/>
          </reference>
        </references>
      </pivotArea>
    </format>
    <format dxfId="310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5"/>
          </reference>
          <reference field="4" count="1">
            <x v="373"/>
          </reference>
        </references>
      </pivotArea>
    </format>
    <format dxfId="310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6"/>
          </reference>
          <reference field="4" count="1">
            <x v="374"/>
          </reference>
        </references>
      </pivotArea>
    </format>
    <format dxfId="310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7"/>
          </reference>
          <reference field="4" count="1">
            <x v="375"/>
          </reference>
        </references>
      </pivotArea>
    </format>
    <format dxfId="310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8"/>
          </reference>
          <reference field="4" count="1">
            <x v="376"/>
          </reference>
        </references>
      </pivotArea>
    </format>
    <format dxfId="310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9"/>
          </reference>
          <reference field="4" count="1">
            <x v="377"/>
          </reference>
        </references>
      </pivotArea>
    </format>
    <format dxfId="310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0"/>
          </reference>
          <reference field="4" count="1">
            <x v="378"/>
          </reference>
        </references>
      </pivotArea>
    </format>
    <format dxfId="310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1"/>
          </reference>
          <reference field="4" count="1">
            <x v="379"/>
          </reference>
        </references>
      </pivotArea>
    </format>
    <format dxfId="310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2"/>
          </reference>
          <reference field="4" count="1">
            <x v="380"/>
          </reference>
        </references>
      </pivotArea>
    </format>
    <format dxfId="310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3"/>
          </reference>
          <reference field="4" count="1">
            <x v="381"/>
          </reference>
        </references>
      </pivotArea>
    </format>
    <format dxfId="310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4"/>
          </reference>
          <reference field="4" count="1">
            <x v="382"/>
          </reference>
        </references>
      </pivotArea>
    </format>
    <format dxfId="309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5"/>
          </reference>
          <reference field="4" count="1">
            <x v="383"/>
          </reference>
        </references>
      </pivotArea>
    </format>
    <format dxfId="309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6"/>
          </reference>
          <reference field="4" count="1">
            <x v="384"/>
          </reference>
        </references>
      </pivotArea>
    </format>
    <format dxfId="309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7"/>
          </reference>
          <reference field="4" count="1">
            <x v="385"/>
          </reference>
        </references>
      </pivotArea>
    </format>
    <format dxfId="309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8"/>
          </reference>
          <reference field="4" count="1">
            <x v="386"/>
          </reference>
        </references>
      </pivotArea>
    </format>
    <format dxfId="309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9"/>
          </reference>
          <reference field="4" count="1">
            <x v="387"/>
          </reference>
        </references>
      </pivotArea>
    </format>
    <format dxfId="309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0"/>
          </reference>
          <reference field="4" count="1">
            <x v="388"/>
          </reference>
        </references>
      </pivotArea>
    </format>
    <format dxfId="309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1"/>
          </reference>
          <reference field="4" count="1">
            <x v="389"/>
          </reference>
        </references>
      </pivotArea>
    </format>
    <format dxfId="309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2"/>
          </reference>
          <reference field="4" count="1">
            <x v="390"/>
          </reference>
        </references>
      </pivotArea>
    </format>
    <format dxfId="309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3"/>
          </reference>
          <reference field="4" count="1">
            <x v="391"/>
          </reference>
        </references>
      </pivotArea>
    </format>
    <format dxfId="309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4"/>
          </reference>
          <reference field="4" count="1">
            <x v="392"/>
          </reference>
        </references>
      </pivotArea>
    </format>
    <format dxfId="308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5"/>
          </reference>
          <reference field="4" count="1">
            <x v="393"/>
          </reference>
        </references>
      </pivotArea>
    </format>
    <format dxfId="308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6"/>
          </reference>
          <reference field="4" count="1">
            <x v="394"/>
          </reference>
        </references>
      </pivotArea>
    </format>
    <format dxfId="308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7"/>
          </reference>
          <reference field="4" count="1">
            <x v="395"/>
          </reference>
        </references>
      </pivotArea>
    </format>
    <format dxfId="308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8"/>
          </reference>
          <reference field="4" count="1">
            <x v="396"/>
          </reference>
        </references>
      </pivotArea>
    </format>
    <format dxfId="308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9"/>
          </reference>
          <reference field="4" count="1">
            <x v="397"/>
          </reference>
        </references>
      </pivotArea>
    </format>
    <format dxfId="308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0"/>
          </reference>
          <reference field="4" count="1">
            <x v="398"/>
          </reference>
        </references>
      </pivotArea>
    </format>
    <format dxfId="308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1"/>
          </reference>
          <reference field="4" count="1">
            <x v="399"/>
          </reference>
        </references>
      </pivotArea>
    </format>
    <format dxfId="308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2"/>
          </reference>
          <reference field="4" count="1">
            <x v="400"/>
          </reference>
        </references>
      </pivotArea>
    </format>
    <format dxfId="308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3"/>
          </reference>
          <reference field="4" count="1">
            <x v="401"/>
          </reference>
        </references>
      </pivotArea>
    </format>
    <format dxfId="308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4"/>
          </reference>
          <reference field="4" count="1">
            <x v="402"/>
          </reference>
        </references>
      </pivotArea>
    </format>
    <format dxfId="307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5"/>
          </reference>
          <reference field="4" count="1">
            <x v="403"/>
          </reference>
        </references>
      </pivotArea>
    </format>
    <format dxfId="307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6"/>
          </reference>
          <reference field="4" count="1">
            <x v="404"/>
          </reference>
        </references>
      </pivotArea>
    </format>
    <format dxfId="307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7"/>
          </reference>
          <reference field="4" count="1">
            <x v="405"/>
          </reference>
        </references>
      </pivotArea>
    </format>
    <format dxfId="307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8"/>
          </reference>
          <reference field="4" count="1">
            <x v="406"/>
          </reference>
        </references>
      </pivotArea>
    </format>
    <format dxfId="307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9"/>
          </reference>
          <reference field="4" count="1">
            <x v="407"/>
          </reference>
        </references>
      </pivotArea>
    </format>
    <format dxfId="307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0"/>
          </reference>
          <reference field="4" count="1">
            <x v="408"/>
          </reference>
        </references>
      </pivotArea>
    </format>
    <format dxfId="307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1"/>
          </reference>
          <reference field="4" count="1">
            <x v="409"/>
          </reference>
        </references>
      </pivotArea>
    </format>
    <format dxfId="307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2"/>
          </reference>
          <reference field="4" count="1">
            <x v="410"/>
          </reference>
        </references>
      </pivotArea>
    </format>
    <format dxfId="307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3"/>
          </reference>
          <reference field="4" count="1">
            <x v="411"/>
          </reference>
        </references>
      </pivotArea>
    </format>
    <format dxfId="307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4"/>
          </reference>
          <reference field="4" count="1">
            <x v="412"/>
          </reference>
        </references>
      </pivotArea>
    </format>
    <format dxfId="306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5"/>
          </reference>
          <reference field="4" count="1">
            <x v="413"/>
          </reference>
        </references>
      </pivotArea>
    </format>
    <format dxfId="306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6"/>
          </reference>
          <reference field="4" count="1">
            <x v="414"/>
          </reference>
        </references>
      </pivotArea>
    </format>
    <format dxfId="306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7"/>
          </reference>
          <reference field="4" count="1">
            <x v="415"/>
          </reference>
        </references>
      </pivotArea>
    </format>
    <format dxfId="306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8"/>
          </reference>
          <reference field="4" count="1">
            <x v="416"/>
          </reference>
        </references>
      </pivotArea>
    </format>
    <format dxfId="306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9"/>
          </reference>
          <reference field="4" count="1">
            <x v="417"/>
          </reference>
        </references>
      </pivotArea>
    </format>
    <format dxfId="306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0"/>
          </reference>
          <reference field="4" count="1">
            <x v="418"/>
          </reference>
        </references>
      </pivotArea>
    </format>
    <format dxfId="306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1"/>
          </reference>
          <reference field="4" count="1">
            <x v="419"/>
          </reference>
        </references>
      </pivotArea>
    </format>
    <format dxfId="306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2"/>
          </reference>
          <reference field="4" count="1">
            <x v="420"/>
          </reference>
        </references>
      </pivotArea>
    </format>
    <format dxfId="306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3"/>
          </reference>
          <reference field="4" count="1">
            <x v="421"/>
          </reference>
        </references>
      </pivotArea>
    </format>
    <format dxfId="306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4"/>
          </reference>
          <reference field="4" count="1">
            <x v="422"/>
          </reference>
        </references>
      </pivotArea>
    </format>
    <format dxfId="305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5"/>
          </reference>
          <reference field="4" count="1">
            <x v="423"/>
          </reference>
        </references>
      </pivotArea>
    </format>
    <format dxfId="305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6"/>
          </reference>
          <reference field="4" count="1">
            <x v="424"/>
          </reference>
        </references>
      </pivotArea>
    </format>
    <format dxfId="305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7"/>
          </reference>
          <reference field="4" count="1">
            <x v="425"/>
          </reference>
        </references>
      </pivotArea>
    </format>
    <format dxfId="305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8"/>
          </reference>
          <reference field="4" count="1">
            <x v="426"/>
          </reference>
        </references>
      </pivotArea>
    </format>
    <format dxfId="305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9"/>
          </reference>
          <reference field="4" count="1">
            <x v="427"/>
          </reference>
        </references>
      </pivotArea>
    </format>
    <format dxfId="305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0"/>
          </reference>
          <reference field="4" count="1">
            <x v="428"/>
          </reference>
        </references>
      </pivotArea>
    </format>
    <format dxfId="305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1"/>
          </reference>
          <reference field="4" count="1">
            <x v="429"/>
          </reference>
        </references>
      </pivotArea>
    </format>
    <format dxfId="305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2"/>
          </reference>
          <reference field="4" count="1">
            <x v="430"/>
          </reference>
        </references>
      </pivotArea>
    </format>
    <format dxfId="305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3"/>
          </reference>
          <reference field="4" count="1">
            <x v="431"/>
          </reference>
        </references>
      </pivotArea>
    </format>
    <format dxfId="305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4"/>
          </reference>
          <reference field="4" count="1">
            <x v="432"/>
          </reference>
        </references>
      </pivotArea>
    </format>
    <format dxfId="304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5"/>
          </reference>
          <reference field="4" count="1">
            <x v="433"/>
          </reference>
        </references>
      </pivotArea>
    </format>
    <format dxfId="304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6"/>
          </reference>
          <reference field="4" count="1">
            <x v="434"/>
          </reference>
        </references>
      </pivotArea>
    </format>
    <format dxfId="304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7"/>
          </reference>
          <reference field="4" count="1">
            <x v="435"/>
          </reference>
        </references>
      </pivotArea>
    </format>
    <format dxfId="304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8"/>
          </reference>
          <reference field="4" count="1">
            <x v="436"/>
          </reference>
        </references>
      </pivotArea>
    </format>
    <format dxfId="304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9"/>
          </reference>
          <reference field="4" count="1">
            <x v="437"/>
          </reference>
        </references>
      </pivotArea>
    </format>
    <format dxfId="304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0"/>
          </reference>
          <reference field="4" count="1">
            <x v="438"/>
          </reference>
        </references>
      </pivotArea>
    </format>
    <format dxfId="304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1"/>
          </reference>
          <reference field="4" count="1">
            <x v="439"/>
          </reference>
        </references>
      </pivotArea>
    </format>
    <format dxfId="304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2"/>
          </reference>
          <reference field="4" count="1">
            <x v="440"/>
          </reference>
        </references>
      </pivotArea>
    </format>
    <format dxfId="304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3"/>
          </reference>
          <reference field="4" count="1">
            <x v="441"/>
          </reference>
        </references>
      </pivotArea>
    </format>
    <format dxfId="304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4"/>
          </reference>
          <reference field="4" count="1">
            <x v="442"/>
          </reference>
        </references>
      </pivotArea>
    </format>
    <format dxfId="303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5"/>
          </reference>
          <reference field="4" count="1">
            <x v="443"/>
          </reference>
        </references>
      </pivotArea>
    </format>
    <format dxfId="303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6"/>
          </reference>
          <reference field="4" count="1">
            <x v="444"/>
          </reference>
        </references>
      </pivotArea>
    </format>
    <format dxfId="303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7"/>
          </reference>
          <reference field="4" count="1">
            <x v="445"/>
          </reference>
        </references>
      </pivotArea>
    </format>
    <format dxfId="303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8"/>
          </reference>
          <reference field="4" count="1">
            <x v="446"/>
          </reference>
        </references>
      </pivotArea>
    </format>
    <format dxfId="303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9"/>
          </reference>
          <reference field="4" count="1">
            <x v="447"/>
          </reference>
        </references>
      </pivotArea>
    </format>
    <format dxfId="303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0"/>
          </reference>
          <reference field="4" count="1">
            <x v="448"/>
          </reference>
        </references>
      </pivotArea>
    </format>
    <format dxfId="303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1"/>
          </reference>
          <reference field="4" count="1">
            <x v="449"/>
          </reference>
        </references>
      </pivotArea>
    </format>
    <format dxfId="303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2"/>
          </reference>
          <reference field="4" count="1">
            <x v="450"/>
          </reference>
        </references>
      </pivotArea>
    </format>
    <format dxfId="303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3"/>
          </reference>
          <reference field="4" count="1">
            <x v="451"/>
          </reference>
        </references>
      </pivotArea>
    </format>
    <format dxfId="303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4"/>
          </reference>
          <reference field="4" count="1">
            <x v="452"/>
          </reference>
        </references>
      </pivotArea>
    </format>
    <format dxfId="302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5"/>
          </reference>
          <reference field="4" count="1">
            <x v="453"/>
          </reference>
        </references>
      </pivotArea>
    </format>
    <format dxfId="302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6"/>
          </reference>
          <reference field="4" count="1">
            <x v="454"/>
          </reference>
        </references>
      </pivotArea>
    </format>
    <format dxfId="302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7"/>
          </reference>
          <reference field="4" count="1">
            <x v="455"/>
          </reference>
        </references>
      </pivotArea>
    </format>
    <format dxfId="302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8"/>
          </reference>
          <reference field="4" count="1">
            <x v="456"/>
          </reference>
        </references>
      </pivotArea>
    </format>
    <format dxfId="302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9"/>
          </reference>
          <reference field="4" count="1">
            <x v="457"/>
          </reference>
        </references>
      </pivotArea>
    </format>
    <format dxfId="302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0"/>
          </reference>
          <reference field="4" count="1">
            <x v="458"/>
          </reference>
        </references>
      </pivotArea>
    </format>
    <format dxfId="302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1"/>
          </reference>
          <reference field="4" count="1">
            <x v="459"/>
          </reference>
        </references>
      </pivotArea>
    </format>
    <format dxfId="302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2"/>
          </reference>
          <reference field="4" count="1">
            <x v="460"/>
          </reference>
        </references>
      </pivotArea>
    </format>
    <format dxfId="302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3"/>
          </reference>
          <reference field="4" count="1">
            <x v="461"/>
          </reference>
        </references>
      </pivotArea>
    </format>
    <format dxfId="302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4"/>
          </reference>
          <reference field="4" count="1">
            <x v="462"/>
          </reference>
        </references>
      </pivotArea>
    </format>
    <format dxfId="301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5"/>
          </reference>
          <reference field="4" count="1">
            <x v="463"/>
          </reference>
        </references>
      </pivotArea>
    </format>
    <format dxfId="301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6"/>
          </reference>
          <reference field="4" count="1">
            <x v="464"/>
          </reference>
        </references>
      </pivotArea>
    </format>
    <format dxfId="301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7"/>
          </reference>
          <reference field="4" count="1">
            <x v="465"/>
          </reference>
        </references>
      </pivotArea>
    </format>
    <format dxfId="301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8"/>
          </reference>
          <reference field="4" count="1">
            <x v="466"/>
          </reference>
        </references>
      </pivotArea>
    </format>
    <format dxfId="301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9"/>
          </reference>
          <reference field="4" count="1">
            <x v="467"/>
          </reference>
        </references>
      </pivotArea>
    </format>
    <format dxfId="301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0"/>
          </reference>
          <reference field="4" count="1">
            <x v="468"/>
          </reference>
        </references>
      </pivotArea>
    </format>
    <format dxfId="301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1"/>
          </reference>
          <reference field="4" count="1">
            <x v="469"/>
          </reference>
        </references>
      </pivotArea>
    </format>
    <format dxfId="301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2"/>
          </reference>
          <reference field="4" count="1">
            <x v="470"/>
          </reference>
        </references>
      </pivotArea>
    </format>
    <format dxfId="301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3"/>
          </reference>
          <reference field="4" count="1">
            <x v="471"/>
          </reference>
        </references>
      </pivotArea>
    </format>
    <format dxfId="301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4"/>
          </reference>
          <reference field="4" count="1">
            <x v="472"/>
          </reference>
        </references>
      </pivotArea>
    </format>
    <format dxfId="300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5"/>
          </reference>
          <reference field="4" count="1">
            <x v="438"/>
          </reference>
        </references>
      </pivotArea>
    </format>
    <format dxfId="300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6"/>
          </reference>
          <reference field="4" count="1">
            <x v="473"/>
          </reference>
        </references>
      </pivotArea>
    </format>
    <format dxfId="300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7"/>
          </reference>
          <reference field="4" count="1">
            <x v="474"/>
          </reference>
        </references>
      </pivotArea>
    </format>
    <format dxfId="300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8"/>
          </reference>
          <reference field="4" count="1">
            <x v="475"/>
          </reference>
        </references>
      </pivotArea>
    </format>
    <format dxfId="3005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9"/>
          </reference>
          <reference field="4" count="1">
            <x v="476"/>
          </reference>
        </references>
      </pivotArea>
    </format>
    <format dxfId="3004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0"/>
          </reference>
          <reference field="4" count="1">
            <x v="477"/>
          </reference>
        </references>
      </pivotArea>
    </format>
    <format dxfId="3003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1"/>
          </reference>
          <reference field="4" count="1">
            <x v="478"/>
          </reference>
        </references>
      </pivotArea>
    </format>
    <format dxfId="3002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2"/>
          </reference>
          <reference field="4" count="1">
            <x v="479"/>
          </reference>
        </references>
      </pivotArea>
    </format>
    <format dxfId="3001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3"/>
          </reference>
          <reference field="4" count="1">
            <x v="480"/>
          </reference>
        </references>
      </pivotArea>
    </format>
    <format dxfId="3000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4"/>
          </reference>
          <reference field="4" count="1">
            <x v="481"/>
          </reference>
        </references>
      </pivotArea>
    </format>
    <format dxfId="2999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5"/>
          </reference>
          <reference field="4" count="1">
            <x v="482"/>
          </reference>
        </references>
      </pivotArea>
    </format>
    <format dxfId="2998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6"/>
          </reference>
          <reference field="4" count="1">
            <x v="483"/>
          </reference>
        </references>
      </pivotArea>
    </format>
    <format dxfId="2997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7"/>
          </reference>
          <reference field="4" count="1">
            <x v="484"/>
          </reference>
        </references>
      </pivotArea>
    </format>
    <format dxfId="2996">
      <pivotArea dataOnly="0" labelOnly="1" outline="0" fieldPosition="0">
        <references count="5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8"/>
          </reference>
          <reference field="4" count="1">
            <x v="485"/>
          </reference>
        </references>
      </pivotArea>
    </format>
    <format dxfId="299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39"/>
          </reference>
          <reference field="4" count="1">
            <x v="486"/>
          </reference>
        </references>
      </pivotArea>
    </format>
    <format dxfId="299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0"/>
          </reference>
          <reference field="4" count="1">
            <x v="487"/>
          </reference>
        </references>
      </pivotArea>
    </format>
    <format dxfId="299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1"/>
          </reference>
          <reference field="4" count="1">
            <x v="488"/>
          </reference>
        </references>
      </pivotArea>
    </format>
    <format dxfId="299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2"/>
          </reference>
          <reference field="4" count="1">
            <x v="489"/>
          </reference>
        </references>
      </pivotArea>
    </format>
    <format dxfId="299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3"/>
          </reference>
          <reference field="4" count="1">
            <x v="490"/>
          </reference>
        </references>
      </pivotArea>
    </format>
    <format dxfId="299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4"/>
          </reference>
          <reference field="4" count="1">
            <x v="491"/>
          </reference>
        </references>
      </pivotArea>
    </format>
    <format dxfId="298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5"/>
          </reference>
          <reference field="4" count="1">
            <x v="492"/>
          </reference>
        </references>
      </pivotArea>
    </format>
    <format dxfId="298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6"/>
          </reference>
          <reference field="4" count="1">
            <x v="493"/>
          </reference>
        </references>
      </pivotArea>
    </format>
    <format dxfId="298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7"/>
          </reference>
          <reference field="4" count="1">
            <x v="494"/>
          </reference>
        </references>
      </pivotArea>
    </format>
    <format dxfId="298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8"/>
          </reference>
          <reference field="4" count="1">
            <x v="495"/>
          </reference>
        </references>
      </pivotArea>
    </format>
    <format dxfId="298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9"/>
          </reference>
          <reference field="4" count="1">
            <x v="496"/>
          </reference>
        </references>
      </pivotArea>
    </format>
    <format dxfId="298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0"/>
          </reference>
          <reference field="4" count="1">
            <x v="497"/>
          </reference>
        </references>
      </pivotArea>
    </format>
    <format dxfId="298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1"/>
          </reference>
          <reference field="4" count="1">
            <x v="498"/>
          </reference>
        </references>
      </pivotArea>
    </format>
    <format dxfId="298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2"/>
          </reference>
          <reference field="4" count="1">
            <x v="499"/>
          </reference>
        </references>
      </pivotArea>
    </format>
    <format dxfId="298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3"/>
          </reference>
          <reference field="4" count="1">
            <x v="500"/>
          </reference>
        </references>
      </pivotArea>
    </format>
    <format dxfId="298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4"/>
          </reference>
          <reference field="4" count="1">
            <x v="501"/>
          </reference>
        </references>
      </pivotArea>
    </format>
    <format dxfId="297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5"/>
          </reference>
          <reference field="4" count="1">
            <x v="502"/>
          </reference>
        </references>
      </pivotArea>
    </format>
    <format dxfId="297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6"/>
          </reference>
          <reference field="4" count="1">
            <x v="503"/>
          </reference>
        </references>
      </pivotArea>
    </format>
    <format dxfId="297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7"/>
          </reference>
          <reference field="4" count="1">
            <x v="504"/>
          </reference>
        </references>
      </pivotArea>
    </format>
    <format dxfId="297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8"/>
          </reference>
          <reference field="4" count="1">
            <x v="505"/>
          </reference>
        </references>
      </pivotArea>
    </format>
    <format dxfId="297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9"/>
          </reference>
          <reference field="4" count="1">
            <x v="506"/>
          </reference>
        </references>
      </pivotArea>
    </format>
    <format dxfId="297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0"/>
          </reference>
          <reference field="4" count="1">
            <x v="507"/>
          </reference>
        </references>
      </pivotArea>
    </format>
    <format dxfId="297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1"/>
          </reference>
          <reference field="4" count="1">
            <x v="508"/>
          </reference>
        </references>
      </pivotArea>
    </format>
    <format dxfId="297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2"/>
          </reference>
          <reference field="4" count="1">
            <x v="509"/>
          </reference>
        </references>
      </pivotArea>
    </format>
    <format dxfId="297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3"/>
          </reference>
          <reference field="4" count="1">
            <x v="510"/>
          </reference>
        </references>
      </pivotArea>
    </format>
    <format dxfId="297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4"/>
          </reference>
          <reference field="4" count="1">
            <x v="511"/>
          </reference>
        </references>
      </pivotArea>
    </format>
    <format dxfId="296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5"/>
          </reference>
          <reference field="4" count="1">
            <x v="512"/>
          </reference>
        </references>
      </pivotArea>
    </format>
    <format dxfId="296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6"/>
          </reference>
          <reference field="4" count="1">
            <x v="513"/>
          </reference>
        </references>
      </pivotArea>
    </format>
    <format dxfId="296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7"/>
          </reference>
          <reference field="4" count="1">
            <x v="514"/>
          </reference>
        </references>
      </pivotArea>
    </format>
    <format dxfId="296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8"/>
          </reference>
          <reference field="4" count="1">
            <x v="515"/>
          </reference>
        </references>
      </pivotArea>
    </format>
    <format dxfId="296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9"/>
          </reference>
          <reference field="4" count="1">
            <x v="516"/>
          </reference>
        </references>
      </pivotArea>
    </format>
    <format dxfId="296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0"/>
          </reference>
          <reference field="4" count="1">
            <x v="517"/>
          </reference>
        </references>
      </pivotArea>
    </format>
    <format dxfId="296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1"/>
          </reference>
          <reference field="4" count="1">
            <x v="518"/>
          </reference>
        </references>
      </pivotArea>
    </format>
    <format dxfId="296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2"/>
          </reference>
          <reference field="4" count="1">
            <x v="519"/>
          </reference>
        </references>
      </pivotArea>
    </format>
    <format dxfId="296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3"/>
          </reference>
          <reference field="4" count="1">
            <x v="520"/>
          </reference>
        </references>
      </pivotArea>
    </format>
    <format dxfId="296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4"/>
          </reference>
          <reference field="4" count="1">
            <x v="521"/>
          </reference>
        </references>
      </pivotArea>
    </format>
    <format dxfId="295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5"/>
          </reference>
          <reference field="4" count="1">
            <x v="522"/>
          </reference>
        </references>
      </pivotArea>
    </format>
    <format dxfId="295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6"/>
          </reference>
          <reference field="4" count="1">
            <x v="523"/>
          </reference>
        </references>
      </pivotArea>
    </format>
    <format dxfId="295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7"/>
          </reference>
          <reference field="4" count="1">
            <x v="524"/>
          </reference>
        </references>
      </pivotArea>
    </format>
    <format dxfId="295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8"/>
          </reference>
          <reference field="4" count="1">
            <x v="525"/>
          </reference>
        </references>
      </pivotArea>
    </format>
    <format dxfId="295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9"/>
          </reference>
          <reference field="4" count="1">
            <x v="526"/>
          </reference>
        </references>
      </pivotArea>
    </format>
    <format dxfId="295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0"/>
          </reference>
          <reference field="4" count="1">
            <x v="527"/>
          </reference>
        </references>
      </pivotArea>
    </format>
    <format dxfId="295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1"/>
          </reference>
          <reference field="4" count="1">
            <x v="528"/>
          </reference>
        </references>
      </pivotArea>
    </format>
    <format dxfId="295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2"/>
          </reference>
          <reference field="4" count="1">
            <x v="529"/>
          </reference>
        </references>
      </pivotArea>
    </format>
    <format dxfId="295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3"/>
          </reference>
          <reference field="4" count="1">
            <x v="530"/>
          </reference>
        </references>
      </pivotArea>
    </format>
    <format dxfId="295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4"/>
          </reference>
          <reference field="4" count="1">
            <x v="531"/>
          </reference>
        </references>
      </pivotArea>
    </format>
    <format dxfId="294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5"/>
          </reference>
          <reference field="4" count="1">
            <x v="532"/>
          </reference>
        </references>
      </pivotArea>
    </format>
    <format dxfId="294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6"/>
          </reference>
          <reference field="4" count="1">
            <x v="533"/>
          </reference>
        </references>
      </pivotArea>
    </format>
    <format dxfId="294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7"/>
          </reference>
          <reference field="4" count="1">
            <x v="534"/>
          </reference>
        </references>
      </pivotArea>
    </format>
    <format dxfId="294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8"/>
          </reference>
          <reference field="4" count="1">
            <x v="535"/>
          </reference>
        </references>
      </pivotArea>
    </format>
    <format dxfId="294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9"/>
          </reference>
          <reference field="4" count="1">
            <x v="536"/>
          </reference>
        </references>
      </pivotArea>
    </format>
    <format dxfId="294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0"/>
          </reference>
          <reference field="4" count="1">
            <x v="537"/>
          </reference>
        </references>
      </pivotArea>
    </format>
    <format dxfId="294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1"/>
          </reference>
          <reference field="4" count="1">
            <x v="538"/>
          </reference>
        </references>
      </pivotArea>
    </format>
    <format dxfId="294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2"/>
          </reference>
          <reference field="4" count="1">
            <x v="539"/>
          </reference>
        </references>
      </pivotArea>
    </format>
    <format dxfId="294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3"/>
          </reference>
          <reference field="4" count="1">
            <x v="540"/>
          </reference>
        </references>
      </pivotArea>
    </format>
    <format dxfId="294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4"/>
          </reference>
          <reference field="4" count="1">
            <x v="541"/>
          </reference>
        </references>
      </pivotArea>
    </format>
    <format dxfId="293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5"/>
          </reference>
          <reference field="4" count="1">
            <x v="542"/>
          </reference>
        </references>
      </pivotArea>
    </format>
    <format dxfId="293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6"/>
          </reference>
          <reference field="4" count="1">
            <x v="543"/>
          </reference>
        </references>
      </pivotArea>
    </format>
    <format dxfId="293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7"/>
          </reference>
          <reference field="4" count="1">
            <x v="544"/>
          </reference>
        </references>
      </pivotArea>
    </format>
    <format dxfId="293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8"/>
          </reference>
          <reference field="4" count="1">
            <x v="545"/>
          </reference>
        </references>
      </pivotArea>
    </format>
    <format dxfId="293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9"/>
          </reference>
          <reference field="4" count="1">
            <x v="546"/>
          </reference>
        </references>
      </pivotArea>
    </format>
    <format dxfId="293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0"/>
          </reference>
          <reference field="4" count="1">
            <x v="547"/>
          </reference>
        </references>
      </pivotArea>
    </format>
    <format dxfId="293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1"/>
          </reference>
          <reference field="4" count="1">
            <x v="548"/>
          </reference>
        </references>
      </pivotArea>
    </format>
    <format dxfId="293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2"/>
          </reference>
          <reference field="4" count="1">
            <x v="549"/>
          </reference>
        </references>
      </pivotArea>
    </format>
    <format dxfId="293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3"/>
          </reference>
          <reference field="4" count="1">
            <x v="550"/>
          </reference>
        </references>
      </pivotArea>
    </format>
    <format dxfId="293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4"/>
          </reference>
          <reference field="4" count="1">
            <x v="551"/>
          </reference>
        </references>
      </pivotArea>
    </format>
    <format dxfId="292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5"/>
          </reference>
          <reference field="4" count="1">
            <x v="552"/>
          </reference>
        </references>
      </pivotArea>
    </format>
    <format dxfId="292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6"/>
          </reference>
          <reference field="4" count="1">
            <x v="553"/>
          </reference>
        </references>
      </pivotArea>
    </format>
    <format dxfId="292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7"/>
          </reference>
          <reference field="4" count="1">
            <x v="554"/>
          </reference>
        </references>
      </pivotArea>
    </format>
    <format dxfId="292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8"/>
          </reference>
          <reference field="4" count="1">
            <x v="555"/>
          </reference>
        </references>
      </pivotArea>
    </format>
    <format dxfId="292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9"/>
          </reference>
          <reference field="4" count="1">
            <x v="556"/>
          </reference>
        </references>
      </pivotArea>
    </format>
    <format dxfId="292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0"/>
          </reference>
          <reference field="4" count="1">
            <x v="557"/>
          </reference>
        </references>
      </pivotArea>
    </format>
    <format dxfId="292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1"/>
          </reference>
          <reference field="4" count="1">
            <x v="558"/>
          </reference>
        </references>
      </pivotArea>
    </format>
    <format dxfId="292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2"/>
          </reference>
          <reference field="4" count="1">
            <x v="559"/>
          </reference>
        </references>
      </pivotArea>
    </format>
    <format dxfId="292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3"/>
          </reference>
          <reference field="4" count="1">
            <x v="560"/>
          </reference>
        </references>
      </pivotArea>
    </format>
    <format dxfId="292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4"/>
          </reference>
          <reference field="4" count="1">
            <x v="561"/>
          </reference>
        </references>
      </pivotArea>
    </format>
    <format dxfId="291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5"/>
          </reference>
          <reference field="4" count="1">
            <x v="562"/>
          </reference>
        </references>
      </pivotArea>
    </format>
    <format dxfId="291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6"/>
          </reference>
          <reference field="4" count="1">
            <x v="563"/>
          </reference>
        </references>
      </pivotArea>
    </format>
    <format dxfId="291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7"/>
          </reference>
          <reference field="4" count="1">
            <x v="564"/>
          </reference>
        </references>
      </pivotArea>
    </format>
    <format dxfId="291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8"/>
          </reference>
          <reference field="4" count="1">
            <x v="565"/>
          </reference>
        </references>
      </pivotArea>
    </format>
    <format dxfId="291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9"/>
          </reference>
          <reference field="4" count="1">
            <x v="566"/>
          </reference>
        </references>
      </pivotArea>
    </format>
    <format dxfId="291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0"/>
          </reference>
          <reference field="4" count="1">
            <x v="567"/>
          </reference>
        </references>
      </pivotArea>
    </format>
    <format dxfId="291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1"/>
          </reference>
          <reference field="4" count="1">
            <x v="568"/>
          </reference>
        </references>
      </pivotArea>
    </format>
    <format dxfId="291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2"/>
          </reference>
          <reference field="4" count="1">
            <x v="569"/>
          </reference>
        </references>
      </pivotArea>
    </format>
    <format dxfId="291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3"/>
          </reference>
          <reference field="4" count="1">
            <x v="570"/>
          </reference>
        </references>
      </pivotArea>
    </format>
    <format dxfId="291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4"/>
          </reference>
          <reference field="4" count="1">
            <x v="571"/>
          </reference>
        </references>
      </pivotArea>
    </format>
    <format dxfId="290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5"/>
          </reference>
          <reference field="4" count="1">
            <x v="572"/>
          </reference>
        </references>
      </pivotArea>
    </format>
    <format dxfId="290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6"/>
          </reference>
          <reference field="4" count="1">
            <x v="573"/>
          </reference>
        </references>
      </pivotArea>
    </format>
    <format dxfId="290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7"/>
          </reference>
          <reference field="4" count="1">
            <x v="574"/>
          </reference>
        </references>
      </pivotArea>
    </format>
    <format dxfId="290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8"/>
          </reference>
          <reference field="4" count="1">
            <x v="575"/>
          </reference>
        </references>
      </pivotArea>
    </format>
    <format dxfId="290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9"/>
          </reference>
          <reference field="4" count="1">
            <x v="576"/>
          </reference>
        </references>
      </pivotArea>
    </format>
    <format dxfId="290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0"/>
          </reference>
          <reference field="4" count="1">
            <x v="577"/>
          </reference>
        </references>
      </pivotArea>
    </format>
    <format dxfId="290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1"/>
          </reference>
          <reference field="4" count="1">
            <x v="578"/>
          </reference>
        </references>
      </pivotArea>
    </format>
    <format dxfId="290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2"/>
          </reference>
          <reference field="4" count="1">
            <x v="579"/>
          </reference>
        </references>
      </pivotArea>
    </format>
    <format dxfId="290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3"/>
          </reference>
          <reference field="4" count="1">
            <x v="580"/>
          </reference>
        </references>
      </pivotArea>
    </format>
    <format dxfId="290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4"/>
          </reference>
          <reference field="4" count="1">
            <x v="581"/>
          </reference>
        </references>
      </pivotArea>
    </format>
    <format dxfId="289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5"/>
          </reference>
          <reference field="4" count="1">
            <x v="582"/>
          </reference>
        </references>
      </pivotArea>
    </format>
    <format dxfId="289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6"/>
          </reference>
          <reference field="4" count="1">
            <x v="542"/>
          </reference>
        </references>
      </pivotArea>
    </format>
    <format dxfId="289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7"/>
          </reference>
          <reference field="4" count="1">
            <x v="583"/>
          </reference>
        </references>
      </pivotArea>
    </format>
    <format dxfId="289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8"/>
          </reference>
          <reference field="4" count="1">
            <x v="584"/>
          </reference>
        </references>
      </pivotArea>
    </format>
    <format dxfId="289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9"/>
          </reference>
          <reference field="4" count="1">
            <x v="585"/>
          </reference>
        </references>
      </pivotArea>
    </format>
    <format dxfId="289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0"/>
          </reference>
          <reference field="4" count="1">
            <x v="586"/>
          </reference>
        </references>
      </pivotArea>
    </format>
    <format dxfId="289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1"/>
          </reference>
          <reference field="4" count="1">
            <x v="587"/>
          </reference>
        </references>
      </pivotArea>
    </format>
    <format dxfId="289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2"/>
          </reference>
          <reference field="4" count="1">
            <x v="588"/>
          </reference>
        </references>
      </pivotArea>
    </format>
    <format dxfId="289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3"/>
          </reference>
          <reference field="4" count="1">
            <x v="589"/>
          </reference>
        </references>
      </pivotArea>
    </format>
    <format dxfId="289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4"/>
          </reference>
          <reference field="4" count="1">
            <x v="590"/>
          </reference>
        </references>
      </pivotArea>
    </format>
    <format dxfId="288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5"/>
          </reference>
          <reference field="4" count="1">
            <x v="591"/>
          </reference>
        </references>
      </pivotArea>
    </format>
    <format dxfId="288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6"/>
          </reference>
          <reference field="4" count="1">
            <x v="592"/>
          </reference>
        </references>
      </pivotArea>
    </format>
    <format dxfId="288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7"/>
          </reference>
          <reference field="4" count="1">
            <x v="593"/>
          </reference>
        </references>
      </pivotArea>
    </format>
    <format dxfId="288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8"/>
          </reference>
          <reference field="4" count="1">
            <x v="594"/>
          </reference>
        </references>
      </pivotArea>
    </format>
    <format dxfId="288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9"/>
          </reference>
          <reference field="4" count="1">
            <x v="595"/>
          </reference>
        </references>
      </pivotArea>
    </format>
    <format dxfId="288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0"/>
          </reference>
          <reference field="4" count="1">
            <x v="596"/>
          </reference>
        </references>
      </pivotArea>
    </format>
    <format dxfId="288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1"/>
          </reference>
          <reference field="4" count="1">
            <x v="597"/>
          </reference>
        </references>
      </pivotArea>
    </format>
    <format dxfId="288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2"/>
          </reference>
          <reference field="4" count="1">
            <x v="598"/>
          </reference>
        </references>
      </pivotArea>
    </format>
    <format dxfId="288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3"/>
          </reference>
          <reference field="4" count="1">
            <x v="529"/>
          </reference>
        </references>
      </pivotArea>
    </format>
    <format dxfId="288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5"/>
          </reference>
          <reference field="4" count="1">
            <x v="599"/>
          </reference>
        </references>
      </pivotArea>
    </format>
    <format dxfId="287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6"/>
          </reference>
          <reference field="4" count="1">
            <x v="600"/>
          </reference>
        </references>
      </pivotArea>
    </format>
    <format dxfId="287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7"/>
          </reference>
          <reference field="4" count="1">
            <x v="601"/>
          </reference>
        </references>
      </pivotArea>
    </format>
    <format dxfId="287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8"/>
          </reference>
          <reference field="4" count="1">
            <x v="602"/>
          </reference>
        </references>
      </pivotArea>
    </format>
    <format dxfId="287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9"/>
          </reference>
          <reference field="4" count="1">
            <x v="542"/>
          </reference>
        </references>
      </pivotArea>
    </format>
    <format dxfId="287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0"/>
          </reference>
          <reference field="4" count="1">
            <x v="529"/>
          </reference>
        </references>
      </pivotArea>
    </format>
    <format dxfId="287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1"/>
          </reference>
          <reference field="4" count="1">
            <x v="603"/>
          </reference>
        </references>
      </pivotArea>
    </format>
    <format dxfId="287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2"/>
          </reference>
          <reference field="4" count="1">
            <x v="604"/>
          </reference>
        </references>
      </pivotArea>
    </format>
    <format dxfId="287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3"/>
          </reference>
          <reference field="4" count="1">
            <x v="605"/>
          </reference>
        </references>
      </pivotArea>
    </format>
    <format dxfId="287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4"/>
          </reference>
          <reference field="4" count="1">
            <x v="606"/>
          </reference>
        </references>
      </pivotArea>
    </format>
    <format dxfId="287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5"/>
          </reference>
          <reference field="4" count="1">
            <x v="607"/>
          </reference>
        </references>
      </pivotArea>
    </format>
    <format dxfId="286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6"/>
          </reference>
          <reference field="4" count="1">
            <x v="608"/>
          </reference>
        </references>
      </pivotArea>
    </format>
    <format dxfId="286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7"/>
          </reference>
          <reference field="4" count="1">
            <x v="609"/>
          </reference>
        </references>
      </pivotArea>
    </format>
    <format dxfId="286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8"/>
          </reference>
          <reference field="4" count="1">
            <x v="610"/>
          </reference>
        </references>
      </pivotArea>
    </format>
    <format dxfId="286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9"/>
          </reference>
          <reference field="4" count="1">
            <x v="611"/>
          </reference>
        </references>
      </pivotArea>
    </format>
    <format dxfId="286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0"/>
          </reference>
          <reference field="4" count="1">
            <x v="612"/>
          </reference>
        </references>
      </pivotArea>
    </format>
    <format dxfId="286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1"/>
          </reference>
          <reference field="4" count="1">
            <x v="613"/>
          </reference>
        </references>
      </pivotArea>
    </format>
    <format dxfId="286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2"/>
          </reference>
          <reference field="4" count="1">
            <x v="614"/>
          </reference>
        </references>
      </pivotArea>
    </format>
    <format dxfId="286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3"/>
          </reference>
          <reference field="4" count="1">
            <x v="615"/>
          </reference>
        </references>
      </pivotArea>
    </format>
    <format dxfId="286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4"/>
          </reference>
          <reference field="4" count="1">
            <x v="616"/>
          </reference>
        </references>
      </pivotArea>
    </format>
    <format dxfId="286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5"/>
          </reference>
          <reference field="4" count="1">
            <x v="617"/>
          </reference>
        </references>
      </pivotArea>
    </format>
    <format dxfId="285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6"/>
          </reference>
          <reference field="4" count="1">
            <x v="618"/>
          </reference>
        </references>
      </pivotArea>
    </format>
    <format dxfId="285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7"/>
          </reference>
          <reference field="4" count="1">
            <x v="619"/>
          </reference>
        </references>
      </pivotArea>
    </format>
    <format dxfId="285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0"/>
          </reference>
          <reference field="4" count="1">
            <x v="620"/>
          </reference>
        </references>
      </pivotArea>
    </format>
    <format dxfId="285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1"/>
          </reference>
          <reference field="4" count="1">
            <x v="621"/>
          </reference>
        </references>
      </pivotArea>
    </format>
    <format dxfId="285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2"/>
          </reference>
          <reference field="4" count="1">
            <x v="622"/>
          </reference>
        </references>
      </pivotArea>
    </format>
    <format dxfId="285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3"/>
          </reference>
          <reference field="4" count="1">
            <x v="623"/>
          </reference>
        </references>
      </pivotArea>
    </format>
    <format dxfId="285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4"/>
          </reference>
          <reference field="4" count="1">
            <x v="624"/>
          </reference>
        </references>
      </pivotArea>
    </format>
    <format dxfId="285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5"/>
          </reference>
          <reference field="4" count="1">
            <x v="625"/>
          </reference>
        </references>
      </pivotArea>
    </format>
    <format dxfId="285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6"/>
          </reference>
          <reference field="4" count="1">
            <x v="626"/>
          </reference>
        </references>
      </pivotArea>
    </format>
    <format dxfId="285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7"/>
          </reference>
          <reference field="4" count="1">
            <x v="627"/>
          </reference>
        </references>
      </pivotArea>
    </format>
    <format dxfId="284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8"/>
          </reference>
          <reference field="4" count="1">
            <x v="628"/>
          </reference>
        </references>
      </pivotArea>
    </format>
    <format dxfId="284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9"/>
          </reference>
          <reference field="4" count="1">
            <x v="629"/>
          </reference>
        </references>
      </pivotArea>
    </format>
    <format dxfId="284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0"/>
          </reference>
          <reference field="4" count="1">
            <x v="630"/>
          </reference>
        </references>
      </pivotArea>
    </format>
    <format dxfId="284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1"/>
          </reference>
          <reference field="4" count="1">
            <x v="631"/>
          </reference>
        </references>
      </pivotArea>
    </format>
    <format dxfId="284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2"/>
          </reference>
          <reference field="4" count="1">
            <x v="632"/>
          </reference>
        </references>
      </pivotArea>
    </format>
    <format dxfId="284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3"/>
          </reference>
          <reference field="4" count="1">
            <x v="633"/>
          </reference>
        </references>
      </pivotArea>
    </format>
    <format dxfId="284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4"/>
          </reference>
          <reference field="4" count="1">
            <x v="634"/>
          </reference>
        </references>
      </pivotArea>
    </format>
    <format dxfId="284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5"/>
          </reference>
          <reference field="4" count="1">
            <x v="635"/>
          </reference>
        </references>
      </pivotArea>
    </format>
    <format dxfId="284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6"/>
          </reference>
          <reference field="4" count="1">
            <x v="636"/>
          </reference>
        </references>
      </pivotArea>
    </format>
    <format dxfId="284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7"/>
          </reference>
          <reference field="4" count="1">
            <x v="637"/>
          </reference>
        </references>
      </pivotArea>
    </format>
    <format dxfId="283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8"/>
          </reference>
          <reference field="4" count="1">
            <x v="638"/>
          </reference>
        </references>
      </pivotArea>
    </format>
    <format dxfId="283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9"/>
          </reference>
          <reference field="4" count="1">
            <x v="639"/>
          </reference>
        </references>
      </pivotArea>
    </format>
    <format dxfId="283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0"/>
          </reference>
          <reference field="4" count="1">
            <x v="640"/>
          </reference>
        </references>
      </pivotArea>
    </format>
    <format dxfId="283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1"/>
          </reference>
          <reference field="4" count="1">
            <x v="641"/>
          </reference>
        </references>
      </pivotArea>
    </format>
    <format dxfId="283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2"/>
          </reference>
          <reference field="4" count="1">
            <x v="642"/>
          </reference>
        </references>
      </pivotArea>
    </format>
    <format dxfId="283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3"/>
          </reference>
          <reference field="4" count="1">
            <x v="643"/>
          </reference>
        </references>
      </pivotArea>
    </format>
    <format dxfId="283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4"/>
          </reference>
          <reference field="4" count="1">
            <x v="644"/>
          </reference>
        </references>
      </pivotArea>
    </format>
    <format dxfId="283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5"/>
          </reference>
          <reference field="4" count="1">
            <x v="645"/>
          </reference>
        </references>
      </pivotArea>
    </format>
    <format dxfId="283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6"/>
          </reference>
          <reference field="4" count="1">
            <x v="646"/>
          </reference>
        </references>
      </pivotArea>
    </format>
    <format dxfId="283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7"/>
          </reference>
          <reference field="4" count="1">
            <x v="647"/>
          </reference>
        </references>
      </pivotArea>
    </format>
    <format dxfId="2829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8"/>
          </reference>
          <reference field="4" count="1">
            <x v="648"/>
          </reference>
        </references>
      </pivotArea>
    </format>
    <format dxfId="2828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9"/>
          </reference>
          <reference field="4" count="1">
            <x v="649"/>
          </reference>
        </references>
      </pivotArea>
    </format>
    <format dxfId="2827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0"/>
          </reference>
          <reference field="4" count="1">
            <x v="650"/>
          </reference>
        </references>
      </pivotArea>
    </format>
    <format dxfId="2826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1"/>
          </reference>
          <reference field="4" count="1">
            <x v="651"/>
          </reference>
        </references>
      </pivotArea>
    </format>
    <format dxfId="2825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2"/>
          </reference>
          <reference field="4" count="1">
            <x v="652"/>
          </reference>
        </references>
      </pivotArea>
    </format>
    <format dxfId="2824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3"/>
          </reference>
          <reference field="4" count="1">
            <x v="653"/>
          </reference>
        </references>
      </pivotArea>
    </format>
    <format dxfId="2823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4"/>
          </reference>
          <reference field="4" count="1">
            <x v="654"/>
          </reference>
        </references>
      </pivotArea>
    </format>
    <format dxfId="2822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5"/>
          </reference>
          <reference field="4" count="1">
            <x v="655"/>
          </reference>
        </references>
      </pivotArea>
    </format>
    <format dxfId="2821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6"/>
          </reference>
          <reference field="4" count="1">
            <x v="656"/>
          </reference>
        </references>
      </pivotArea>
    </format>
    <format dxfId="2820">
      <pivotArea dataOnly="0" labelOnly="1" outline="0" fieldPosition="0">
        <references count="5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7"/>
          </reference>
          <reference field="4" count="1">
            <x v="657"/>
          </reference>
        </references>
      </pivotArea>
    </format>
    <format dxfId="281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18"/>
          </reference>
          <reference field="4" count="1">
            <x v="658"/>
          </reference>
        </references>
      </pivotArea>
    </format>
    <format dxfId="281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19"/>
          </reference>
          <reference field="4" count="1">
            <x v="659"/>
          </reference>
        </references>
      </pivotArea>
    </format>
    <format dxfId="281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0"/>
          </reference>
          <reference field="4" count="1">
            <x v="660"/>
          </reference>
        </references>
      </pivotArea>
    </format>
    <format dxfId="281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1"/>
          </reference>
          <reference field="4" count="1">
            <x v="661"/>
          </reference>
        </references>
      </pivotArea>
    </format>
    <format dxfId="281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2"/>
          </reference>
          <reference field="4" count="1">
            <x v="662"/>
          </reference>
        </references>
      </pivotArea>
    </format>
    <format dxfId="281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3"/>
          </reference>
          <reference field="4" count="1">
            <x v="663"/>
          </reference>
        </references>
      </pivotArea>
    </format>
    <format dxfId="281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4"/>
          </reference>
          <reference field="4" count="1">
            <x v="664"/>
          </reference>
        </references>
      </pivotArea>
    </format>
    <format dxfId="281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5"/>
          </reference>
          <reference field="4" count="1">
            <x v="665"/>
          </reference>
        </references>
      </pivotArea>
    </format>
    <format dxfId="281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6"/>
          </reference>
          <reference field="4" count="1">
            <x v="666"/>
          </reference>
        </references>
      </pivotArea>
    </format>
    <format dxfId="281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7"/>
          </reference>
          <reference field="4" count="1">
            <x v="667"/>
          </reference>
        </references>
      </pivotArea>
    </format>
    <format dxfId="280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8"/>
          </reference>
          <reference field="4" count="1">
            <x v="668"/>
          </reference>
        </references>
      </pivotArea>
    </format>
    <format dxfId="280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9"/>
          </reference>
          <reference field="4" count="1">
            <x v="669"/>
          </reference>
        </references>
      </pivotArea>
    </format>
    <format dxfId="280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0"/>
          </reference>
          <reference field="4" count="1">
            <x v="670"/>
          </reference>
        </references>
      </pivotArea>
    </format>
    <format dxfId="280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1"/>
          </reference>
          <reference field="4" count="1">
            <x v="671"/>
          </reference>
        </references>
      </pivotArea>
    </format>
    <format dxfId="280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2"/>
          </reference>
          <reference field="4" count="1">
            <x v="672"/>
          </reference>
        </references>
      </pivotArea>
    </format>
    <format dxfId="28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3"/>
          </reference>
          <reference field="4" count="1">
            <x v="673"/>
          </reference>
        </references>
      </pivotArea>
    </format>
    <format dxfId="280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4"/>
          </reference>
          <reference field="4" count="1">
            <x v="674"/>
          </reference>
        </references>
      </pivotArea>
    </format>
    <format dxfId="280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5"/>
          </reference>
          <reference field="4" count="1">
            <x v="675"/>
          </reference>
        </references>
      </pivotArea>
    </format>
    <format dxfId="280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6"/>
          </reference>
          <reference field="4" count="1">
            <x v="676"/>
          </reference>
        </references>
      </pivotArea>
    </format>
    <format dxfId="280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7"/>
          </reference>
          <reference field="4" count="1">
            <x v="677"/>
          </reference>
        </references>
      </pivotArea>
    </format>
    <format dxfId="279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8"/>
          </reference>
          <reference field="4" count="1">
            <x v="678"/>
          </reference>
        </references>
      </pivotArea>
    </format>
    <format dxfId="279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9"/>
          </reference>
          <reference field="4" count="1">
            <x v="679"/>
          </reference>
        </references>
      </pivotArea>
    </format>
    <format dxfId="279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0"/>
          </reference>
          <reference field="4" count="1">
            <x v="680"/>
          </reference>
        </references>
      </pivotArea>
    </format>
    <format dxfId="279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1"/>
          </reference>
          <reference field="4" count="1">
            <x v="681"/>
          </reference>
        </references>
      </pivotArea>
    </format>
    <format dxfId="279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3"/>
          </reference>
          <reference field="4" count="1">
            <x v="682"/>
          </reference>
        </references>
      </pivotArea>
    </format>
    <format dxfId="279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4"/>
          </reference>
          <reference field="4" count="1">
            <x v="683"/>
          </reference>
        </references>
      </pivotArea>
    </format>
    <format dxfId="279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5"/>
          </reference>
          <reference field="4" count="1">
            <x v="684"/>
          </reference>
        </references>
      </pivotArea>
    </format>
    <format dxfId="279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6"/>
          </reference>
          <reference field="4" count="1">
            <x v="685"/>
          </reference>
        </references>
      </pivotArea>
    </format>
    <format dxfId="279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7"/>
          </reference>
          <reference field="4" count="1">
            <x v="686"/>
          </reference>
        </references>
      </pivotArea>
    </format>
    <format dxfId="279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8"/>
          </reference>
          <reference field="4" count="1">
            <x v="687"/>
          </reference>
        </references>
      </pivotArea>
    </format>
    <format dxfId="278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9"/>
          </reference>
          <reference field="4" count="1">
            <x v="688"/>
          </reference>
        </references>
      </pivotArea>
    </format>
    <format dxfId="278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0"/>
          </reference>
          <reference field="4" count="1">
            <x v="689"/>
          </reference>
        </references>
      </pivotArea>
    </format>
    <format dxfId="278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1"/>
          </reference>
          <reference field="4" count="1">
            <x v="690"/>
          </reference>
        </references>
      </pivotArea>
    </format>
    <format dxfId="278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2"/>
          </reference>
          <reference field="4" count="1">
            <x v="691"/>
          </reference>
        </references>
      </pivotArea>
    </format>
    <format dxfId="278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3"/>
          </reference>
          <reference field="4" count="1">
            <x v="692"/>
          </reference>
        </references>
      </pivotArea>
    </format>
    <format dxfId="278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4"/>
          </reference>
          <reference field="4" count="1">
            <x v="693"/>
          </reference>
        </references>
      </pivotArea>
    </format>
    <format dxfId="278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5"/>
          </reference>
          <reference field="4" count="1">
            <x v="694"/>
          </reference>
        </references>
      </pivotArea>
    </format>
    <format dxfId="278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6"/>
          </reference>
          <reference field="4" count="1">
            <x v="695"/>
          </reference>
        </references>
      </pivotArea>
    </format>
    <format dxfId="278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7"/>
          </reference>
          <reference field="4" count="1">
            <x v="696"/>
          </reference>
        </references>
      </pivotArea>
    </format>
    <format dxfId="278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8"/>
          </reference>
          <reference field="4" count="1">
            <x v="697"/>
          </reference>
        </references>
      </pivotArea>
    </format>
    <format dxfId="277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9"/>
          </reference>
          <reference field="4" count="1">
            <x v="698"/>
          </reference>
        </references>
      </pivotArea>
    </format>
    <format dxfId="277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0"/>
          </reference>
          <reference field="4" count="1">
            <x v="699"/>
          </reference>
        </references>
      </pivotArea>
    </format>
    <format dxfId="277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1"/>
          </reference>
          <reference field="4" count="1">
            <x v="700"/>
          </reference>
        </references>
      </pivotArea>
    </format>
    <format dxfId="277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2"/>
          </reference>
          <reference field="4" count="1">
            <x v="701"/>
          </reference>
        </references>
      </pivotArea>
    </format>
    <format dxfId="277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3"/>
          </reference>
          <reference field="4" count="1">
            <x v="690"/>
          </reference>
        </references>
      </pivotArea>
    </format>
    <format dxfId="277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4"/>
          </reference>
          <reference field="4" count="1">
            <x v="702"/>
          </reference>
        </references>
      </pivotArea>
    </format>
    <format dxfId="277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5"/>
          </reference>
          <reference field="4" count="1">
            <x v="690"/>
          </reference>
        </references>
      </pivotArea>
    </format>
    <format dxfId="277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6"/>
          </reference>
          <reference field="4" count="1">
            <x v="703"/>
          </reference>
        </references>
      </pivotArea>
    </format>
    <format dxfId="277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7"/>
          </reference>
          <reference field="4" count="1">
            <x v="704"/>
          </reference>
        </references>
      </pivotArea>
    </format>
    <format dxfId="277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8"/>
          </reference>
          <reference field="4" count="1">
            <x v="451"/>
          </reference>
        </references>
      </pivotArea>
    </format>
    <format dxfId="276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9"/>
          </reference>
          <reference field="4" count="1">
            <x v="705"/>
          </reference>
        </references>
      </pivotArea>
    </format>
    <format dxfId="276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0"/>
          </reference>
          <reference field="4" count="1">
            <x v="706"/>
          </reference>
        </references>
      </pivotArea>
    </format>
    <format dxfId="276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1"/>
          </reference>
          <reference field="4" count="1">
            <x v="707"/>
          </reference>
        </references>
      </pivotArea>
    </format>
    <format dxfId="276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2"/>
          </reference>
          <reference field="4" count="1">
            <x v="708"/>
          </reference>
        </references>
      </pivotArea>
    </format>
    <format dxfId="276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3"/>
          </reference>
          <reference field="4" count="1">
            <x v="709"/>
          </reference>
        </references>
      </pivotArea>
    </format>
    <format dxfId="276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4"/>
          </reference>
          <reference field="4" count="1">
            <x v="710"/>
          </reference>
        </references>
      </pivotArea>
    </format>
    <format dxfId="276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5"/>
          </reference>
          <reference field="4" count="1">
            <x v="711"/>
          </reference>
        </references>
      </pivotArea>
    </format>
    <format dxfId="276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6"/>
          </reference>
          <reference field="4" count="1">
            <x v="712"/>
          </reference>
        </references>
      </pivotArea>
    </format>
    <format dxfId="276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7"/>
          </reference>
          <reference field="4" count="1">
            <x v="713"/>
          </reference>
        </references>
      </pivotArea>
    </format>
    <format dxfId="276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8"/>
          </reference>
          <reference field="4" count="1">
            <x v="714"/>
          </reference>
        </references>
      </pivotArea>
    </format>
    <format dxfId="275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9"/>
          </reference>
          <reference field="4" count="1">
            <x v="715"/>
          </reference>
        </references>
      </pivotArea>
    </format>
    <format dxfId="275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0"/>
          </reference>
          <reference field="4" count="1">
            <x v="716"/>
          </reference>
        </references>
      </pivotArea>
    </format>
    <format dxfId="275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1"/>
          </reference>
          <reference field="4" count="1">
            <x v="717"/>
          </reference>
        </references>
      </pivotArea>
    </format>
    <format dxfId="275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2"/>
          </reference>
          <reference field="4" count="1">
            <x v="718"/>
          </reference>
        </references>
      </pivotArea>
    </format>
    <format dxfId="275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3"/>
          </reference>
          <reference field="4" count="1">
            <x v="719"/>
          </reference>
        </references>
      </pivotArea>
    </format>
    <format dxfId="275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4"/>
          </reference>
          <reference field="4" count="1">
            <x v="720"/>
          </reference>
        </references>
      </pivotArea>
    </format>
    <format dxfId="275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5"/>
          </reference>
          <reference field="4" count="1">
            <x v="721"/>
          </reference>
        </references>
      </pivotArea>
    </format>
    <format dxfId="275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6"/>
          </reference>
          <reference field="4" count="1">
            <x v="714"/>
          </reference>
        </references>
      </pivotArea>
    </format>
    <format dxfId="275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7"/>
          </reference>
          <reference field="4" count="1">
            <x v="722"/>
          </reference>
        </references>
      </pivotArea>
    </format>
    <format dxfId="275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8"/>
          </reference>
          <reference field="4" count="1">
            <x v="723"/>
          </reference>
        </references>
      </pivotArea>
    </format>
    <format dxfId="274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9"/>
          </reference>
          <reference field="4" count="1">
            <x v="724"/>
          </reference>
        </references>
      </pivotArea>
    </format>
    <format dxfId="274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0"/>
          </reference>
          <reference field="4" count="1">
            <x v="725"/>
          </reference>
        </references>
      </pivotArea>
    </format>
    <format dxfId="274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1"/>
          </reference>
          <reference field="4" count="1">
            <x v="726"/>
          </reference>
        </references>
      </pivotArea>
    </format>
    <format dxfId="274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2"/>
          </reference>
          <reference field="4" count="1">
            <x v="727"/>
          </reference>
        </references>
      </pivotArea>
    </format>
    <format dxfId="274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3"/>
          </reference>
          <reference field="4" count="1">
            <x v="728"/>
          </reference>
        </references>
      </pivotArea>
    </format>
    <format dxfId="274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4"/>
          </reference>
          <reference field="4" count="1">
            <x v="729"/>
          </reference>
        </references>
      </pivotArea>
    </format>
    <format dxfId="274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5"/>
          </reference>
          <reference field="4" count="1">
            <x v="730"/>
          </reference>
        </references>
      </pivotArea>
    </format>
    <format dxfId="274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6"/>
          </reference>
          <reference field="4" count="1">
            <x v="731"/>
          </reference>
        </references>
      </pivotArea>
    </format>
    <format dxfId="274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7"/>
          </reference>
          <reference field="4" count="1">
            <x v="679"/>
          </reference>
        </references>
      </pivotArea>
    </format>
    <format dxfId="274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8"/>
          </reference>
          <reference field="4" count="1">
            <x v="732"/>
          </reference>
        </references>
      </pivotArea>
    </format>
    <format dxfId="273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9"/>
          </reference>
          <reference field="4" count="1">
            <x v="733"/>
          </reference>
        </references>
      </pivotArea>
    </format>
    <format dxfId="273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0"/>
          </reference>
          <reference field="4" count="1">
            <x v="734"/>
          </reference>
        </references>
      </pivotArea>
    </format>
    <format dxfId="273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1"/>
          </reference>
          <reference field="4" count="1">
            <x v="735"/>
          </reference>
        </references>
      </pivotArea>
    </format>
    <format dxfId="273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2"/>
          </reference>
          <reference field="4" count="1">
            <x v="736"/>
          </reference>
        </references>
      </pivotArea>
    </format>
    <format dxfId="273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3"/>
          </reference>
          <reference field="4" count="1">
            <x v="737"/>
          </reference>
        </references>
      </pivotArea>
    </format>
    <format dxfId="273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4"/>
          </reference>
          <reference field="4" count="1">
            <x v="738"/>
          </reference>
        </references>
      </pivotArea>
    </format>
    <format dxfId="273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5"/>
          </reference>
          <reference field="4" count="1">
            <x v="739"/>
          </reference>
        </references>
      </pivotArea>
    </format>
    <format dxfId="273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6"/>
          </reference>
          <reference field="4" count="1">
            <x v="740"/>
          </reference>
        </references>
      </pivotArea>
    </format>
    <format dxfId="273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7"/>
          </reference>
          <reference field="4" count="1">
            <x v="741"/>
          </reference>
        </references>
      </pivotArea>
    </format>
    <format dxfId="273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8"/>
          </reference>
          <reference field="4" count="1">
            <x v="742"/>
          </reference>
        </references>
      </pivotArea>
    </format>
    <format dxfId="272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9"/>
          </reference>
          <reference field="4" count="1">
            <x v="743"/>
          </reference>
        </references>
      </pivotArea>
    </format>
    <format dxfId="272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0"/>
          </reference>
          <reference field="4" count="1">
            <x v="744"/>
          </reference>
        </references>
      </pivotArea>
    </format>
    <format dxfId="272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1"/>
          </reference>
          <reference field="4" count="1">
            <x v="745"/>
          </reference>
        </references>
      </pivotArea>
    </format>
    <format dxfId="272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2"/>
          </reference>
          <reference field="4" count="1">
            <x v="746"/>
          </reference>
        </references>
      </pivotArea>
    </format>
    <format dxfId="272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3"/>
          </reference>
          <reference field="4" count="1">
            <x v="747"/>
          </reference>
        </references>
      </pivotArea>
    </format>
    <format dxfId="272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4"/>
          </reference>
          <reference field="4" count="1">
            <x v="748"/>
          </reference>
        </references>
      </pivotArea>
    </format>
    <format dxfId="272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5"/>
          </reference>
          <reference field="4" count="1">
            <x v="749"/>
          </reference>
        </references>
      </pivotArea>
    </format>
    <format dxfId="272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6"/>
          </reference>
          <reference field="4" count="1">
            <x v="750"/>
          </reference>
        </references>
      </pivotArea>
    </format>
    <format dxfId="272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7"/>
          </reference>
          <reference field="4" count="1">
            <x v="751"/>
          </reference>
        </references>
      </pivotArea>
    </format>
    <format dxfId="272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8"/>
          </reference>
          <reference field="4" count="1">
            <x v="752"/>
          </reference>
        </references>
      </pivotArea>
    </format>
    <format dxfId="271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9"/>
          </reference>
          <reference field="4" count="1">
            <x v="753"/>
          </reference>
        </references>
      </pivotArea>
    </format>
    <format dxfId="271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0"/>
          </reference>
          <reference field="4" count="1">
            <x v="754"/>
          </reference>
        </references>
      </pivotArea>
    </format>
    <format dxfId="271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1"/>
          </reference>
          <reference field="4" count="1">
            <x v="755"/>
          </reference>
        </references>
      </pivotArea>
    </format>
    <format dxfId="271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2"/>
          </reference>
          <reference field="4" count="1">
            <x v="756"/>
          </reference>
        </references>
      </pivotArea>
    </format>
    <format dxfId="271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3"/>
          </reference>
          <reference field="4" count="1">
            <x v="757"/>
          </reference>
        </references>
      </pivotArea>
    </format>
    <format dxfId="271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4"/>
          </reference>
          <reference field="4" count="1">
            <x v="758"/>
          </reference>
        </references>
      </pivotArea>
    </format>
    <format dxfId="271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5"/>
          </reference>
          <reference field="4" count="1">
            <x v="759"/>
          </reference>
        </references>
      </pivotArea>
    </format>
    <format dxfId="271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6"/>
          </reference>
          <reference field="4" count="1">
            <x v="760"/>
          </reference>
        </references>
      </pivotArea>
    </format>
    <format dxfId="271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7"/>
          </reference>
          <reference field="4" count="1">
            <x v="761"/>
          </reference>
        </references>
      </pivotArea>
    </format>
    <format dxfId="271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8"/>
          </reference>
          <reference field="4" count="1">
            <x v="762"/>
          </reference>
        </references>
      </pivotArea>
    </format>
    <format dxfId="270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9"/>
          </reference>
          <reference field="4" count="1">
            <x v="763"/>
          </reference>
        </references>
      </pivotArea>
    </format>
    <format dxfId="270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0"/>
          </reference>
          <reference field="4" count="1">
            <x v="764"/>
          </reference>
        </references>
      </pivotArea>
    </format>
    <format dxfId="270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1"/>
          </reference>
          <reference field="4" count="1">
            <x v="765"/>
          </reference>
        </references>
      </pivotArea>
    </format>
    <format dxfId="270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2"/>
          </reference>
          <reference field="4" count="1">
            <x v="451"/>
          </reference>
        </references>
      </pivotArea>
    </format>
    <format dxfId="270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3"/>
          </reference>
          <reference field="4" count="1">
            <x v="766"/>
          </reference>
        </references>
      </pivotArea>
    </format>
    <format dxfId="270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4"/>
          </reference>
          <reference field="4" count="1">
            <x v="767"/>
          </reference>
        </references>
      </pivotArea>
    </format>
    <format dxfId="270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5"/>
          </reference>
          <reference field="4" count="1">
            <x v="451"/>
          </reference>
        </references>
      </pivotArea>
    </format>
    <format dxfId="270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6"/>
          </reference>
          <reference field="4" count="1">
            <x v="768"/>
          </reference>
        </references>
      </pivotArea>
    </format>
    <format dxfId="270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7"/>
          </reference>
          <reference field="4" count="1">
            <x v="769"/>
          </reference>
        </references>
      </pivotArea>
    </format>
    <format dxfId="270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8"/>
          </reference>
          <reference field="4" count="1">
            <x v="770"/>
          </reference>
        </references>
      </pivotArea>
    </format>
    <format dxfId="269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9"/>
          </reference>
          <reference field="4" count="1">
            <x v="771"/>
          </reference>
        </references>
      </pivotArea>
    </format>
    <format dxfId="269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0"/>
          </reference>
          <reference field="4" count="1">
            <x v="772"/>
          </reference>
        </references>
      </pivotArea>
    </format>
    <format dxfId="269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1"/>
          </reference>
          <reference field="4" count="1">
            <x v="773"/>
          </reference>
        </references>
      </pivotArea>
    </format>
    <format dxfId="269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2"/>
          </reference>
          <reference field="4" count="1">
            <x v="774"/>
          </reference>
        </references>
      </pivotArea>
    </format>
    <format dxfId="269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3"/>
          </reference>
          <reference field="4" count="1">
            <x v="775"/>
          </reference>
        </references>
      </pivotArea>
    </format>
    <format dxfId="269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4"/>
          </reference>
          <reference field="4" count="1">
            <x v="776"/>
          </reference>
        </references>
      </pivotArea>
    </format>
    <format dxfId="269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5"/>
          </reference>
          <reference field="4" count="1">
            <x v="777"/>
          </reference>
        </references>
      </pivotArea>
    </format>
    <format dxfId="269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6"/>
          </reference>
          <reference field="4" count="1">
            <x v="778"/>
          </reference>
        </references>
      </pivotArea>
    </format>
    <format dxfId="269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7"/>
          </reference>
          <reference field="4" count="1">
            <x v="779"/>
          </reference>
        </references>
      </pivotArea>
    </format>
    <format dxfId="269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8"/>
          </reference>
          <reference field="4" count="1">
            <x v="780"/>
          </reference>
        </references>
      </pivotArea>
    </format>
    <format dxfId="268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9"/>
          </reference>
          <reference field="4" count="1">
            <x v="781"/>
          </reference>
        </references>
      </pivotArea>
    </format>
    <format dxfId="268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0"/>
          </reference>
          <reference field="4" count="1">
            <x v="782"/>
          </reference>
        </references>
      </pivotArea>
    </format>
    <format dxfId="268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1"/>
          </reference>
          <reference field="4" count="1">
            <x v="783"/>
          </reference>
        </references>
      </pivotArea>
    </format>
    <format dxfId="268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2"/>
          </reference>
          <reference field="4" count="1">
            <x v="784"/>
          </reference>
        </references>
      </pivotArea>
    </format>
    <format dxfId="268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3"/>
          </reference>
          <reference field="4" count="1">
            <x v="785"/>
          </reference>
        </references>
      </pivotArea>
    </format>
    <format dxfId="268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4"/>
          </reference>
          <reference field="4" count="1">
            <x v="786"/>
          </reference>
        </references>
      </pivotArea>
    </format>
    <format dxfId="268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5"/>
          </reference>
          <reference field="4" count="1">
            <x v="787"/>
          </reference>
        </references>
      </pivotArea>
    </format>
    <format dxfId="268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6"/>
          </reference>
          <reference field="4" count="1">
            <x v="788"/>
          </reference>
        </references>
      </pivotArea>
    </format>
    <format dxfId="268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7"/>
          </reference>
          <reference field="4" count="1">
            <x v="789"/>
          </reference>
        </references>
      </pivotArea>
    </format>
    <format dxfId="268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8"/>
          </reference>
          <reference field="4" count="1">
            <x v="790"/>
          </reference>
        </references>
      </pivotArea>
    </format>
    <format dxfId="267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9"/>
          </reference>
          <reference field="4" count="1">
            <x v="791"/>
          </reference>
        </references>
      </pivotArea>
    </format>
    <format dxfId="267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0"/>
          </reference>
          <reference field="4" count="1">
            <x v="792"/>
          </reference>
        </references>
      </pivotArea>
    </format>
    <format dxfId="267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1"/>
          </reference>
          <reference field="4" count="1">
            <x v="793"/>
          </reference>
        </references>
      </pivotArea>
    </format>
    <format dxfId="267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2"/>
          </reference>
          <reference field="4" count="1">
            <x v="794"/>
          </reference>
        </references>
      </pivotArea>
    </format>
    <format dxfId="267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3"/>
          </reference>
          <reference field="4" count="1">
            <x v="795"/>
          </reference>
        </references>
      </pivotArea>
    </format>
    <format dxfId="2674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4"/>
          </reference>
          <reference field="4" count="1">
            <x v="796"/>
          </reference>
        </references>
      </pivotArea>
    </format>
    <format dxfId="2673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5"/>
          </reference>
          <reference field="4" count="1">
            <x v="797"/>
          </reference>
        </references>
      </pivotArea>
    </format>
    <format dxfId="2672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6"/>
          </reference>
          <reference field="4" count="1">
            <x v="798"/>
          </reference>
        </references>
      </pivotArea>
    </format>
    <format dxfId="2671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7"/>
          </reference>
          <reference field="4" count="1">
            <x v="799"/>
          </reference>
        </references>
      </pivotArea>
    </format>
    <format dxfId="2670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8"/>
          </reference>
          <reference field="4" count="1">
            <x v="800"/>
          </reference>
        </references>
      </pivotArea>
    </format>
    <format dxfId="2669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9"/>
          </reference>
          <reference field="4" count="1">
            <x v="801"/>
          </reference>
        </references>
      </pivotArea>
    </format>
    <format dxfId="2668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0"/>
          </reference>
          <reference field="4" count="1">
            <x v="802"/>
          </reference>
        </references>
      </pivotArea>
    </format>
    <format dxfId="2667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1"/>
          </reference>
          <reference field="4" count="1">
            <x v="803"/>
          </reference>
        </references>
      </pivotArea>
    </format>
    <format dxfId="2666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2"/>
          </reference>
          <reference field="4" count="1">
            <x v="804"/>
          </reference>
        </references>
      </pivotArea>
    </format>
    <format dxfId="2665">
      <pivotArea dataOnly="0" labelOnly="1" outline="0" fieldPosition="0">
        <references count="5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3"/>
          </reference>
          <reference field="4" count="1">
            <x v="805"/>
          </reference>
        </references>
      </pivotArea>
    </format>
    <format dxfId="266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4"/>
          </reference>
          <reference field="4" count="1">
            <x v="806"/>
          </reference>
        </references>
      </pivotArea>
    </format>
    <format dxfId="266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5"/>
          </reference>
          <reference field="4" count="1">
            <x v="807"/>
          </reference>
        </references>
      </pivotArea>
    </format>
    <format dxfId="266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6"/>
          </reference>
          <reference field="4" count="1">
            <x v="808"/>
          </reference>
        </references>
      </pivotArea>
    </format>
    <format dxfId="266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7"/>
          </reference>
          <reference field="4" count="1">
            <x v="809"/>
          </reference>
        </references>
      </pivotArea>
    </format>
    <format dxfId="266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8"/>
          </reference>
          <reference field="4" count="1">
            <x v="810"/>
          </reference>
        </references>
      </pivotArea>
    </format>
    <format dxfId="265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9"/>
          </reference>
          <reference field="4" count="1">
            <x v="811"/>
          </reference>
        </references>
      </pivotArea>
    </format>
    <format dxfId="265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0"/>
          </reference>
          <reference field="4" count="1">
            <x v="185"/>
          </reference>
        </references>
      </pivotArea>
    </format>
    <format dxfId="265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1"/>
          </reference>
          <reference field="4" count="1">
            <x v="812"/>
          </reference>
        </references>
      </pivotArea>
    </format>
    <format dxfId="265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2"/>
          </reference>
          <reference field="4" count="1">
            <x v="813"/>
          </reference>
        </references>
      </pivotArea>
    </format>
    <format dxfId="265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3"/>
          </reference>
          <reference field="4" count="1">
            <x v="814"/>
          </reference>
        </references>
      </pivotArea>
    </format>
    <format dxfId="265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4"/>
          </reference>
          <reference field="4" count="1">
            <x v="815"/>
          </reference>
        </references>
      </pivotArea>
    </format>
    <format dxfId="265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5"/>
          </reference>
          <reference field="4" count="1">
            <x v="816"/>
          </reference>
        </references>
      </pivotArea>
    </format>
    <format dxfId="265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6"/>
          </reference>
          <reference field="4" count="1">
            <x v="817"/>
          </reference>
        </references>
      </pivotArea>
    </format>
    <format dxfId="265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7"/>
          </reference>
          <reference field="4" count="1">
            <x v="818"/>
          </reference>
        </references>
      </pivotArea>
    </format>
    <format dxfId="265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8"/>
          </reference>
          <reference field="4" count="1">
            <x v="819"/>
          </reference>
        </references>
      </pivotArea>
    </format>
    <format dxfId="264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9"/>
          </reference>
          <reference field="4" count="1">
            <x v="820"/>
          </reference>
        </references>
      </pivotArea>
    </format>
    <format dxfId="264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0"/>
          </reference>
          <reference field="4" count="1">
            <x v="821"/>
          </reference>
        </references>
      </pivotArea>
    </format>
    <format dxfId="264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1"/>
          </reference>
          <reference field="4" count="1">
            <x v="822"/>
          </reference>
        </references>
      </pivotArea>
    </format>
    <format dxfId="26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2"/>
          </reference>
          <reference field="4" count="1">
            <x v="823"/>
          </reference>
        </references>
      </pivotArea>
    </format>
    <format dxfId="264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3"/>
          </reference>
          <reference field="4" count="1">
            <x v="824"/>
          </reference>
        </references>
      </pivotArea>
    </format>
    <format dxfId="26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4"/>
          </reference>
          <reference field="4" count="1">
            <x v="825"/>
          </reference>
        </references>
      </pivotArea>
    </format>
    <format dxfId="264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5"/>
          </reference>
          <reference field="4" count="1">
            <x v="826"/>
          </reference>
        </references>
      </pivotArea>
    </format>
    <format dxfId="264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6"/>
          </reference>
          <reference field="4" count="1">
            <x v="816"/>
          </reference>
        </references>
      </pivotArea>
    </format>
    <format dxfId="264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7"/>
          </reference>
          <reference field="4" count="1">
            <x v="827"/>
          </reference>
        </references>
      </pivotArea>
    </format>
    <format dxfId="264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8"/>
          </reference>
          <reference field="4" count="1">
            <x v="828"/>
          </reference>
        </references>
      </pivotArea>
    </format>
    <format dxfId="263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9"/>
          </reference>
          <reference field="4" count="1">
            <x v="829"/>
          </reference>
        </references>
      </pivotArea>
    </format>
    <format dxfId="263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0"/>
          </reference>
          <reference field="4" count="1">
            <x v="830"/>
          </reference>
        </references>
      </pivotArea>
    </format>
    <format dxfId="263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1"/>
          </reference>
          <reference field="4" count="1">
            <x v="828"/>
          </reference>
        </references>
      </pivotArea>
    </format>
    <format dxfId="263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2"/>
          </reference>
          <reference field="4" count="1">
            <x v="831"/>
          </reference>
        </references>
      </pivotArea>
    </format>
    <format dxfId="263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3"/>
          </reference>
          <reference field="4" count="1">
            <x v="832"/>
          </reference>
        </references>
      </pivotArea>
    </format>
    <format dxfId="263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4"/>
          </reference>
          <reference field="4" count="1">
            <x v="833"/>
          </reference>
        </references>
      </pivotArea>
    </format>
    <format dxfId="263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5"/>
          </reference>
          <reference field="4" count="1">
            <x v="834"/>
          </reference>
        </references>
      </pivotArea>
    </format>
    <format dxfId="263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6"/>
          </reference>
          <reference field="4" count="1">
            <x v="828"/>
          </reference>
        </references>
      </pivotArea>
    </format>
    <format dxfId="263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7"/>
          </reference>
          <reference field="4" count="1">
            <x v="835"/>
          </reference>
        </references>
      </pivotArea>
    </format>
    <format dxfId="263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8"/>
          </reference>
          <reference field="4" count="1">
            <x v="836"/>
          </reference>
        </references>
      </pivotArea>
    </format>
    <format dxfId="262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9"/>
          </reference>
          <reference field="4" count="1">
            <x v="837"/>
          </reference>
        </references>
      </pivotArea>
    </format>
    <format dxfId="262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0"/>
          </reference>
          <reference field="4" count="1">
            <x v="838"/>
          </reference>
        </references>
      </pivotArea>
    </format>
    <format dxfId="262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1"/>
          </reference>
          <reference field="4" count="1">
            <x v="837"/>
          </reference>
        </references>
      </pivotArea>
    </format>
    <format dxfId="262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2"/>
          </reference>
          <reference field="4" count="1">
            <x v="839"/>
          </reference>
        </references>
      </pivotArea>
    </format>
    <format dxfId="262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3"/>
          </reference>
          <reference field="4" count="1">
            <x v="840"/>
          </reference>
        </references>
      </pivotArea>
    </format>
    <format dxfId="262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4"/>
          </reference>
          <reference field="4" count="1">
            <x v="837"/>
          </reference>
        </references>
      </pivotArea>
    </format>
    <format dxfId="262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6"/>
          </reference>
          <reference field="4" count="1">
            <x v="841"/>
          </reference>
        </references>
      </pivotArea>
    </format>
    <format dxfId="262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7"/>
          </reference>
          <reference field="4" count="1">
            <x v="842"/>
          </reference>
        </references>
      </pivotArea>
    </format>
    <format dxfId="262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8"/>
          </reference>
          <reference field="4" count="1">
            <x v="843"/>
          </reference>
        </references>
      </pivotArea>
    </format>
    <format dxfId="262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9"/>
          </reference>
          <reference field="4" count="1">
            <x v="844"/>
          </reference>
        </references>
      </pivotArea>
    </format>
    <format dxfId="26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0"/>
          </reference>
          <reference field="4" count="1">
            <x v="845"/>
          </reference>
        </references>
      </pivotArea>
    </format>
    <format dxfId="261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1"/>
          </reference>
          <reference field="4" count="1">
            <x v="816"/>
          </reference>
        </references>
      </pivotArea>
    </format>
    <format dxfId="261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2"/>
          </reference>
          <reference field="4" count="1">
            <x v="846"/>
          </reference>
        </references>
      </pivotArea>
    </format>
    <format dxfId="261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3"/>
          </reference>
          <reference field="4" count="1">
            <x v="847"/>
          </reference>
        </references>
      </pivotArea>
    </format>
    <format dxfId="261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4"/>
          </reference>
          <reference field="4" count="1">
            <x v="848"/>
          </reference>
        </references>
      </pivotArea>
    </format>
    <format dxfId="261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5"/>
          </reference>
          <reference field="4" count="1">
            <x v="849"/>
          </reference>
        </references>
      </pivotArea>
    </format>
    <format dxfId="261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6"/>
          </reference>
          <reference field="4" count="1">
            <x v="850"/>
          </reference>
        </references>
      </pivotArea>
    </format>
    <format dxfId="261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7"/>
          </reference>
          <reference field="4" count="1">
            <x v="851"/>
          </reference>
        </references>
      </pivotArea>
    </format>
    <format dxfId="261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8"/>
          </reference>
          <reference field="4" count="1">
            <x v="852"/>
          </reference>
        </references>
      </pivotArea>
    </format>
    <format dxfId="261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9"/>
          </reference>
          <reference field="4" count="1">
            <x v="853"/>
          </reference>
        </references>
      </pivotArea>
    </format>
    <format dxfId="260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0"/>
          </reference>
          <reference field="4" count="1">
            <x v="854"/>
          </reference>
        </references>
      </pivotArea>
    </format>
    <format dxfId="260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1"/>
          </reference>
          <reference field="4" count="1">
            <x v="855"/>
          </reference>
        </references>
      </pivotArea>
    </format>
    <format dxfId="260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2"/>
          </reference>
          <reference field="4" count="1">
            <x v="856"/>
          </reference>
        </references>
      </pivotArea>
    </format>
    <format dxfId="260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3"/>
          </reference>
          <reference field="4" count="1">
            <x v="857"/>
          </reference>
        </references>
      </pivotArea>
    </format>
    <format dxfId="260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4"/>
          </reference>
          <reference field="4" count="1">
            <x v="837"/>
          </reference>
        </references>
      </pivotArea>
    </format>
    <format dxfId="260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5"/>
          </reference>
          <reference field="4" count="1">
            <x v="858"/>
          </reference>
        </references>
      </pivotArea>
    </format>
    <format dxfId="260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6"/>
          </reference>
          <reference field="4" count="1">
            <x v="859"/>
          </reference>
        </references>
      </pivotArea>
    </format>
    <format dxfId="260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7"/>
          </reference>
          <reference field="4" count="1">
            <x v="860"/>
          </reference>
        </references>
      </pivotArea>
    </format>
    <format dxfId="260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8"/>
          </reference>
          <reference field="4" count="1">
            <x v="861"/>
          </reference>
        </references>
      </pivotArea>
    </format>
    <format dxfId="260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9"/>
          </reference>
          <reference field="4" count="1">
            <x v="862"/>
          </reference>
        </references>
      </pivotArea>
    </format>
    <format dxfId="259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0"/>
          </reference>
          <reference field="4" count="1">
            <x v="863"/>
          </reference>
        </references>
      </pivotArea>
    </format>
    <format dxfId="259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1"/>
          </reference>
          <reference field="4" count="1">
            <x v="864"/>
          </reference>
        </references>
      </pivotArea>
    </format>
    <format dxfId="259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2"/>
          </reference>
          <reference field="4" count="1">
            <x v="865"/>
          </reference>
        </references>
      </pivotArea>
    </format>
    <format dxfId="259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3"/>
          </reference>
          <reference field="4" count="1">
            <x v="866"/>
          </reference>
        </references>
      </pivotArea>
    </format>
    <format dxfId="25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4"/>
          </reference>
          <reference field="4" count="1">
            <x v="867"/>
          </reference>
        </references>
      </pivotArea>
    </format>
    <format dxfId="25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5"/>
          </reference>
          <reference field="4" count="1">
            <x v="868"/>
          </reference>
        </references>
      </pivotArea>
    </format>
    <format dxfId="259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6"/>
          </reference>
          <reference field="4" count="1">
            <x v="869"/>
          </reference>
        </references>
      </pivotArea>
    </format>
    <format dxfId="259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7"/>
          </reference>
          <reference field="4" count="1">
            <x v="870"/>
          </reference>
        </references>
      </pivotArea>
    </format>
    <format dxfId="259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8"/>
          </reference>
          <reference field="4" count="1">
            <x v="871"/>
          </reference>
        </references>
      </pivotArea>
    </format>
    <format dxfId="259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9"/>
          </reference>
          <reference field="4" count="1">
            <x v="872"/>
          </reference>
        </references>
      </pivotArea>
    </format>
    <format dxfId="258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0"/>
          </reference>
          <reference field="4" count="1">
            <x v="873"/>
          </reference>
        </references>
      </pivotArea>
    </format>
    <format dxfId="258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1"/>
          </reference>
          <reference field="4" count="1">
            <x v="874"/>
          </reference>
        </references>
      </pivotArea>
    </format>
    <format dxfId="258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2"/>
          </reference>
          <reference field="4" count="1">
            <x v="875"/>
          </reference>
        </references>
      </pivotArea>
    </format>
    <format dxfId="258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3"/>
          </reference>
          <reference field="4" count="1">
            <x v="876"/>
          </reference>
        </references>
      </pivotArea>
    </format>
    <format dxfId="258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4"/>
          </reference>
          <reference field="4" count="1">
            <x v="877"/>
          </reference>
        </references>
      </pivotArea>
    </format>
    <format dxfId="258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5"/>
          </reference>
          <reference field="4" count="1">
            <x v="878"/>
          </reference>
        </references>
      </pivotArea>
    </format>
    <format dxfId="258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6"/>
          </reference>
          <reference field="4" count="1">
            <x v="879"/>
          </reference>
        </references>
      </pivotArea>
    </format>
    <format dxfId="258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7"/>
          </reference>
          <reference field="4" count="1">
            <x v="880"/>
          </reference>
        </references>
      </pivotArea>
    </format>
    <format dxfId="258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8"/>
          </reference>
          <reference field="4" count="1">
            <x v="881"/>
          </reference>
        </references>
      </pivotArea>
    </format>
    <format dxfId="258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9"/>
          </reference>
          <reference field="4" count="1">
            <x v="882"/>
          </reference>
        </references>
      </pivotArea>
    </format>
    <format dxfId="257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0"/>
          </reference>
          <reference field="4" count="1">
            <x v="883"/>
          </reference>
        </references>
      </pivotArea>
    </format>
    <format dxfId="257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1"/>
          </reference>
          <reference field="4" count="1">
            <x v="884"/>
          </reference>
        </references>
      </pivotArea>
    </format>
    <format dxfId="257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2"/>
          </reference>
          <reference field="4" count="1">
            <x v="885"/>
          </reference>
        </references>
      </pivotArea>
    </format>
    <format dxfId="257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3"/>
          </reference>
          <reference field="4" count="1">
            <x v="886"/>
          </reference>
        </references>
      </pivotArea>
    </format>
    <format dxfId="257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4"/>
          </reference>
          <reference field="4" count="1">
            <x v="887"/>
          </reference>
        </references>
      </pivotArea>
    </format>
    <format dxfId="257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5"/>
          </reference>
          <reference field="4" count="1">
            <x v="888"/>
          </reference>
        </references>
      </pivotArea>
    </format>
    <format dxfId="257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6"/>
          </reference>
          <reference field="4" count="1">
            <x v="889"/>
          </reference>
        </references>
      </pivotArea>
    </format>
    <format dxfId="257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7"/>
          </reference>
          <reference field="4" count="1">
            <x v="890"/>
          </reference>
        </references>
      </pivotArea>
    </format>
    <format dxfId="257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8"/>
          </reference>
          <reference field="4" count="1">
            <x v="891"/>
          </reference>
        </references>
      </pivotArea>
    </format>
    <format dxfId="257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9"/>
          </reference>
          <reference field="4" count="1">
            <x v="892"/>
          </reference>
        </references>
      </pivotArea>
    </format>
    <format dxfId="256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0"/>
          </reference>
          <reference field="4" count="1">
            <x v="893"/>
          </reference>
        </references>
      </pivotArea>
    </format>
    <format dxfId="256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1"/>
          </reference>
          <reference field="4" count="1">
            <x v="894"/>
          </reference>
        </references>
      </pivotArea>
    </format>
    <format dxfId="256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2"/>
          </reference>
          <reference field="4" count="1">
            <x v="895"/>
          </reference>
        </references>
      </pivotArea>
    </format>
    <format dxfId="256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3"/>
          </reference>
          <reference field="4" count="1">
            <x v="896"/>
          </reference>
        </references>
      </pivotArea>
    </format>
    <format dxfId="256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4"/>
          </reference>
          <reference field="4" count="1">
            <x v="897"/>
          </reference>
        </references>
      </pivotArea>
    </format>
    <format dxfId="256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5"/>
          </reference>
          <reference field="4" count="1">
            <x v="898"/>
          </reference>
        </references>
      </pivotArea>
    </format>
    <format dxfId="256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6"/>
          </reference>
          <reference field="4" count="1">
            <x v="899"/>
          </reference>
        </references>
      </pivotArea>
    </format>
    <format dxfId="256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7"/>
          </reference>
          <reference field="4" count="1">
            <x v="900"/>
          </reference>
        </references>
      </pivotArea>
    </format>
    <format dxfId="256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8"/>
          </reference>
          <reference field="4" count="1">
            <x v="901"/>
          </reference>
        </references>
      </pivotArea>
    </format>
    <format dxfId="256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9"/>
          </reference>
          <reference field="4" count="1">
            <x v="902"/>
          </reference>
        </references>
      </pivotArea>
    </format>
    <format dxfId="255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0"/>
          </reference>
          <reference field="4" count="1">
            <x v="903"/>
          </reference>
        </references>
      </pivotArea>
    </format>
    <format dxfId="255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1"/>
          </reference>
          <reference field="4" count="1">
            <x v="904"/>
          </reference>
        </references>
      </pivotArea>
    </format>
    <format dxfId="255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2"/>
          </reference>
          <reference field="4" count="1">
            <x v="905"/>
          </reference>
        </references>
      </pivotArea>
    </format>
    <format dxfId="255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3"/>
          </reference>
          <reference field="4" count="1">
            <x v="906"/>
          </reference>
        </references>
      </pivotArea>
    </format>
    <format dxfId="255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4"/>
          </reference>
          <reference field="4" count="1">
            <x v="907"/>
          </reference>
        </references>
      </pivotArea>
    </format>
    <format dxfId="255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5"/>
          </reference>
          <reference field="4" count="1">
            <x v="908"/>
          </reference>
        </references>
      </pivotArea>
    </format>
    <format dxfId="255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6"/>
          </reference>
          <reference field="4" count="1">
            <x v="909"/>
          </reference>
        </references>
      </pivotArea>
    </format>
    <format dxfId="255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7"/>
          </reference>
          <reference field="4" count="1">
            <x v="230"/>
          </reference>
        </references>
      </pivotArea>
    </format>
    <format dxfId="255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8"/>
          </reference>
          <reference field="4" count="1">
            <x v="910"/>
          </reference>
        </references>
      </pivotArea>
    </format>
    <format dxfId="255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9"/>
          </reference>
          <reference field="4" count="1">
            <x v="888"/>
          </reference>
        </references>
      </pivotArea>
    </format>
    <format dxfId="254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0"/>
          </reference>
          <reference field="4" count="1">
            <x v="911"/>
          </reference>
        </references>
      </pivotArea>
    </format>
    <format dxfId="254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1"/>
          </reference>
          <reference field="4" count="1">
            <x v="912"/>
          </reference>
        </references>
      </pivotArea>
    </format>
    <format dxfId="254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2"/>
          </reference>
          <reference field="4" count="1">
            <x v="913"/>
          </reference>
        </references>
      </pivotArea>
    </format>
    <format dxfId="254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3"/>
          </reference>
          <reference field="4" count="1">
            <x v="914"/>
          </reference>
        </references>
      </pivotArea>
    </format>
    <format dxfId="254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4"/>
          </reference>
          <reference field="4" count="1">
            <x v="915"/>
          </reference>
        </references>
      </pivotArea>
    </format>
    <format dxfId="254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5"/>
          </reference>
          <reference field="4" count="1">
            <x v="916"/>
          </reference>
        </references>
      </pivotArea>
    </format>
    <format dxfId="254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6"/>
          </reference>
          <reference field="4" count="1">
            <x v="917"/>
          </reference>
        </references>
      </pivotArea>
    </format>
    <format dxfId="254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7"/>
          </reference>
          <reference field="4" count="1">
            <x v="916"/>
          </reference>
        </references>
      </pivotArea>
    </format>
    <format dxfId="254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9"/>
          </reference>
          <reference field="4" count="1">
            <x v="918"/>
          </reference>
        </references>
      </pivotArea>
    </format>
    <format dxfId="254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0"/>
          </reference>
          <reference field="4" count="1">
            <x v="919"/>
          </reference>
        </references>
      </pivotArea>
    </format>
    <format dxfId="253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1"/>
          </reference>
          <reference field="4" count="1">
            <x v="920"/>
          </reference>
        </references>
      </pivotArea>
    </format>
    <format dxfId="253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2"/>
          </reference>
          <reference field="4" count="1">
            <x v="175"/>
          </reference>
        </references>
      </pivotArea>
    </format>
    <format dxfId="253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3"/>
          </reference>
          <reference field="4" count="1">
            <x v="921"/>
          </reference>
        </references>
      </pivotArea>
    </format>
    <format dxfId="253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4"/>
          </reference>
          <reference field="4" count="1">
            <x v="922"/>
          </reference>
        </references>
      </pivotArea>
    </format>
    <format dxfId="253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5"/>
          </reference>
          <reference field="4" count="1">
            <x v="923"/>
          </reference>
        </references>
      </pivotArea>
    </format>
    <format dxfId="253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6"/>
          </reference>
          <reference field="4" count="1">
            <x v="924"/>
          </reference>
        </references>
      </pivotArea>
    </format>
    <format dxfId="253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7"/>
          </reference>
          <reference field="4" count="1">
            <x v="925"/>
          </reference>
        </references>
      </pivotArea>
    </format>
    <format dxfId="253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8"/>
          </reference>
          <reference field="4" count="1">
            <x v="909"/>
          </reference>
        </references>
      </pivotArea>
    </format>
    <format dxfId="253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9"/>
          </reference>
          <reference field="4" count="1">
            <x v="175"/>
          </reference>
        </references>
      </pivotArea>
    </format>
    <format dxfId="253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0"/>
          </reference>
          <reference field="4" count="1">
            <x v="926"/>
          </reference>
        </references>
      </pivotArea>
    </format>
    <format dxfId="252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1"/>
          </reference>
          <reference field="4" count="1">
            <x v="927"/>
          </reference>
        </references>
      </pivotArea>
    </format>
    <format dxfId="252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2"/>
          </reference>
          <reference field="4" count="1">
            <x v="928"/>
          </reference>
        </references>
      </pivotArea>
    </format>
    <format dxfId="252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3"/>
          </reference>
          <reference field="4" count="1">
            <x v="929"/>
          </reference>
        </references>
      </pivotArea>
    </format>
    <format dxfId="252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4"/>
          </reference>
          <reference field="4" count="1">
            <x v="930"/>
          </reference>
        </references>
      </pivotArea>
    </format>
    <format dxfId="252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5"/>
          </reference>
          <reference field="4" count="1">
            <x v="931"/>
          </reference>
        </references>
      </pivotArea>
    </format>
    <format dxfId="252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6"/>
          </reference>
          <reference field="4" count="1">
            <x v="932"/>
          </reference>
        </references>
      </pivotArea>
    </format>
    <format dxfId="252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7"/>
          </reference>
          <reference field="4" count="1">
            <x v="933"/>
          </reference>
        </references>
      </pivotArea>
    </format>
    <format dxfId="252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8"/>
          </reference>
          <reference field="4" count="1">
            <x v="934"/>
          </reference>
        </references>
      </pivotArea>
    </format>
    <format dxfId="252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9"/>
          </reference>
          <reference field="4" count="1">
            <x v="935"/>
          </reference>
        </references>
      </pivotArea>
    </format>
    <format dxfId="252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0"/>
          </reference>
          <reference field="4" count="1">
            <x v="909"/>
          </reference>
        </references>
      </pivotArea>
    </format>
    <format dxfId="251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1"/>
          </reference>
          <reference field="4" count="1">
            <x v="936"/>
          </reference>
        </references>
      </pivotArea>
    </format>
    <format dxfId="251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2"/>
          </reference>
          <reference field="4" count="1">
            <x v="937"/>
          </reference>
        </references>
      </pivotArea>
    </format>
    <format dxfId="251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3"/>
          </reference>
          <reference field="4" count="1">
            <x v="938"/>
          </reference>
        </references>
      </pivotArea>
    </format>
    <format dxfId="251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4"/>
          </reference>
          <reference field="4" count="1">
            <x v="939"/>
          </reference>
        </references>
      </pivotArea>
    </format>
    <format dxfId="251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5"/>
          </reference>
          <reference field="4" count="1">
            <x v="940"/>
          </reference>
        </references>
      </pivotArea>
    </format>
    <format dxfId="251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6"/>
          </reference>
          <reference field="4" count="1">
            <x v="941"/>
          </reference>
        </references>
      </pivotArea>
    </format>
    <format dxfId="251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7"/>
          </reference>
          <reference field="4" count="1">
            <x v="942"/>
          </reference>
        </references>
      </pivotArea>
    </format>
    <format dxfId="251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8"/>
          </reference>
          <reference field="4" count="1">
            <x v="943"/>
          </reference>
        </references>
      </pivotArea>
    </format>
    <format dxfId="251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9"/>
          </reference>
          <reference field="4" count="1">
            <x v="909"/>
          </reference>
        </references>
      </pivotArea>
    </format>
    <format dxfId="251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0"/>
          </reference>
          <reference field="4" count="1">
            <x v="944"/>
          </reference>
        </references>
      </pivotArea>
    </format>
    <format dxfId="250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1"/>
          </reference>
          <reference field="4" count="1">
            <x v="945"/>
          </reference>
        </references>
      </pivotArea>
    </format>
    <format dxfId="250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2"/>
          </reference>
          <reference field="4" count="1">
            <x v="946"/>
          </reference>
        </references>
      </pivotArea>
    </format>
    <format dxfId="250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3"/>
          </reference>
          <reference field="4" count="1">
            <x v="947"/>
          </reference>
        </references>
      </pivotArea>
    </format>
    <format dxfId="250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4"/>
          </reference>
          <reference field="4" count="1">
            <x v="948"/>
          </reference>
        </references>
      </pivotArea>
    </format>
    <format dxfId="250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5"/>
          </reference>
          <reference field="4" count="1">
            <x v="949"/>
          </reference>
        </references>
      </pivotArea>
    </format>
    <format dxfId="250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6"/>
          </reference>
          <reference field="4" count="1">
            <x v="909"/>
          </reference>
        </references>
      </pivotArea>
    </format>
    <format dxfId="250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8"/>
          </reference>
          <reference field="4" count="1">
            <x v="950"/>
          </reference>
        </references>
      </pivotArea>
    </format>
    <format dxfId="250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9"/>
          </reference>
          <reference field="4" count="1">
            <x v="951"/>
          </reference>
        </references>
      </pivotArea>
    </format>
    <format dxfId="250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0"/>
          </reference>
          <reference field="4" count="1">
            <x v="952"/>
          </reference>
        </references>
      </pivotArea>
    </format>
    <format dxfId="250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1"/>
          </reference>
          <reference field="4" count="1">
            <x v="953"/>
          </reference>
        </references>
      </pivotArea>
    </format>
    <format dxfId="249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2"/>
          </reference>
          <reference field="4" count="1">
            <x v="954"/>
          </reference>
        </references>
      </pivotArea>
    </format>
    <format dxfId="249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3"/>
          </reference>
          <reference field="4" count="1">
            <x v="955"/>
          </reference>
        </references>
      </pivotArea>
    </format>
    <format dxfId="249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4"/>
          </reference>
          <reference field="4" count="1">
            <x v="956"/>
          </reference>
        </references>
      </pivotArea>
    </format>
    <format dxfId="249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5"/>
          </reference>
          <reference field="4" count="1">
            <x v="957"/>
          </reference>
        </references>
      </pivotArea>
    </format>
    <format dxfId="249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6"/>
          </reference>
          <reference field="4" count="1">
            <x v="958"/>
          </reference>
        </references>
      </pivotArea>
    </format>
    <format dxfId="249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7"/>
          </reference>
          <reference field="4" count="1">
            <x v="959"/>
          </reference>
        </references>
      </pivotArea>
    </format>
    <format dxfId="2493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8"/>
          </reference>
          <reference field="4" count="1">
            <x v="908"/>
          </reference>
        </references>
      </pivotArea>
    </format>
    <format dxfId="2492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9"/>
          </reference>
          <reference field="4" count="1">
            <x v="960"/>
          </reference>
        </references>
      </pivotArea>
    </format>
    <format dxfId="2491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0"/>
          </reference>
          <reference field="4" count="1">
            <x v="961"/>
          </reference>
        </references>
      </pivotArea>
    </format>
    <format dxfId="2490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1"/>
          </reference>
          <reference field="4" count="1">
            <x v="909"/>
          </reference>
        </references>
      </pivotArea>
    </format>
    <format dxfId="2489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2"/>
          </reference>
          <reference field="4" count="1">
            <x v="951"/>
          </reference>
        </references>
      </pivotArea>
    </format>
    <format dxfId="2488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3"/>
          </reference>
          <reference field="4" count="1">
            <x v="962"/>
          </reference>
        </references>
      </pivotArea>
    </format>
    <format dxfId="2487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4"/>
          </reference>
          <reference field="4" count="1">
            <x v="963"/>
          </reference>
        </references>
      </pivotArea>
    </format>
    <format dxfId="2486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5"/>
          </reference>
          <reference field="4" count="1">
            <x v="951"/>
          </reference>
        </references>
      </pivotArea>
    </format>
    <format dxfId="2485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6"/>
          </reference>
          <reference field="4" count="1">
            <x v="964"/>
          </reference>
        </references>
      </pivotArea>
    </format>
    <format dxfId="2484">
      <pivotArea dataOnly="0" labelOnly="1" outline="0" fieldPosition="0">
        <references count="5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7"/>
          </reference>
          <reference field="4" count="1">
            <x v="965"/>
          </reference>
        </references>
      </pivotArea>
    </format>
    <format dxfId="248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58"/>
          </reference>
          <reference field="4" count="1">
            <x v="966"/>
          </reference>
        </references>
      </pivotArea>
    </format>
    <format dxfId="248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59"/>
          </reference>
          <reference field="4" count="1">
            <x v="967"/>
          </reference>
        </references>
      </pivotArea>
    </format>
    <format dxfId="248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0"/>
          </reference>
          <reference field="4" count="1">
            <x v="968"/>
          </reference>
        </references>
      </pivotArea>
    </format>
    <format dxfId="248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1"/>
          </reference>
          <reference field="4" count="1">
            <x v="969"/>
          </reference>
        </references>
      </pivotArea>
    </format>
    <format dxfId="247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2"/>
          </reference>
          <reference field="4" count="1">
            <x v="970"/>
          </reference>
        </references>
      </pivotArea>
    </format>
    <format dxfId="247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3"/>
          </reference>
          <reference field="4" count="1">
            <x v="971"/>
          </reference>
        </references>
      </pivotArea>
    </format>
    <format dxfId="247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4"/>
          </reference>
          <reference field="4" count="1">
            <x v="972"/>
          </reference>
        </references>
      </pivotArea>
    </format>
    <format dxfId="247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5"/>
          </reference>
          <reference field="4" count="1">
            <x v="973"/>
          </reference>
        </references>
      </pivotArea>
    </format>
    <format dxfId="247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6"/>
          </reference>
          <reference field="4" count="1">
            <x v="974"/>
          </reference>
        </references>
      </pivotArea>
    </format>
    <format dxfId="247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7"/>
          </reference>
          <reference field="4" count="1">
            <x v="975"/>
          </reference>
        </references>
      </pivotArea>
    </format>
    <format dxfId="247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8"/>
          </reference>
          <reference field="4" count="1">
            <x v="976"/>
          </reference>
        </references>
      </pivotArea>
    </format>
    <format dxfId="247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9"/>
          </reference>
          <reference field="4" count="1">
            <x v="977"/>
          </reference>
        </references>
      </pivotArea>
    </format>
    <format dxfId="247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0"/>
          </reference>
          <reference field="4" count="1">
            <x v="978"/>
          </reference>
        </references>
      </pivotArea>
    </format>
    <format dxfId="247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1"/>
          </reference>
          <reference field="4" count="1">
            <x v="979"/>
          </reference>
        </references>
      </pivotArea>
    </format>
    <format dxfId="246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2"/>
          </reference>
          <reference field="4" count="1">
            <x v="980"/>
          </reference>
        </references>
      </pivotArea>
    </format>
    <format dxfId="246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3"/>
          </reference>
          <reference field="4" count="1">
            <x v="981"/>
          </reference>
        </references>
      </pivotArea>
    </format>
    <format dxfId="246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4"/>
          </reference>
          <reference field="4" count="1">
            <x v="982"/>
          </reference>
        </references>
      </pivotArea>
    </format>
    <format dxfId="246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5"/>
          </reference>
          <reference field="4" count="1">
            <x v="983"/>
          </reference>
        </references>
      </pivotArea>
    </format>
    <format dxfId="24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6"/>
          </reference>
          <reference field="4" count="1">
            <x v="984"/>
          </reference>
        </references>
      </pivotArea>
    </format>
    <format dxfId="24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7"/>
          </reference>
          <reference field="4" count="1">
            <x v="985"/>
          </reference>
        </references>
      </pivotArea>
    </format>
    <format dxfId="246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8"/>
          </reference>
          <reference field="4" count="1">
            <x v="986"/>
          </reference>
        </references>
      </pivotArea>
    </format>
    <format dxfId="246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9"/>
          </reference>
          <reference field="4" count="1">
            <x v="987"/>
          </reference>
        </references>
      </pivotArea>
    </format>
    <format dxfId="246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0"/>
          </reference>
          <reference field="4" count="1">
            <x v="988"/>
          </reference>
        </references>
      </pivotArea>
    </format>
    <format dxfId="246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1"/>
          </reference>
          <reference field="4" count="1">
            <x v="989"/>
          </reference>
        </references>
      </pivotArea>
    </format>
    <format dxfId="245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2"/>
          </reference>
          <reference field="4" count="1">
            <x v="990"/>
          </reference>
        </references>
      </pivotArea>
    </format>
    <format dxfId="245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3"/>
          </reference>
          <reference field="4" count="1">
            <x v="991"/>
          </reference>
        </references>
      </pivotArea>
    </format>
    <format dxfId="245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4"/>
          </reference>
          <reference field="4" count="1">
            <x v="992"/>
          </reference>
        </references>
      </pivotArea>
    </format>
    <format dxfId="245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5"/>
          </reference>
          <reference field="4" count="1">
            <x v="993"/>
          </reference>
        </references>
      </pivotArea>
    </format>
    <format dxfId="245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6"/>
          </reference>
          <reference field="4" count="1">
            <x v="994"/>
          </reference>
        </references>
      </pivotArea>
    </format>
    <format dxfId="245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7"/>
          </reference>
          <reference field="4" count="1">
            <x v="995"/>
          </reference>
        </references>
      </pivotArea>
    </format>
    <format dxfId="245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8"/>
          </reference>
          <reference field="4" count="1">
            <x v="996"/>
          </reference>
        </references>
      </pivotArea>
    </format>
    <format dxfId="245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9"/>
          </reference>
          <reference field="4" count="1">
            <x v="997"/>
          </reference>
        </references>
      </pivotArea>
    </format>
    <format dxfId="245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0"/>
          </reference>
          <reference field="4" count="1">
            <x v="998"/>
          </reference>
        </references>
      </pivotArea>
    </format>
    <format dxfId="245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1"/>
          </reference>
          <reference field="4" count="1">
            <x v="999"/>
          </reference>
        </references>
      </pivotArea>
    </format>
    <format dxfId="244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2"/>
          </reference>
          <reference field="4" count="1">
            <x v="1000"/>
          </reference>
        </references>
      </pivotArea>
    </format>
    <format dxfId="244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3"/>
          </reference>
          <reference field="4" count="1">
            <x v="1001"/>
          </reference>
        </references>
      </pivotArea>
    </format>
    <format dxfId="244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4"/>
          </reference>
          <reference field="4" count="1">
            <x v="1002"/>
          </reference>
        </references>
      </pivotArea>
    </format>
    <format dxfId="244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5"/>
          </reference>
          <reference field="4" count="1">
            <x v="1003"/>
          </reference>
        </references>
      </pivotArea>
    </format>
    <format dxfId="244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6"/>
          </reference>
          <reference field="4" count="1">
            <x v="1004"/>
          </reference>
        </references>
      </pivotArea>
    </format>
    <format dxfId="244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7"/>
          </reference>
          <reference field="4" count="1">
            <x v="1005"/>
          </reference>
        </references>
      </pivotArea>
    </format>
    <format dxfId="244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8"/>
          </reference>
          <reference field="4" count="1">
            <x v="1006"/>
          </reference>
        </references>
      </pivotArea>
    </format>
    <format dxfId="244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9"/>
          </reference>
          <reference field="4" count="1">
            <x v="1007"/>
          </reference>
        </references>
      </pivotArea>
    </format>
    <format dxfId="244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0"/>
          </reference>
          <reference field="4" count="1">
            <x v="1008"/>
          </reference>
        </references>
      </pivotArea>
    </format>
    <format dxfId="244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1"/>
          </reference>
          <reference field="4" count="1">
            <x v="1009"/>
          </reference>
        </references>
      </pivotArea>
    </format>
    <format dxfId="24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2"/>
          </reference>
          <reference field="4" count="1">
            <x v="1010"/>
          </reference>
        </references>
      </pivotArea>
    </format>
    <format dxfId="24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3"/>
          </reference>
          <reference field="4" count="1">
            <x v="1011"/>
          </reference>
        </references>
      </pivotArea>
    </format>
    <format dxfId="24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4"/>
          </reference>
          <reference field="4" count="1">
            <x v="1012"/>
          </reference>
        </references>
      </pivotArea>
    </format>
    <format dxfId="243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5"/>
          </reference>
          <reference field="4" count="1">
            <x v="1013"/>
          </reference>
        </references>
      </pivotArea>
    </format>
    <format dxfId="243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6"/>
          </reference>
          <reference field="4" count="1">
            <x v="1014"/>
          </reference>
        </references>
      </pivotArea>
    </format>
    <format dxfId="243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7"/>
          </reference>
          <reference field="4" count="1">
            <x v="1015"/>
          </reference>
        </references>
      </pivotArea>
    </format>
    <format dxfId="243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8"/>
          </reference>
          <reference field="4" count="1">
            <x v="1016"/>
          </reference>
        </references>
      </pivotArea>
    </format>
    <format dxfId="243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9"/>
          </reference>
          <reference field="4" count="1">
            <x v="1017"/>
          </reference>
        </references>
      </pivotArea>
    </format>
    <format dxfId="243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0"/>
          </reference>
          <reference field="4" count="1">
            <x v="1018"/>
          </reference>
        </references>
      </pivotArea>
    </format>
    <format dxfId="243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1"/>
          </reference>
          <reference field="4" count="1">
            <x v="1019"/>
          </reference>
        </references>
      </pivotArea>
    </format>
    <format dxfId="242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2"/>
          </reference>
          <reference field="4" count="1">
            <x v="1020"/>
          </reference>
        </references>
      </pivotArea>
    </format>
    <format dxfId="242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3"/>
          </reference>
          <reference field="4" count="1">
            <x v="1021"/>
          </reference>
        </references>
      </pivotArea>
    </format>
    <format dxfId="242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4"/>
          </reference>
          <reference field="4" count="1">
            <x v="1022"/>
          </reference>
        </references>
      </pivotArea>
    </format>
    <format dxfId="242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5"/>
          </reference>
          <reference field="4" count="1">
            <x v="1023"/>
          </reference>
        </references>
      </pivotArea>
    </format>
    <format dxfId="242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6"/>
          </reference>
          <reference field="4" count="1">
            <x v="1024"/>
          </reference>
        </references>
      </pivotArea>
    </format>
    <format dxfId="242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7"/>
          </reference>
          <reference field="4" count="1">
            <x v="1025"/>
          </reference>
        </references>
      </pivotArea>
    </format>
    <format dxfId="242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8"/>
          </reference>
          <reference field="4" count="1">
            <x v="1026"/>
          </reference>
        </references>
      </pivotArea>
    </format>
    <format dxfId="242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9"/>
          </reference>
          <reference field="4" count="1">
            <x v="1027"/>
          </reference>
        </references>
      </pivotArea>
    </format>
    <format dxfId="242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0"/>
          </reference>
          <reference field="4" count="1">
            <x v="1028"/>
          </reference>
        </references>
      </pivotArea>
    </format>
    <format dxfId="242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1"/>
          </reference>
          <reference field="4" count="1">
            <x v="1029"/>
          </reference>
        </references>
      </pivotArea>
    </format>
    <format dxfId="241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2"/>
          </reference>
          <reference field="4" count="1">
            <x v="1030"/>
          </reference>
        </references>
      </pivotArea>
    </format>
    <format dxfId="241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3"/>
          </reference>
          <reference field="4" count="1">
            <x v="1031"/>
          </reference>
        </references>
      </pivotArea>
    </format>
    <format dxfId="241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4"/>
          </reference>
          <reference field="4" count="1">
            <x v="1032"/>
          </reference>
        </references>
      </pivotArea>
    </format>
    <format dxfId="241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5"/>
          </reference>
          <reference field="4" count="1">
            <x v="1033"/>
          </reference>
        </references>
      </pivotArea>
    </format>
    <format dxfId="241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6"/>
          </reference>
          <reference field="4" count="1">
            <x v="1034"/>
          </reference>
        </references>
      </pivotArea>
    </format>
    <format dxfId="241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7"/>
          </reference>
          <reference field="4" count="1">
            <x v="1035"/>
          </reference>
        </references>
      </pivotArea>
    </format>
    <format dxfId="241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8"/>
          </reference>
          <reference field="4" count="1">
            <x v="1036"/>
          </reference>
        </references>
      </pivotArea>
    </format>
    <format dxfId="241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9"/>
          </reference>
          <reference field="4" count="1">
            <x v="1037"/>
          </reference>
        </references>
      </pivotArea>
    </format>
    <format dxfId="241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0"/>
          </reference>
          <reference field="4" count="1">
            <x v="1038"/>
          </reference>
        </references>
      </pivotArea>
    </format>
    <format dxfId="241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1"/>
          </reference>
          <reference field="4" count="1">
            <x v="1039"/>
          </reference>
        </references>
      </pivotArea>
    </format>
    <format dxfId="240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2"/>
          </reference>
          <reference field="4" count="1">
            <x v="1040"/>
          </reference>
        </references>
      </pivotArea>
    </format>
    <format dxfId="240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3"/>
          </reference>
          <reference field="4" count="1">
            <x v="1041"/>
          </reference>
        </references>
      </pivotArea>
    </format>
    <format dxfId="240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4"/>
          </reference>
          <reference field="4" count="1">
            <x v="1042"/>
          </reference>
        </references>
      </pivotArea>
    </format>
    <format dxfId="240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5"/>
          </reference>
          <reference field="4" count="1">
            <x v="1043"/>
          </reference>
        </references>
      </pivotArea>
    </format>
    <format dxfId="240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6"/>
          </reference>
          <reference field="4" count="1">
            <x v="1044"/>
          </reference>
        </references>
      </pivotArea>
    </format>
    <format dxfId="240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7"/>
          </reference>
          <reference field="4" count="1">
            <x v="1045"/>
          </reference>
        </references>
      </pivotArea>
    </format>
    <format dxfId="240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8"/>
          </reference>
          <reference field="4" count="1">
            <x v="1046"/>
          </reference>
        </references>
      </pivotArea>
    </format>
    <format dxfId="240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9"/>
          </reference>
          <reference field="4" count="1">
            <x v="1047"/>
          </reference>
        </references>
      </pivotArea>
    </format>
    <format dxfId="240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0"/>
          </reference>
          <reference field="4" count="1">
            <x v="1048"/>
          </reference>
        </references>
      </pivotArea>
    </format>
    <format dxfId="240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1"/>
          </reference>
          <reference field="4" count="1">
            <x v="1049"/>
          </reference>
        </references>
      </pivotArea>
    </format>
    <format dxfId="239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2"/>
          </reference>
          <reference field="4" count="1">
            <x v="1050"/>
          </reference>
        </references>
      </pivotArea>
    </format>
    <format dxfId="239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3"/>
          </reference>
          <reference field="4" count="1">
            <x v="1051"/>
          </reference>
        </references>
      </pivotArea>
    </format>
    <format dxfId="239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4"/>
          </reference>
          <reference field="4" count="1">
            <x v="1052"/>
          </reference>
        </references>
      </pivotArea>
    </format>
    <format dxfId="239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5"/>
          </reference>
          <reference field="4" count="1">
            <x v="1053"/>
          </reference>
        </references>
      </pivotArea>
    </format>
    <format dxfId="239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6"/>
          </reference>
          <reference field="4" count="1">
            <x v="1054"/>
          </reference>
        </references>
      </pivotArea>
    </format>
    <format dxfId="239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7"/>
          </reference>
          <reference field="4" count="1">
            <x v="1055"/>
          </reference>
        </references>
      </pivotArea>
    </format>
    <format dxfId="239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8"/>
          </reference>
          <reference field="4" count="1">
            <x v="1056"/>
          </reference>
        </references>
      </pivotArea>
    </format>
    <format dxfId="239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9"/>
          </reference>
          <reference field="4" count="1">
            <x v="1057"/>
          </reference>
        </references>
      </pivotArea>
    </format>
    <format dxfId="239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0"/>
          </reference>
          <reference field="4" count="1">
            <x v="1058"/>
          </reference>
        </references>
      </pivotArea>
    </format>
    <format dxfId="239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1"/>
          </reference>
          <reference field="4" count="1">
            <x v="1059"/>
          </reference>
        </references>
      </pivotArea>
    </format>
    <format dxfId="238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2"/>
          </reference>
          <reference field="4" count="1">
            <x v="1060"/>
          </reference>
        </references>
      </pivotArea>
    </format>
    <format dxfId="238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3"/>
          </reference>
          <reference field="4" count="1">
            <x v="1061"/>
          </reference>
        </references>
      </pivotArea>
    </format>
    <format dxfId="238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4"/>
          </reference>
          <reference field="4" count="1">
            <x v="1062"/>
          </reference>
        </references>
      </pivotArea>
    </format>
    <format dxfId="238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5"/>
          </reference>
          <reference field="4" count="1">
            <x v="1063"/>
          </reference>
        </references>
      </pivotArea>
    </format>
    <format dxfId="238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6"/>
          </reference>
          <reference field="4" count="1">
            <x v="1064"/>
          </reference>
        </references>
      </pivotArea>
    </format>
    <format dxfId="238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7"/>
          </reference>
          <reference field="4" count="1">
            <x v="433"/>
          </reference>
        </references>
      </pivotArea>
    </format>
    <format dxfId="238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8"/>
          </reference>
          <reference field="4" count="1">
            <x v="1065"/>
          </reference>
        </references>
      </pivotArea>
    </format>
    <format dxfId="238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9"/>
          </reference>
          <reference field="4" count="1">
            <x v="1066"/>
          </reference>
        </references>
      </pivotArea>
    </format>
    <format dxfId="238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0"/>
          </reference>
          <reference field="4" count="1">
            <x v="1067"/>
          </reference>
        </references>
      </pivotArea>
    </format>
    <format dxfId="238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1"/>
          </reference>
          <reference field="4" count="1">
            <x v="1068"/>
          </reference>
        </references>
      </pivotArea>
    </format>
    <format dxfId="237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2"/>
          </reference>
          <reference field="4" count="1">
            <x v="1069"/>
          </reference>
        </references>
      </pivotArea>
    </format>
    <format dxfId="237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3"/>
          </reference>
          <reference field="4" count="1">
            <x v="1070"/>
          </reference>
        </references>
      </pivotArea>
    </format>
    <format dxfId="237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4"/>
          </reference>
          <reference field="4" count="1">
            <x v="1071"/>
          </reference>
        </references>
      </pivotArea>
    </format>
    <format dxfId="237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5"/>
          </reference>
          <reference field="4" count="1">
            <x v="1072"/>
          </reference>
        </references>
      </pivotArea>
    </format>
    <format dxfId="237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6"/>
          </reference>
          <reference field="4" count="1">
            <x v="1073"/>
          </reference>
        </references>
      </pivotArea>
    </format>
    <format dxfId="237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7"/>
          </reference>
          <reference field="4" count="1">
            <x v="1074"/>
          </reference>
        </references>
      </pivotArea>
    </format>
    <format dxfId="237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8"/>
          </reference>
          <reference field="4" count="1">
            <x v="1075"/>
          </reference>
        </references>
      </pivotArea>
    </format>
    <format dxfId="237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9"/>
          </reference>
          <reference field="4" count="1">
            <x v="1076"/>
          </reference>
        </references>
      </pivotArea>
    </format>
    <format dxfId="237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0"/>
          </reference>
          <reference field="4" count="1">
            <x v="1058"/>
          </reference>
        </references>
      </pivotArea>
    </format>
    <format dxfId="237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1"/>
          </reference>
          <reference field="4" count="1">
            <x v="1077"/>
          </reference>
        </references>
      </pivotArea>
    </format>
    <format dxfId="236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2"/>
          </reference>
          <reference field="4" count="1">
            <x v="1078"/>
          </reference>
        </references>
      </pivotArea>
    </format>
    <format dxfId="236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3"/>
          </reference>
          <reference field="4" count="1">
            <x v="1079"/>
          </reference>
        </references>
      </pivotArea>
    </format>
    <format dxfId="236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4"/>
          </reference>
          <reference field="4" count="1">
            <x v="1080"/>
          </reference>
        </references>
      </pivotArea>
    </format>
    <format dxfId="236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5"/>
          </reference>
          <reference field="4" count="1">
            <x v="1081"/>
          </reference>
        </references>
      </pivotArea>
    </format>
    <format dxfId="236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6"/>
          </reference>
          <reference field="4" count="1">
            <x v="1082"/>
          </reference>
        </references>
      </pivotArea>
    </format>
    <format dxfId="236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7"/>
          </reference>
          <reference field="4" count="1">
            <x v="1083"/>
          </reference>
        </references>
      </pivotArea>
    </format>
    <format dxfId="236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8"/>
          </reference>
          <reference field="4" count="1">
            <x v="1084"/>
          </reference>
        </references>
      </pivotArea>
    </format>
    <format dxfId="236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9"/>
          </reference>
          <reference field="4" count="1">
            <x v="1085"/>
          </reference>
        </references>
      </pivotArea>
    </format>
    <format dxfId="236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0"/>
          </reference>
          <reference field="4" count="1">
            <x v="1086"/>
          </reference>
        </references>
      </pivotArea>
    </format>
    <format dxfId="236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1"/>
          </reference>
          <reference field="4" count="1">
            <x v="1087"/>
          </reference>
        </references>
      </pivotArea>
    </format>
    <format dxfId="235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2"/>
          </reference>
          <reference field="4" count="1">
            <x v="1088"/>
          </reference>
        </references>
      </pivotArea>
    </format>
    <format dxfId="235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3"/>
          </reference>
          <reference field="4" count="1">
            <x v="1089"/>
          </reference>
        </references>
      </pivotArea>
    </format>
    <format dxfId="235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4"/>
          </reference>
          <reference field="4" count="1">
            <x v="1090"/>
          </reference>
        </references>
      </pivotArea>
    </format>
    <format dxfId="235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5"/>
          </reference>
          <reference field="4" count="1">
            <x v="1091"/>
          </reference>
        </references>
      </pivotArea>
    </format>
    <format dxfId="235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6"/>
          </reference>
          <reference field="4" count="1">
            <x v="1092"/>
          </reference>
        </references>
      </pivotArea>
    </format>
    <format dxfId="235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7"/>
          </reference>
          <reference field="4" count="1">
            <x v="1093"/>
          </reference>
        </references>
      </pivotArea>
    </format>
    <format dxfId="235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8"/>
          </reference>
          <reference field="4" count="1">
            <x v="1094"/>
          </reference>
        </references>
      </pivotArea>
    </format>
    <format dxfId="235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9"/>
          </reference>
          <reference field="4" count="1">
            <x v="1095"/>
          </reference>
        </references>
      </pivotArea>
    </format>
    <format dxfId="235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0"/>
          </reference>
          <reference field="4" count="1">
            <x v="1096"/>
          </reference>
        </references>
      </pivotArea>
    </format>
    <format dxfId="235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1"/>
          </reference>
          <reference field="4" count="1">
            <x v="1097"/>
          </reference>
        </references>
      </pivotArea>
    </format>
    <format dxfId="234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2"/>
          </reference>
          <reference field="4" count="1">
            <x v="1098"/>
          </reference>
        </references>
      </pivotArea>
    </format>
    <format dxfId="234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3"/>
          </reference>
          <reference field="4" count="1">
            <x v="1099"/>
          </reference>
        </references>
      </pivotArea>
    </format>
    <format dxfId="234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4"/>
          </reference>
          <reference field="4" count="1">
            <x v="1100"/>
          </reference>
        </references>
      </pivotArea>
    </format>
    <format dxfId="234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5"/>
          </reference>
          <reference field="4" count="1">
            <x v="1101"/>
          </reference>
        </references>
      </pivotArea>
    </format>
    <format dxfId="234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6"/>
          </reference>
          <reference field="4" count="1">
            <x v="1102"/>
          </reference>
        </references>
      </pivotArea>
    </format>
    <format dxfId="234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7"/>
          </reference>
          <reference field="4" count="1">
            <x v="1103"/>
          </reference>
        </references>
      </pivotArea>
    </format>
    <format dxfId="234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8"/>
          </reference>
          <reference field="4" count="1">
            <x v="1104"/>
          </reference>
        </references>
      </pivotArea>
    </format>
    <format dxfId="234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9"/>
          </reference>
          <reference field="4" count="1">
            <x v="1105"/>
          </reference>
        </references>
      </pivotArea>
    </format>
    <format dxfId="234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0"/>
          </reference>
          <reference field="4" count="1">
            <x v="1106"/>
          </reference>
        </references>
      </pivotArea>
    </format>
    <format dxfId="234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1"/>
          </reference>
          <reference field="4" count="1">
            <x v="1107"/>
          </reference>
        </references>
      </pivotArea>
    </format>
    <format dxfId="233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2"/>
          </reference>
          <reference field="4" count="1">
            <x v="1108"/>
          </reference>
        </references>
      </pivotArea>
    </format>
    <format dxfId="2338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3"/>
          </reference>
          <reference field="4" count="1">
            <x v="1109"/>
          </reference>
        </references>
      </pivotArea>
    </format>
    <format dxfId="2337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4"/>
          </reference>
          <reference field="4" count="1">
            <x v="1110"/>
          </reference>
        </references>
      </pivotArea>
    </format>
    <format dxfId="2336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5"/>
          </reference>
          <reference field="4" count="1">
            <x v="1111"/>
          </reference>
        </references>
      </pivotArea>
    </format>
    <format dxfId="2335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6"/>
          </reference>
          <reference field="4" count="1">
            <x v="1112"/>
          </reference>
        </references>
      </pivotArea>
    </format>
    <format dxfId="2334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7"/>
          </reference>
          <reference field="4" count="1">
            <x v="1113"/>
          </reference>
        </references>
      </pivotArea>
    </format>
    <format dxfId="2333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8"/>
          </reference>
          <reference field="4" count="1">
            <x v="1114"/>
          </reference>
        </references>
      </pivotArea>
    </format>
    <format dxfId="2332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9"/>
          </reference>
          <reference field="4" count="1">
            <x v="1115"/>
          </reference>
        </references>
      </pivotArea>
    </format>
    <format dxfId="2331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0"/>
          </reference>
          <reference field="4" count="1">
            <x v="1116"/>
          </reference>
        </references>
      </pivotArea>
    </format>
    <format dxfId="2330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1"/>
          </reference>
          <reference field="4" count="1">
            <x v="1117"/>
          </reference>
        </references>
      </pivotArea>
    </format>
    <format dxfId="2329">
      <pivotArea dataOnly="0" labelOnly="1" outline="0" fieldPosition="0">
        <references count="5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2"/>
          </reference>
          <reference field="4" count="1">
            <x v="1118"/>
          </reference>
        </references>
      </pivotArea>
    </format>
    <format dxfId="232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3"/>
          </reference>
          <reference field="4" count="1">
            <x v="1119"/>
          </reference>
        </references>
      </pivotArea>
    </format>
    <format dxfId="232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4"/>
          </reference>
          <reference field="4" count="1">
            <x v="1120"/>
          </reference>
        </references>
      </pivotArea>
    </format>
    <format dxfId="232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5"/>
          </reference>
          <reference field="4" count="1">
            <x v="1121"/>
          </reference>
        </references>
      </pivotArea>
    </format>
    <format dxfId="232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6"/>
          </reference>
          <reference field="4" count="1">
            <x v="1122"/>
          </reference>
        </references>
      </pivotArea>
    </format>
    <format dxfId="232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7"/>
          </reference>
          <reference field="4" count="1">
            <x v="1123"/>
          </reference>
        </references>
      </pivotArea>
    </format>
    <format dxfId="232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8"/>
          </reference>
          <reference field="4" count="1">
            <x v="1124"/>
          </reference>
        </references>
      </pivotArea>
    </format>
    <format dxfId="232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9"/>
          </reference>
          <reference field="4" count="1">
            <x v="1125"/>
          </reference>
        </references>
      </pivotArea>
    </format>
    <format dxfId="232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0"/>
          </reference>
          <reference field="4" count="1">
            <x v="1126"/>
          </reference>
        </references>
      </pivotArea>
    </format>
    <format dxfId="232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1"/>
          </reference>
          <reference field="4" count="1">
            <x v="1127"/>
          </reference>
        </references>
      </pivotArea>
    </format>
    <format dxfId="231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2"/>
          </reference>
          <reference field="4" count="1">
            <x v="1128"/>
          </reference>
        </references>
      </pivotArea>
    </format>
    <format dxfId="231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3"/>
          </reference>
          <reference field="4" count="1">
            <x v="1129"/>
          </reference>
        </references>
      </pivotArea>
    </format>
    <format dxfId="231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4"/>
          </reference>
          <reference field="4" count="1">
            <x v="1130"/>
          </reference>
        </references>
      </pivotArea>
    </format>
    <format dxfId="231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5"/>
          </reference>
          <reference field="4" count="1">
            <x v="1131"/>
          </reference>
        </references>
      </pivotArea>
    </format>
    <format dxfId="231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6"/>
          </reference>
          <reference field="4" count="1">
            <x v="1132"/>
          </reference>
        </references>
      </pivotArea>
    </format>
    <format dxfId="231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7"/>
          </reference>
          <reference field="4" count="1">
            <x v="1133"/>
          </reference>
        </references>
      </pivotArea>
    </format>
    <format dxfId="231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8"/>
          </reference>
          <reference field="4" count="1">
            <x v="1134"/>
          </reference>
        </references>
      </pivotArea>
    </format>
    <format dxfId="231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9"/>
          </reference>
          <reference field="4" count="1">
            <x v="1135"/>
          </reference>
        </references>
      </pivotArea>
    </format>
    <format dxfId="231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0"/>
          </reference>
          <reference field="4" count="1">
            <x v="1136"/>
          </reference>
        </references>
      </pivotArea>
    </format>
    <format dxfId="23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1"/>
          </reference>
          <reference field="4" count="1">
            <x v="1137"/>
          </reference>
        </references>
      </pivotArea>
    </format>
    <format dxfId="23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2"/>
          </reference>
          <reference field="4" count="1">
            <x v="1138"/>
          </reference>
        </references>
      </pivotArea>
    </format>
    <format dxfId="23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3"/>
          </reference>
          <reference field="4" count="1">
            <x v="1139"/>
          </reference>
        </references>
      </pivotArea>
    </format>
    <format dxfId="230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4"/>
          </reference>
          <reference field="4" count="1">
            <x v="1140"/>
          </reference>
        </references>
      </pivotArea>
    </format>
    <format dxfId="230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5"/>
          </reference>
          <reference field="4" count="1">
            <x v="1141"/>
          </reference>
        </references>
      </pivotArea>
    </format>
    <format dxfId="23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6"/>
          </reference>
          <reference field="4" count="1">
            <x v="1142"/>
          </reference>
        </references>
      </pivotArea>
    </format>
    <format dxfId="230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7"/>
          </reference>
          <reference field="4" count="1">
            <x v="1143"/>
          </reference>
        </references>
      </pivotArea>
    </format>
    <format dxfId="230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8"/>
          </reference>
          <reference field="4" count="1">
            <x v="1144"/>
          </reference>
        </references>
      </pivotArea>
    </format>
    <format dxfId="230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9"/>
          </reference>
          <reference field="4" count="1">
            <x v="1145"/>
          </reference>
        </references>
      </pivotArea>
    </format>
    <format dxfId="230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0"/>
          </reference>
          <reference field="4" count="1">
            <x v="1146"/>
          </reference>
        </references>
      </pivotArea>
    </format>
    <format dxfId="230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1"/>
          </reference>
          <reference field="4" count="1">
            <x v="1147"/>
          </reference>
        </references>
      </pivotArea>
    </format>
    <format dxfId="229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2"/>
          </reference>
          <reference field="4" count="1">
            <x v="1148"/>
          </reference>
        </references>
      </pivotArea>
    </format>
    <format dxfId="229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3"/>
          </reference>
          <reference field="4" count="1">
            <x v="1149"/>
          </reference>
        </references>
      </pivotArea>
    </format>
    <format dxfId="229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4"/>
          </reference>
          <reference field="4" count="1">
            <x v="1150"/>
          </reference>
        </references>
      </pivotArea>
    </format>
    <format dxfId="229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5"/>
          </reference>
          <reference field="4" count="1">
            <x v="1151"/>
          </reference>
        </references>
      </pivotArea>
    </format>
    <format dxfId="229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6"/>
          </reference>
          <reference field="4" count="1">
            <x v="1152"/>
          </reference>
        </references>
      </pivotArea>
    </format>
    <format dxfId="229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7"/>
          </reference>
          <reference field="4" count="1">
            <x v="1153"/>
          </reference>
        </references>
      </pivotArea>
    </format>
    <format dxfId="229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8"/>
          </reference>
          <reference field="4" count="1">
            <x v="1154"/>
          </reference>
        </references>
      </pivotArea>
    </format>
    <format dxfId="229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9"/>
          </reference>
          <reference field="4" count="1">
            <x v="1155"/>
          </reference>
        </references>
      </pivotArea>
    </format>
    <format dxfId="229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0"/>
          </reference>
          <reference field="4" count="1">
            <x v="1156"/>
          </reference>
        </references>
      </pivotArea>
    </format>
    <format dxfId="229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1"/>
          </reference>
          <reference field="4" count="1">
            <x v="1157"/>
          </reference>
        </references>
      </pivotArea>
    </format>
    <format dxfId="228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2"/>
          </reference>
          <reference field="4" count="1">
            <x v="1158"/>
          </reference>
        </references>
      </pivotArea>
    </format>
    <format dxfId="228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3"/>
          </reference>
          <reference field="4" count="1">
            <x v="1159"/>
          </reference>
        </references>
      </pivotArea>
    </format>
    <format dxfId="228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4"/>
          </reference>
          <reference field="4" count="1">
            <x v="1160"/>
          </reference>
        </references>
      </pivotArea>
    </format>
    <format dxfId="228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5"/>
          </reference>
          <reference field="4" count="1">
            <x v="1161"/>
          </reference>
        </references>
      </pivotArea>
    </format>
    <format dxfId="228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6"/>
          </reference>
          <reference field="4" count="1">
            <x v="1162"/>
          </reference>
        </references>
      </pivotArea>
    </format>
    <format dxfId="228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7"/>
          </reference>
          <reference field="4" count="1">
            <x v="1163"/>
          </reference>
        </references>
      </pivotArea>
    </format>
    <format dxfId="228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8"/>
          </reference>
          <reference field="4" count="1">
            <x v="1164"/>
          </reference>
        </references>
      </pivotArea>
    </format>
    <format dxfId="228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9"/>
          </reference>
          <reference field="4" count="1">
            <x v="1165"/>
          </reference>
        </references>
      </pivotArea>
    </format>
    <format dxfId="228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0"/>
          </reference>
          <reference field="4" count="1">
            <x v="1166"/>
          </reference>
        </references>
      </pivotArea>
    </format>
    <format dxfId="228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1"/>
          </reference>
          <reference field="4" count="1">
            <x v="1167"/>
          </reference>
        </references>
      </pivotArea>
    </format>
    <format dxfId="227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2"/>
          </reference>
          <reference field="4" count="1">
            <x v="1168"/>
          </reference>
        </references>
      </pivotArea>
    </format>
    <format dxfId="227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3"/>
          </reference>
          <reference field="4" count="1">
            <x v="1169"/>
          </reference>
        </references>
      </pivotArea>
    </format>
    <format dxfId="227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4"/>
          </reference>
          <reference field="4" count="1">
            <x v="1170"/>
          </reference>
        </references>
      </pivotArea>
    </format>
    <format dxfId="227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5"/>
          </reference>
          <reference field="4" count="1">
            <x v="1171"/>
          </reference>
        </references>
      </pivotArea>
    </format>
    <format dxfId="227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6"/>
          </reference>
          <reference field="4" count="1">
            <x v="1172"/>
          </reference>
        </references>
      </pivotArea>
    </format>
    <format dxfId="227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7"/>
          </reference>
          <reference field="4" count="1">
            <x v="1173"/>
          </reference>
        </references>
      </pivotArea>
    </format>
    <format dxfId="227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8"/>
          </reference>
          <reference field="4" count="1">
            <x v="1174"/>
          </reference>
        </references>
      </pivotArea>
    </format>
    <format dxfId="227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9"/>
          </reference>
          <reference field="4" count="1">
            <x v="1175"/>
          </reference>
        </references>
      </pivotArea>
    </format>
    <format dxfId="227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0"/>
          </reference>
          <reference field="4" count="1">
            <x v="1176"/>
          </reference>
        </references>
      </pivotArea>
    </format>
    <format dxfId="227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1"/>
          </reference>
          <reference field="4" count="1">
            <x v="1177"/>
          </reference>
        </references>
      </pivotArea>
    </format>
    <format dxfId="226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2"/>
          </reference>
          <reference field="4" count="1">
            <x v="1178"/>
          </reference>
        </references>
      </pivotArea>
    </format>
    <format dxfId="226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3"/>
          </reference>
          <reference field="4" count="1">
            <x v="1179"/>
          </reference>
        </references>
      </pivotArea>
    </format>
    <format dxfId="226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4"/>
          </reference>
          <reference field="4" count="1">
            <x v="1180"/>
          </reference>
        </references>
      </pivotArea>
    </format>
    <format dxfId="226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5"/>
          </reference>
          <reference field="4" count="1">
            <x v="1181"/>
          </reference>
        </references>
      </pivotArea>
    </format>
    <format dxfId="226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6"/>
          </reference>
          <reference field="4" count="1">
            <x v="1182"/>
          </reference>
        </references>
      </pivotArea>
    </format>
    <format dxfId="226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7"/>
          </reference>
          <reference field="4" count="1">
            <x v="1183"/>
          </reference>
        </references>
      </pivotArea>
    </format>
    <format dxfId="226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8"/>
          </reference>
          <reference field="4" count="1">
            <x v="1184"/>
          </reference>
        </references>
      </pivotArea>
    </format>
    <format dxfId="226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9"/>
          </reference>
          <reference field="4" count="1">
            <x v="1185"/>
          </reference>
        </references>
      </pivotArea>
    </format>
    <format dxfId="226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0"/>
          </reference>
          <reference field="4" count="1">
            <x v="1186"/>
          </reference>
        </references>
      </pivotArea>
    </format>
    <format dxfId="226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1"/>
          </reference>
          <reference field="4" count="1">
            <x v="1187"/>
          </reference>
        </references>
      </pivotArea>
    </format>
    <format dxfId="225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2"/>
          </reference>
          <reference field="4" count="1">
            <x v="1188"/>
          </reference>
        </references>
      </pivotArea>
    </format>
    <format dxfId="225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3"/>
          </reference>
          <reference field="4" count="1">
            <x v="1189"/>
          </reference>
        </references>
      </pivotArea>
    </format>
    <format dxfId="225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4"/>
          </reference>
          <reference field="4" count="1">
            <x v="1190"/>
          </reference>
        </references>
      </pivotArea>
    </format>
    <format dxfId="225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5"/>
          </reference>
          <reference field="4" count="1">
            <x v="1191"/>
          </reference>
        </references>
      </pivotArea>
    </format>
    <format dxfId="225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6"/>
          </reference>
          <reference field="4" count="1">
            <x v="1162"/>
          </reference>
        </references>
      </pivotArea>
    </format>
    <format dxfId="225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7"/>
          </reference>
          <reference field="4" count="1">
            <x v="1192"/>
          </reference>
        </references>
      </pivotArea>
    </format>
    <format dxfId="225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8"/>
          </reference>
          <reference field="4" count="1">
            <x v="1193"/>
          </reference>
        </references>
      </pivotArea>
    </format>
    <format dxfId="225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9"/>
          </reference>
          <reference field="4" count="1">
            <x v="1194"/>
          </reference>
        </references>
      </pivotArea>
    </format>
    <format dxfId="225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0"/>
          </reference>
          <reference field="4" count="1">
            <x v="1195"/>
          </reference>
        </references>
      </pivotArea>
    </format>
    <format dxfId="225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1"/>
          </reference>
          <reference field="4" count="1">
            <x v="1196"/>
          </reference>
        </references>
      </pivotArea>
    </format>
    <format dxfId="224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2"/>
          </reference>
          <reference field="4" count="1">
            <x v="1197"/>
          </reference>
        </references>
      </pivotArea>
    </format>
    <format dxfId="224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3"/>
          </reference>
          <reference field="4" count="1">
            <x v="1198"/>
          </reference>
        </references>
      </pivotArea>
    </format>
    <format dxfId="224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4"/>
          </reference>
          <reference field="4" count="1">
            <x v="1199"/>
          </reference>
        </references>
      </pivotArea>
    </format>
    <format dxfId="224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5"/>
          </reference>
          <reference field="4" count="1">
            <x v="1200"/>
          </reference>
        </references>
      </pivotArea>
    </format>
    <format dxfId="224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6"/>
          </reference>
          <reference field="4" count="1">
            <x v="1201"/>
          </reference>
        </references>
      </pivotArea>
    </format>
    <format dxfId="224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7"/>
          </reference>
          <reference field="4" count="1">
            <x v="1162"/>
          </reference>
        </references>
      </pivotArea>
    </format>
    <format dxfId="224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8"/>
          </reference>
          <reference field="4" count="1">
            <x v="1202"/>
          </reference>
        </references>
      </pivotArea>
    </format>
    <format dxfId="224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9"/>
          </reference>
          <reference field="4" count="1">
            <x v="1203"/>
          </reference>
        </references>
      </pivotArea>
    </format>
    <format dxfId="224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0"/>
          </reference>
          <reference field="4" count="1">
            <x v="1204"/>
          </reference>
        </references>
      </pivotArea>
    </format>
    <format dxfId="224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1"/>
          </reference>
          <reference field="4" count="1">
            <x v="455"/>
          </reference>
        </references>
      </pivotArea>
    </format>
    <format dxfId="223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2"/>
          </reference>
          <reference field="4" count="1">
            <x v="1205"/>
          </reference>
        </references>
      </pivotArea>
    </format>
    <format dxfId="223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3"/>
          </reference>
          <reference field="4" count="1">
            <x v="1206"/>
          </reference>
        </references>
      </pivotArea>
    </format>
    <format dxfId="223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4"/>
          </reference>
          <reference field="4" count="1">
            <x v="1207"/>
          </reference>
        </references>
      </pivotArea>
    </format>
    <format dxfId="223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5"/>
          </reference>
          <reference field="4" count="1">
            <x v="1208"/>
          </reference>
        </references>
      </pivotArea>
    </format>
    <format dxfId="223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6"/>
          </reference>
          <reference field="4" count="1">
            <x v="1209"/>
          </reference>
        </references>
      </pivotArea>
    </format>
    <format dxfId="223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7"/>
          </reference>
          <reference field="4" count="1">
            <x v="1210"/>
          </reference>
        </references>
      </pivotArea>
    </format>
    <format dxfId="223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8"/>
          </reference>
          <reference field="4" count="1">
            <x v="1211"/>
          </reference>
        </references>
      </pivotArea>
    </format>
    <format dxfId="223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9"/>
          </reference>
          <reference field="4" count="1">
            <x v="1212"/>
          </reference>
        </references>
      </pivotArea>
    </format>
    <format dxfId="223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0"/>
          </reference>
          <reference field="4" count="1">
            <x v="1213"/>
          </reference>
        </references>
      </pivotArea>
    </format>
    <format dxfId="223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1"/>
          </reference>
          <reference field="4" count="1">
            <x v="451"/>
          </reference>
        </references>
      </pivotArea>
    </format>
    <format dxfId="222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2"/>
          </reference>
          <reference field="4" count="1">
            <x v="1214"/>
          </reference>
        </references>
      </pivotArea>
    </format>
    <format dxfId="222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3"/>
          </reference>
          <reference field="4" count="1">
            <x v="1215"/>
          </reference>
        </references>
      </pivotArea>
    </format>
    <format dxfId="222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4"/>
          </reference>
          <reference field="4" count="1">
            <x v="1216"/>
          </reference>
        </references>
      </pivotArea>
    </format>
    <format dxfId="222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5"/>
          </reference>
          <reference field="4" count="1">
            <x v="1217"/>
          </reference>
        </references>
      </pivotArea>
    </format>
    <format dxfId="222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6"/>
          </reference>
          <reference field="4" count="1">
            <x v="1218"/>
          </reference>
        </references>
      </pivotArea>
    </format>
    <format dxfId="222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7"/>
          </reference>
          <reference field="4" count="1">
            <x v="1162"/>
          </reference>
        </references>
      </pivotArea>
    </format>
    <format dxfId="222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8"/>
          </reference>
          <reference field="4" count="1">
            <x v="1219"/>
          </reference>
        </references>
      </pivotArea>
    </format>
    <format dxfId="222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9"/>
          </reference>
          <reference field="4" count="1">
            <x v="1220"/>
          </reference>
        </references>
      </pivotArea>
    </format>
    <format dxfId="222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0"/>
          </reference>
          <reference field="4" count="1">
            <x v="1221"/>
          </reference>
        </references>
      </pivotArea>
    </format>
    <format dxfId="222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1"/>
          </reference>
          <reference field="4" count="1">
            <x v="1222"/>
          </reference>
        </references>
      </pivotArea>
    </format>
    <format dxfId="221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2"/>
          </reference>
          <reference field="4" count="1">
            <x v="1201"/>
          </reference>
        </references>
      </pivotArea>
    </format>
    <format dxfId="221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3"/>
          </reference>
          <reference field="4" count="1">
            <x v="1223"/>
          </reference>
        </references>
      </pivotArea>
    </format>
    <format dxfId="221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4"/>
          </reference>
          <reference field="4" count="1">
            <x v="1224"/>
          </reference>
        </references>
      </pivotArea>
    </format>
    <format dxfId="221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5"/>
          </reference>
          <reference field="4" count="1">
            <x v="1225"/>
          </reference>
        </references>
      </pivotArea>
    </format>
    <format dxfId="221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6"/>
          </reference>
          <reference field="4" count="1">
            <x v="1226"/>
          </reference>
        </references>
      </pivotArea>
    </format>
    <format dxfId="221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7"/>
          </reference>
          <reference field="4" count="1">
            <x v="1227"/>
          </reference>
        </references>
      </pivotArea>
    </format>
    <format dxfId="221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8"/>
          </reference>
          <reference field="4" count="1">
            <x v="1228"/>
          </reference>
        </references>
      </pivotArea>
    </format>
    <format dxfId="221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9"/>
          </reference>
          <reference field="4" count="1">
            <x v="1229"/>
          </reference>
        </references>
      </pivotArea>
    </format>
    <format dxfId="221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0"/>
          </reference>
          <reference field="4" count="1">
            <x v="1146"/>
          </reference>
        </references>
      </pivotArea>
    </format>
    <format dxfId="221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1"/>
          </reference>
          <reference field="4" count="1">
            <x v="1230"/>
          </reference>
        </references>
      </pivotArea>
    </format>
    <format dxfId="220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2"/>
          </reference>
          <reference field="4" count="1">
            <x v="1231"/>
          </reference>
        </references>
      </pivotArea>
    </format>
    <format dxfId="220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3"/>
          </reference>
          <reference field="4" count="1">
            <x v="1232"/>
          </reference>
        </references>
      </pivotArea>
    </format>
    <format dxfId="220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4"/>
          </reference>
          <reference field="4" count="1">
            <x v="1233"/>
          </reference>
        </references>
      </pivotArea>
    </format>
    <format dxfId="220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5"/>
          </reference>
          <reference field="4" count="1">
            <x v="1234"/>
          </reference>
        </references>
      </pivotArea>
    </format>
    <format dxfId="220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6"/>
          </reference>
          <reference field="4" count="1">
            <x v="1235"/>
          </reference>
        </references>
      </pivotArea>
    </format>
    <format dxfId="220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7"/>
          </reference>
          <reference field="4" count="1">
            <x v="1236"/>
          </reference>
        </references>
      </pivotArea>
    </format>
    <format dxfId="220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8"/>
          </reference>
          <reference field="4" count="1">
            <x v="1237"/>
          </reference>
        </references>
      </pivotArea>
    </format>
    <format dxfId="220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9"/>
          </reference>
          <reference field="4" count="1">
            <x v="1238"/>
          </reference>
        </references>
      </pivotArea>
    </format>
    <format dxfId="220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0"/>
          </reference>
          <reference field="4" count="1">
            <x v="1239"/>
          </reference>
        </references>
      </pivotArea>
    </format>
    <format dxfId="220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1"/>
          </reference>
          <reference field="4" count="1">
            <x v="1240"/>
          </reference>
        </references>
      </pivotArea>
    </format>
    <format dxfId="2199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2"/>
          </reference>
          <reference field="4" count="1">
            <x v="1241"/>
          </reference>
        </references>
      </pivotArea>
    </format>
    <format dxfId="2198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3"/>
          </reference>
          <reference field="4" count="1">
            <x v="1242"/>
          </reference>
        </references>
      </pivotArea>
    </format>
    <format dxfId="2197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4"/>
          </reference>
          <reference field="4" count="1">
            <x v="1243"/>
          </reference>
        </references>
      </pivotArea>
    </format>
    <format dxfId="2196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5"/>
          </reference>
          <reference field="4" count="1">
            <x v="1244"/>
          </reference>
        </references>
      </pivotArea>
    </format>
    <format dxfId="2195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6"/>
          </reference>
          <reference field="4" count="1">
            <x v="1245"/>
          </reference>
        </references>
      </pivotArea>
    </format>
    <format dxfId="2194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7"/>
          </reference>
          <reference field="4" count="1">
            <x v="1246"/>
          </reference>
        </references>
      </pivotArea>
    </format>
    <format dxfId="2193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8"/>
          </reference>
          <reference field="4" count="1">
            <x v="1247"/>
          </reference>
        </references>
      </pivotArea>
    </format>
    <format dxfId="2192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9"/>
          </reference>
          <reference field="4" count="1">
            <x v="1248"/>
          </reference>
        </references>
      </pivotArea>
    </format>
    <format dxfId="2191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50"/>
          </reference>
          <reference field="4" count="1">
            <x v="1249"/>
          </reference>
        </references>
      </pivotArea>
    </format>
    <format dxfId="2190">
      <pivotArea dataOnly="0" labelOnly="1" outline="0" fieldPosition="0">
        <references count="5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51"/>
          </reference>
          <reference field="4" count="1">
            <x v="1250"/>
          </reference>
        </references>
      </pivotArea>
    </format>
    <format dxfId="218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2"/>
          </reference>
          <reference field="4" count="1">
            <x v="1251"/>
          </reference>
        </references>
      </pivotArea>
    </format>
    <format dxfId="218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3"/>
          </reference>
          <reference field="4" count="1">
            <x v="1252"/>
          </reference>
        </references>
      </pivotArea>
    </format>
    <format dxfId="218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4"/>
          </reference>
          <reference field="4" count="1">
            <x v="1253"/>
          </reference>
        </references>
      </pivotArea>
    </format>
    <format dxfId="218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5"/>
          </reference>
          <reference field="4" count="1">
            <x v="1254"/>
          </reference>
        </references>
      </pivotArea>
    </format>
    <format dxfId="218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6"/>
          </reference>
          <reference field="4" count="1">
            <x v="1255"/>
          </reference>
        </references>
      </pivotArea>
    </format>
    <format dxfId="218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7"/>
          </reference>
          <reference field="4" count="1">
            <x v="1256"/>
          </reference>
        </references>
      </pivotArea>
    </format>
    <format dxfId="218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8"/>
          </reference>
          <reference field="4" count="1">
            <x v="1257"/>
          </reference>
        </references>
      </pivotArea>
    </format>
    <format dxfId="218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9"/>
          </reference>
          <reference field="4" count="1">
            <x v="1258"/>
          </reference>
        </references>
      </pivotArea>
    </format>
    <format dxfId="218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0"/>
          </reference>
          <reference field="4" count="1">
            <x v="1259"/>
          </reference>
        </references>
      </pivotArea>
    </format>
    <format dxfId="218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1"/>
          </reference>
          <reference field="4" count="1">
            <x v="1260"/>
          </reference>
        </references>
      </pivotArea>
    </format>
    <format dxfId="217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2"/>
          </reference>
          <reference field="4" count="1">
            <x v="1261"/>
          </reference>
        </references>
      </pivotArea>
    </format>
    <format dxfId="217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3"/>
          </reference>
          <reference field="4" count="1">
            <x v="1262"/>
          </reference>
        </references>
      </pivotArea>
    </format>
    <format dxfId="217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4"/>
          </reference>
          <reference field="4" count="1">
            <x v="1263"/>
          </reference>
        </references>
      </pivotArea>
    </format>
    <format dxfId="217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5"/>
          </reference>
          <reference field="4" count="1">
            <x v="1264"/>
          </reference>
        </references>
      </pivotArea>
    </format>
    <format dxfId="217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6"/>
          </reference>
          <reference field="4" count="1">
            <x v="1265"/>
          </reference>
        </references>
      </pivotArea>
    </format>
    <format dxfId="217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7"/>
          </reference>
          <reference field="4" count="1">
            <x v="1266"/>
          </reference>
        </references>
      </pivotArea>
    </format>
    <format dxfId="217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8"/>
          </reference>
          <reference field="4" count="1">
            <x v="1267"/>
          </reference>
        </references>
      </pivotArea>
    </format>
    <format dxfId="217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9"/>
          </reference>
          <reference field="4" count="1">
            <x v="1268"/>
          </reference>
        </references>
      </pivotArea>
    </format>
    <format dxfId="217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0"/>
          </reference>
          <reference field="4" count="1">
            <x v="1269"/>
          </reference>
        </references>
      </pivotArea>
    </format>
    <format dxfId="217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1"/>
          </reference>
          <reference field="4" count="1">
            <x v="1270"/>
          </reference>
        </references>
      </pivotArea>
    </format>
    <format dxfId="216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2"/>
          </reference>
          <reference field="4" count="1">
            <x v="1271"/>
          </reference>
        </references>
      </pivotArea>
    </format>
    <format dxfId="216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3"/>
          </reference>
          <reference field="4" count="1">
            <x v="1272"/>
          </reference>
        </references>
      </pivotArea>
    </format>
    <format dxfId="216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4"/>
          </reference>
          <reference field="4" count="1">
            <x v="1273"/>
          </reference>
        </references>
      </pivotArea>
    </format>
    <format dxfId="216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5"/>
          </reference>
          <reference field="4" count="1">
            <x v="1274"/>
          </reference>
        </references>
      </pivotArea>
    </format>
    <format dxfId="216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6"/>
          </reference>
          <reference field="4" count="1">
            <x v="1275"/>
          </reference>
        </references>
      </pivotArea>
    </format>
    <format dxfId="216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7"/>
          </reference>
          <reference field="4" count="1">
            <x v="1276"/>
          </reference>
        </references>
      </pivotArea>
    </format>
    <format dxfId="216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8"/>
          </reference>
          <reference field="4" count="1">
            <x v="1277"/>
          </reference>
        </references>
      </pivotArea>
    </format>
    <format dxfId="216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9"/>
          </reference>
          <reference field="4" count="1">
            <x v="1278"/>
          </reference>
        </references>
      </pivotArea>
    </format>
    <format dxfId="216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0"/>
          </reference>
          <reference field="4" count="1">
            <x v="1279"/>
          </reference>
        </references>
      </pivotArea>
    </format>
    <format dxfId="216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1"/>
          </reference>
          <reference field="4" count="1">
            <x v="1280"/>
          </reference>
        </references>
      </pivotArea>
    </format>
    <format dxfId="215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2"/>
          </reference>
          <reference field="4" count="1">
            <x v="1281"/>
          </reference>
        </references>
      </pivotArea>
    </format>
    <format dxfId="215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3"/>
          </reference>
          <reference field="4" count="1">
            <x v="1282"/>
          </reference>
        </references>
      </pivotArea>
    </format>
    <format dxfId="215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4"/>
          </reference>
          <reference field="4" count="1">
            <x v="1283"/>
          </reference>
        </references>
      </pivotArea>
    </format>
    <format dxfId="215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5"/>
          </reference>
          <reference field="4" count="1">
            <x v="1284"/>
          </reference>
        </references>
      </pivotArea>
    </format>
    <format dxfId="215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6"/>
          </reference>
          <reference field="4" count="1">
            <x v="1285"/>
          </reference>
        </references>
      </pivotArea>
    </format>
    <format dxfId="215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7"/>
          </reference>
          <reference field="4" count="1">
            <x v="1286"/>
          </reference>
        </references>
      </pivotArea>
    </format>
    <format dxfId="215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8"/>
          </reference>
          <reference field="4" count="1">
            <x v="1287"/>
          </reference>
        </references>
      </pivotArea>
    </format>
    <format dxfId="215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9"/>
          </reference>
          <reference field="4" count="1">
            <x v="1288"/>
          </reference>
        </references>
      </pivotArea>
    </format>
    <format dxfId="215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0"/>
          </reference>
          <reference field="4" count="1">
            <x v="1289"/>
          </reference>
        </references>
      </pivotArea>
    </format>
    <format dxfId="215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1"/>
          </reference>
          <reference field="4" count="1">
            <x v="1290"/>
          </reference>
        </references>
      </pivotArea>
    </format>
    <format dxfId="214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2"/>
          </reference>
          <reference field="4" count="1">
            <x v="1291"/>
          </reference>
        </references>
      </pivotArea>
    </format>
    <format dxfId="214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3"/>
          </reference>
          <reference field="4" count="1">
            <x v="1292"/>
          </reference>
        </references>
      </pivotArea>
    </format>
    <format dxfId="214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4"/>
          </reference>
          <reference field="4" count="1">
            <x v="1293"/>
          </reference>
        </references>
      </pivotArea>
    </format>
    <format dxfId="214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5"/>
          </reference>
          <reference field="4" count="1">
            <x v="1294"/>
          </reference>
        </references>
      </pivotArea>
    </format>
    <format dxfId="214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6"/>
          </reference>
          <reference field="4" count="1">
            <x v="1295"/>
          </reference>
        </references>
      </pivotArea>
    </format>
    <format dxfId="214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7"/>
          </reference>
          <reference field="4" count="1">
            <x v="1296"/>
          </reference>
        </references>
      </pivotArea>
    </format>
    <format dxfId="214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8"/>
          </reference>
          <reference field="4" count="1">
            <x v="1297"/>
          </reference>
        </references>
      </pivotArea>
    </format>
    <format dxfId="214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9"/>
          </reference>
          <reference field="4" count="1">
            <x v="1298"/>
          </reference>
        </references>
      </pivotArea>
    </format>
    <format dxfId="214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0"/>
          </reference>
          <reference field="4" count="1">
            <x v="1299"/>
          </reference>
        </references>
      </pivotArea>
    </format>
    <format dxfId="214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1"/>
          </reference>
          <reference field="4" count="1">
            <x v="1300"/>
          </reference>
        </references>
      </pivotArea>
    </format>
    <format dxfId="213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2"/>
          </reference>
          <reference field="4" count="1">
            <x v="1301"/>
          </reference>
        </references>
      </pivotArea>
    </format>
    <format dxfId="213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3"/>
          </reference>
          <reference field="4" count="1">
            <x v="1302"/>
          </reference>
        </references>
      </pivotArea>
    </format>
    <format dxfId="213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4"/>
          </reference>
          <reference field="4" count="1">
            <x v="1303"/>
          </reference>
        </references>
      </pivotArea>
    </format>
    <format dxfId="213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5"/>
          </reference>
          <reference field="4" count="1">
            <x v="1304"/>
          </reference>
        </references>
      </pivotArea>
    </format>
    <format dxfId="213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6"/>
          </reference>
          <reference field="4" count="1">
            <x v="1305"/>
          </reference>
        </references>
      </pivotArea>
    </format>
    <format dxfId="213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7"/>
          </reference>
          <reference field="4" count="1">
            <x v="1306"/>
          </reference>
        </references>
      </pivotArea>
    </format>
    <format dxfId="213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8"/>
          </reference>
          <reference field="4" count="1">
            <x v="1307"/>
          </reference>
        </references>
      </pivotArea>
    </format>
    <format dxfId="213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9"/>
          </reference>
          <reference field="4" count="1">
            <x v="1308"/>
          </reference>
        </references>
      </pivotArea>
    </format>
    <format dxfId="21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0"/>
          </reference>
          <reference field="4" count="1">
            <x v="1309"/>
          </reference>
        </references>
      </pivotArea>
    </format>
    <format dxfId="213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1"/>
          </reference>
          <reference field="4" count="1">
            <x v="1310"/>
          </reference>
        </references>
      </pivotArea>
    </format>
    <format dxfId="212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2"/>
          </reference>
          <reference field="4" count="1">
            <x v="1311"/>
          </reference>
        </references>
      </pivotArea>
    </format>
    <format dxfId="212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3"/>
          </reference>
          <reference field="4" count="1">
            <x v="1312"/>
          </reference>
        </references>
      </pivotArea>
    </format>
    <format dxfId="212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4"/>
          </reference>
          <reference field="4" count="1">
            <x v="1313"/>
          </reference>
        </references>
      </pivotArea>
    </format>
    <format dxfId="212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5"/>
          </reference>
          <reference field="4" count="1">
            <x v="1314"/>
          </reference>
        </references>
      </pivotArea>
    </format>
    <format dxfId="212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6"/>
          </reference>
          <reference field="4" count="1">
            <x v="1315"/>
          </reference>
        </references>
      </pivotArea>
    </format>
    <format dxfId="212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7"/>
          </reference>
          <reference field="4" count="1">
            <x v="1316"/>
          </reference>
        </references>
      </pivotArea>
    </format>
    <format dxfId="212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8"/>
          </reference>
          <reference field="4" count="1">
            <x v="1317"/>
          </reference>
        </references>
      </pivotArea>
    </format>
    <format dxfId="212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9"/>
          </reference>
          <reference field="4" count="1">
            <x v="1272"/>
          </reference>
        </references>
      </pivotArea>
    </format>
    <format dxfId="212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0"/>
          </reference>
          <reference field="4" count="1">
            <x v="1318"/>
          </reference>
        </references>
      </pivotArea>
    </format>
    <format dxfId="212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1"/>
          </reference>
          <reference field="4" count="1">
            <x v="1319"/>
          </reference>
        </references>
      </pivotArea>
    </format>
    <format dxfId="211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2"/>
          </reference>
          <reference field="4" count="1">
            <x v="1320"/>
          </reference>
        </references>
      </pivotArea>
    </format>
    <format dxfId="211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3"/>
          </reference>
          <reference field="4" count="1">
            <x v="1321"/>
          </reference>
        </references>
      </pivotArea>
    </format>
    <format dxfId="211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4"/>
          </reference>
          <reference field="4" count="1">
            <x v="1322"/>
          </reference>
        </references>
      </pivotArea>
    </format>
    <format dxfId="211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5"/>
          </reference>
          <reference field="4" count="1">
            <x v="1323"/>
          </reference>
        </references>
      </pivotArea>
    </format>
    <format dxfId="211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6"/>
          </reference>
          <reference field="4" count="1">
            <x v="1324"/>
          </reference>
        </references>
      </pivotArea>
    </format>
    <format dxfId="211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7"/>
          </reference>
          <reference field="4" count="1">
            <x v="1325"/>
          </reference>
        </references>
      </pivotArea>
    </format>
    <format dxfId="211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8"/>
          </reference>
          <reference field="4" count="1">
            <x v="1326"/>
          </reference>
        </references>
      </pivotArea>
    </format>
    <format dxfId="211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9"/>
          </reference>
          <reference field="4" count="1">
            <x v="1327"/>
          </reference>
        </references>
      </pivotArea>
    </format>
    <format dxfId="211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0"/>
          </reference>
          <reference field="4" count="1">
            <x v="1328"/>
          </reference>
        </references>
      </pivotArea>
    </format>
    <format dxfId="211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1"/>
          </reference>
          <reference field="4" count="1">
            <x v="1329"/>
          </reference>
        </references>
      </pivotArea>
    </format>
    <format dxfId="210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2"/>
          </reference>
          <reference field="4" count="1">
            <x v="1330"/>
          </reference>
        </references>
      </pivotArea>
    </format>
    <format dxfId="210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3"/>
          </reference>
          <reference field="4" count="1">
            <x v="1331"/>
          </reference>
        </references>
      </pivotArea>
    </format>
    <format dxfId="210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4"/>
          </reference>
          <reference field="4" count="1">
            <x v="1332"/>
          </reference>
        </references>
      </pivotArea>
    </format>
    <format dxfId="210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5"/>
          </reference>
          <reference field="4" count="1">
            <x v="1333"/>
          </reference>
        </references>
      </pivotArea>
    </format>
    <format dxfId="210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6"/>
          </reference>
          <reference field="4" count="1">
            <x v="1334"/>
          </reference>
        </references>
      </pivotArea>
    </format>
    <format dxfId="210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7"/>
          </reference>
          <reference field="4" count="1">
            <x v="1335"/>
          </reference>
        </references>
      </pivotArea>
    </format>
    <format dxfId="210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8"/>
          </reference>
          <reference field="4" count="1">
            <x v="1336"/>
          </reference>
        </references>
      </pivotArea>
    </format>
    <format dxfId="210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9"/>
          </reference>
          <reference field="4" count="1">
            <x v="1293"/>
          </reference>
        </references>
      </pivotArea>
    </format>
    <format dxfId="210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0"/>
          </reference>
          <reference field="4" count="1">
            <x v="1337"/>
          </reference>
        </references>
      </pivotArea>
    </format>
    <format dxfId="210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1"/>
          </reference>
          <reference field="4" count="1">
            <x v="1338"/>
          </reference>
        </references>
      </pivotArea>
    </format>
    <format dxfId="209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2"/>
          </reference>
          <reference field="4" count="1">
            <x v="1339"/>
          </reference>
        </references>
      </pivotArea>
    </format>
    <format dxfId="209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3"/>
          </reference>
          <reference field="4" count="1">
            <x v="1340"/>
          </reference>
        </references>
      </pivotArea>
    </format>
    <format dxfId="209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4"/>
          </reference>
          <reference field="4" count="1">
            <x v="1341"/>
          </reference>
        </references>
      </pivotArea>
    </format>
    <format dxfId="209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5"/>
          </reference>
          <reference field="4" count="1">
            <x v="1342"/>
          </reference>
        </references>
      </pivotArea>
    </format>
    <format dxfId="209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6"/>
          </reference>
          <reference field="4" count="1">
            <x v="1343"/>
          </reference>
        </references>
      </pivotArea>
    </format>
    <format dxfId="209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7"/>
          </reference>
          <reference field="4" count="1">
            <x v="1344"/>
          </reference>
        </references>
      </pivotArea>
    </format>
    <format dxfId="209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8"/>
          </reference>
          <reference field="4" count="1">
            <x v="1345"/>
          </reference>
        </references>
      </pivotArea>
    </format>
    <format dxfId="209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9"/>
          </reference>
          <reference field="4" count="1">
            <x v="1346"/>
          </reference>
        </references>
      </pivotArea>
    </format>
    <format dxfId="209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0"/>
          </reference>
          <reference field="4" count="1">
            <x v="1347"/>
          </reference>
        </references>
      </pivotArea>
    </format>
    <format dxfId="209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1"/>
          </reference>
          <reference field="4" count="1">
            <x v="1348"/>
          </reference>
        </references>
      </pivotArea>
    </format>
    <format dxfId="208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2"/>
          </reference>
          <reference field="4" count="1">
            <x v="1349"/>
          </reference>
        </references>
      </pivotArea>
    </format>
    <format dxfId="208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3"/>
          </reference>
          <reference field="4" count="1">
            <x v="1350"/>
          </reference>
        </references>
      </pivotArea>
    </format>
    <format dxfId="208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4"/>
          </reference>
          <reference field="4" count="1">
            <x v="1351"/>
          </reference>
        </references>
      </pivotArea>
    </format>
    <format dxfId="208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5"/>
          </reference>
          <reference field="4" count="1">
            <x v="1352"/>
          </reference>
        </references>
      </pivotArea>
    </format>
    <format dxfId="208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6"/>
          </reference>
          <reference field="4" count="1">
            <x v="1353"/>
          </reference>
        </references>
      </pivotArea>
    </format>
    <format dxfId="208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7"/>
          </reference>
          <reference field="4" count="1">
            <x v="1354"/>
          </reference>
        </references>
      </pivotArea>
    </format>
    <format dxfId="208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8"/>
          </reference>
          <reference field="4" count="1">
            <x v="1355"/>
          </reference>
        </references>
      </pivotArea>
    </format>
    <format dxfId="208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9"/>
          </reference>
          <reference field="4" count="1">
            <x v="1356"/>
          </reference>
        </references>
      </pivotArea>
    </format>
    <format dxfId="208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0"/>
          </reference>
          <reference field="4" count="1">
            <x v="1357"/>
          </reference>
        </references>
      </pivotArea>
    </format>
    <format dxfId="208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1"/>
          </reference>
          <reference field="4" count="1">
            <x v="783"/>
          </reference>
        </references>
      </pivotArea>
    </format>
    <format dxfId="207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2"/>
          </reference>
          <reference field="4" count="1">
            <x v="1358"/>
          </reference>
        </references>
      </pivotArea>
    </format>
    <format dxfId="207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3"/>
          </reference>
          <reference field="4" count="1">
            <x v="1359"/>
          </reference>
        </references>
      </pivotArea>
    </format>
    <format dxfId="207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4"/>
          </reference>
          <reference field="4" count="1">
            <x v="1360"/>
          </reference>
        </references>
      </pivotArea>
    </format>
    <format dxfId="207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5"/>
          </reference>
          <reference field="4" count="1">
            <x v="1361"/>
          </reference>
        </references>
      </pivotArea>
    </format>
    <format dxfId="207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6"/>
          </reference>
          <reference field="4" count="1">
            <x v="1362"/>
          </reference>
        </references>
      </pivotArea>
    </format>
    <format dxfId="207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7"/>
          </reference>
          <reference field="4" count="1">
            <x v="1363"/>
          </reference>
        </references>
      </pivotArea>
    </format>
    <format dxfId="207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8"/>
          </reference>
          <reference field="4" count="1">
            <x v="1364"/>
          </reference>
        </references>
      </pivotArea>
    </format>
    <format dxfId="207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9"/>
          </reference>
          <reference field="4" count="1">
            <x v="1365"/>
          </reference>
        </references>
      </pivotArea>
    </format>
    <format dxfId="207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0"/>
          </reference>
          <reference field="4" count="1">
            <x v="1366"/>
          </reference>
        </references>
      </pivotArea>
    </format>
    <format dxfId="207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1"/>
          </reference>
          <reference field="4" count="1">
            <x v="1367"/>
          </reference>
        </references>
      </pivotArea>
    </format>
    <format dxfId="206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2"/>
          </reference>
          <reference field="4" count="1">
            <x v="1368"/>
          </reference>
        </references>
      </pivotArea>
    </format>
    <format dxfId="206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3"/>
          </reference>
          <reference field="4" count="1">
            <x v="1369"/>
          </reference>
        </references>
      </pivotArea>
    </format>
    <format dxfId="206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4"/>
          </reference>
          <reference field="4" count="1">
            <x v="1370"/>
          </reference>
        </references>
      </pivotArea>
    </format>
    <format dxfId="206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5"/>
          </reference>
          <reference field="4" count="1">
            <x v="1371"/>
          </reference>
        </references>
      </pivotArea>
    </format>
    <format dxfId="206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6"/>
          </reference>
          <reference field="4" count="1">
            <x v="1372"/>
          </reference>
        </references>
      </pivotArea>
    </format>
    <format dxfId="206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7"/>
          </reference>
          <reference field="4" count="1">
            <x v="1373"/>
          </reference>
        </references>
      </pivotArea>
    </format>
    <format dxfId="206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8"/>
          </reference>
          <reference field="4" count="1">
            <x v="1374"/>
          </reference>
        </references>
      </pivotArea>
    </format>
    <format dxfId="206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9"/>
          </reference>
          <reference field="4" count="1">
            <x v="1375"/>
          </reference>
        </references>
      </pivotArea>
    </format>
    <format dxfId="206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0"/>
          </reference>
          <reference field="4" count="1">
            <x v="1376"/>
          </reference>
        </references>
      </pivotArea>
    </format>
    <format dxfId="206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1"/>
          </reference>
          <reference field="4" count="1">
            <x v="1377"/>
          </reference>
        </references>
      </pivotArea>
    </format>
    <format dxfId="205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2"/>
          </reference>
          <reference field="4" count="1">
            <x v="1378"/>
          </reference>
        </references>
      </pivotArea>
    </format>
    <format dxfId="205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3"/>
          </reference>
          <reference field="4" count="1">
            <x v="1379"/>
          </reference>
        </references>
      </pivotArea>
    </format>
    <format dxfId="205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4"/>
          </reference>
          <reference field="4" count="1">
            <x v="1380"/>
          </reference>
        </references>
      </pivotArea>
    </format>
    <format dxfId="205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5"/>
          </reference>
          <reference field="4" count="1">
            <x v="1381"/>
          </reference>
        </references>
      </pivotArea>
    </format>
    <format dxfId="205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6"/>
          </reference>
          <reference field="4" count="1">
            <x v="1382"/>
          </reference>
        </references>
      </pivotArea>
    </format>
    <format dxfId="205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7"/>
          </reference>
          <reference field="4" count="1">
            <x v="1383"/>
          </reference>
        </references>
      </pivotArea>
    </format>
    <format dxfId="205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8"/>
          </reference>
          <reference field="4" count="1">
            <x v="1384"/>
          </reference>
        </references>
      </pivotArea>
    </format>
    <format dxfId="205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9"/>
          </reference>
          <reference field="4" count="1">
            <x v="1385"/>
          </reference>
        </references>
      </pivotArea>
    </format>
    <format dxfId="205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0"/>
          </reference>
          <reference field="4" count="1">
            <x v="1386"/>
          </reference>
        </references>
      </pivotArea>
    </format>
    <format dxfId="205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1"/>
          </reference>
          <reference field="4" count="1">
            <x v="1387"/>
          </reference>
        </references>
      </pivotArea>
    </format>
    <format dxfId="204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2"/>
          </reference>
          <reference field="4" count="1">
            <x v="1388"/>
          </reference>
        </references>
      </pivotArea>
    </format>
    <format dxfId="204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3"/>
          </reference>
          <reference field="4" count="1">
            <x v="1389"/>
          </reference>
        </references>
      </pivotArea>
    </format>
    <format dxfId="204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4"/>
          </reference>
          <reference field="4" count="1">
            <x v="1390"/>
          </reference>
        </references>
      </pivotArea>
    </format>
    <format dxfId="204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5"/>
          </reference>
          <reference field="4" count="1">
            <x v="1391"/>
          </reference>
        </references>
      </pivotArea>
    </format>
    <format dxfId="204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6"/>
          </reference>
          <reference field="4" count="1">
            <x v="1392"/>
          </reference>
        </references>
      </pivotArea>
    </format>
    <format dxfId="204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7"/>
          </reference>
          <reference field="4" count="1">
            <x v="1393"/>
          </reference>
        </references>
      </pivotArea>
    </format>
    <format dxfId="204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8"/>
          </reference>
          <reference field="4" count="1">
            <x v="1394"/>
          </reference>
        </references>
      </pivotArea>
    </format>
    <format dxfId="204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9"/>
          </reference>
          <reference field="4" count="1">
            <x v="1395"/>
          </reference>
        </references>
      </pivotArea>
    </format>
    <format dxfId="204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0"/>
          </reference>
          <reference field="4" count="1">
            <x v="1396"/>
          </reference>
        </references>
      </pivotArea>
    </format>
    <format dxfId="204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1"/>
          </reference>
          <reference field="4" count="1">
            <x v="1397"/>
          </reference>
        </references>
      </pivotArea>
    </format>
    <format dxfId="203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2"/>
          </reference>
          <reference field="4" count="1">
            <x v="1398"/>
          </reference>
        </references>
      </pivotArea>
    </format>
    <format dxfId="203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3"/>
          </reference>
          <reference field="4" count="1">
            <x v="1399"/>
          </reference>
        </references>
      </pivotArea>
    </format>
    <format dxfId="203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4"/>
          </reference>
          <reference field="4" count="1">
            <x v="1400"/>
          </reference>
        </references>
      </pivotArea>
    </format>
    <format dxfId="203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5"/>
          </reference>
          <reference field="4" count="1">
            <x v="1401"/>
          </reference>
        </references>
      </pivotArea>
    </format>
    <format dxfId="203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6"/>
          </reference>
          <reference field="4" count="1">
            <x v="1402"/>
          </reference>
        </references>
      </pivotArea>
    </format>
    <format dxfId="2034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7"/>
          </reference>
          <reference field="4" count="1">
            <x v="1403"/>
          </reference>
        </references>
      </pivotArea>
    </format>
    <format dxfId="2033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8"/>
          </reference>
          <reference field="4" count="1">
            <x v="1404"/>
          </reference>
        </references>
      </pivotArea>
    </format>
    <format dxfId="2032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9"/>
          </reference>
          <reference field="4" count="1">
            <x v="1405"/>
          </reference>
        </references>
      </pivotArea>
    </format>
    <format dxfId="2031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0"/>
          </reference>
          <reference field="4" count="1">
            <x v="1406"/>
          </reference>
        </references>
      </pivotArea>
    </format>
    <format dxfId="2030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1"/>
          </reference>
          <reference field="4" count="1">
            <x v="1407"/>
          </reference>
        </references>
      </pivotArea>
    </format>
    <format dxfId="2029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2"/>
          </reference>
          <reference field="4" count="1">
            <x v="1408"/>
          </reference>
        </references>
      </pivotArea>
    </format>
    <format dxfId="2028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4"/>
          </reference>
          <reference field="4" count="1">
            <x v="1409"/>
          </reference>
        </references>
      </pivotArea>
    </format>
    <format dxfId="2027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5"/>
          </reference>
          <reference field="4" count="1">
            <x v="1410"/>
          </reference>
        </references>
      </pivotArea>
    </format>
    <format dxfId="2026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6"/>
          </reference>
          <reference field="4" count="1">
            <x v="1411"/>
          </reference>
        </references>
      </pivotArea>
    </format>
    <format dxfId="2025">
      <pivotArea dataOnly="0" labelOnly="1" outline="0" fieldPosition="0">
        <references count="5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7"/>
          </reference>
          <reference field="4" count="1">
            <x v="1412"/>
          </reference>
        </references>
      </pivotArea>
    </format>
    <format dxfId="202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18"/>
          </reference>
          <reference field="4" count="1">
            <x v="1413"/>
          </reference>
        </references>
      </pivotArea>
    </format>
    <format dxfId="202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19"/>
          </reference>
          <reference field="4" count="1">
            <x v="1414"/>
          </reference>
        </references>
      </pivotArea>
    </format>
    <format dxfId="202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0"/>
          </reference>
          <reference field="4" count="1">
            <x v="1415"/>
          </reference>
        </references>
      </pivotArea>
    </format>
    <format dxfId="202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1"/>
          </reference>
          <reference field="4" count="1">
            <x v="1416"/>
          </reference>
        </references>
      </pivotArea>
    </format>
    <format dxfId="202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2"/>
          </reference>
          <reference field="4" count="1">
            <x v="1417"/>
          </reference>
        </references>
      </pivotArea>
    </format>
    <format dxfId="201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3"/>
          </reference>
          <reference field="4" count="1">
            <x v="1418"/>
          </reference>
        </references>
      </pivotArea>
    </format>
    <format dxfId="201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4"/>
          </reference>
          <reference field="4" count="1">
            <x v="1419"/>
          </reference>
        </references>
      </pivotArea>
    </format>
    <format dxfId="201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5"/>
          </reference>
          <reference field="4" count="1">
            <x v="1420"/>
          </reference>
        </references>
      </pivotArea>
    </format>
    <format dxfId="201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6"/>
          </reference>
          <reference field="4" count="1">
            <x v="1421"/>
          </reference>
        </references>
      </pivotArea>
    </format>
    <format dxfId="201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7"/>
          </reference>
          <reference field="4" count="1">
            <x v="1422"/>
          </reference>
        </references>
      </pivotArea>
    </format>
    <format dxfId="201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8"/>
          </reference>
          <reference field="4" count="1">
            <x v="1423"/>
          </reference>
        </references>
      </pivotArea>
    </format>
    <format dxfId="201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9"/>
          </reference>
          <reference field="4" count="1">
            <x v="1424"/>
          </reference>
        </references>
      </pivotArea>
    </format>
    <format dxfId="201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0"/>
          </reference>
          <reference field="4" count="1">
            <x v="1425"/>
          </reference>
        </references>
      </pivotArea>
    </format>
    <format dxfId="201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1"/>
          </reference>
          <reference field="4" count="1">
            <x v="1426"/>
          </reference>
        </references>
      </pivotArea>
    </format>
    <format dxfId="201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2"/>
          </reference>
          <reference field="4" count="1">
            <x v="1427"/>
          </reference>
        </references>
      </pivotArea>
    </format>
    <format dxfId="200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3"/>
          </reference>
          <reference field="4" count="1">
            <x v="1428"/>
          </reference>
        </references>
      </pivotArea>
    </format>
    <format dxfId="200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4"/>
          </reference>
          <reference field="4" count="1">
            <x v="1429"/>
          </reference>
        </references>
      </pivotArea>
    </format>
    <format dxfId="200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5"/>
          </reference>
          <reference field="4" count="1">
            <x v="1430"/>
          </reference>
        </references>
      </pivotArea>
    </format>
    <format dxfId="200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6"/>
          </reference>
          <reference field="4" count="1">
            <x v="1431"/>
          </reference>
        </references>
      </pivotArea>
    </format>
    <format dxfId="200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7"/>
          </reference>
          <reference field="4" count="1">
            <x v="1432"/>
          </reference>
        </references>
      </pivotArea>
    </format>
    <format dxfId="200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8"/>
          </reference>
          <reference field="4" count="1">
            <x v="1433"/>
          </reference>
        </references>
      </pivotArea>
    </format>
    <format dxfId="200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9"/>
          </reference>
          <reference field="4" count="1">
            <x v="1434"/>
          </reference>
        </references>
      </pivotArea>
    </format>
    <format dxfId="200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0"/>
          </reference>
          <reference field="4" count="1">
            <x v="1435"/>
          </reference>
        </references>
      </pivotArea>
    </format>
    <format dxfId="200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1"/>
          </reference>
          <reference field="4" count="1">
            <x v="1436"/>
          </reference>
        </references>
      </pivotArea>
    </format>
    <format dxfId="200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2"/>
          </reference>
          <reference field="4" count="1">
            <x v="1437"/>
          </reference>
        </references>
      </pivotArea>
    </format>
    <format dxfId="199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3"/>
          </reference>
          <reference field="4" count="1">
            <x v="1438"/>
          </reference>
        </references>
      </pivotArea>
    </format>
    <format dxfId="199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4"/>
          </reference>
          <reference field="4" count="1">
            <x v="1439"/>
          </reference>
        </references>
      </pivotArea>
    </format>
    <format dxfId="199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5"/>
          </reference>
          <reference field="4" count="1">
            <x v="1440"/>
          </reference>
        </references>
      </pivotArea>
    </format>
    <format dxfId="199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6"/>
          </reference>
          <reference field="4" count="1">
            <x v="1441"/>
          </reference>
        </references>
      </pivotArea>
    </format>
    <format dxfId="199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7"/>
          </reference>
          <reference field="4" count="1">
            <x v="1442"/>
          </reference>
        </references>
      </pivotArea>
    </format>
    <format dxfId="199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8"/>
          </reference>
          <reference field="4" count="1">
            <x v="1443"/>
          </reference>
        </references>
      </pivotArea>
    </format>
    <format dxfId="199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9"/>
          </reference>
          <reference field="4" count="1">
            <x v="1444"/>
          </reference>
        </references>
      </pivotArea>
    </format>
    <format dxfId="199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0"/>
          </reference>
          <reference field="4" count="1">
            <x v="1445"/>
          </reference>
        </references>
      </pivotArea>
    </format>
    <format dxfId="199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1"/>
          </reference>
          <reference field="4" count="1">
            <x v="1446"/>
          </reference>
        </references>
      </pivotArea>
    </format>
    <format dxfId="199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2"/>
          </reference>
          <reference field="4" count="1">
            <x v="1447"/>
          </reference>
        </references>
      </pivotArea>
    </format>
    <format dxfId="198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3"/>
          </reference>
          <reference field="4" count="1">
            <x v="1448"/>
          </reference>
        </references>
      </pivotArea>
    </format>
    <format dxfId="198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4"/>
          </reference>
          <reference field="4" count="1">
            <x v="1449"/>
          </reference>
        </references>
      </pivotArea>
    </format>
    <format dxfId="198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5"/>
          </reference>
          <reference field="4" count="1">
            <x v="1450"/>
          </reference>
        </references>
      </pivotArea>
    </format>
    <format dxfId="198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6"/>
          </reference>
          <reference field="4" count="1">
            <x v="1451"/>
          </reference>
        </references>
      </pivotArea>
    </format>
    <format dxfId="198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7"/>
          </reference>
          <reference field="4" count="1">
            <x v="1452"/>
          </reference>
        </references>
      </pivotArea>
    </format>
    <format dxfId="198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8"/>
          </reference>
          <reference field="4" count="1">
            <x v="1453"/>
          </reference>
        </references>
      </pivotArea>
    </format>
    <format dxfId="198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9"/>
          </reference>
          <reference field="4" count="1">
            <x v="1454"/>
          </reference>
        </references>
      </pivotArea>
    </format>
    <format dxfId="198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0"/>
          </reference>
          <reference field="4" count="1">
            <x v="1455"/>
          </reference>
        </references>
      </pivotArea>
    </format>
    <format dxfId="198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1"/>
          </reference>
          <reference field="4" count="1">
            <x v="1456"/>
          </reference>
        </references>
      </pivotArea>
    </format>
    <format dxfId="198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2"/>
          </reference>
          <reference field="4" count="1">
            <x v="1457"/>
          </reference>
        </references>
      </pivotArea>
    </format>
    <format dxfId="197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3"/>
          </reference>
          <reference field="4" count="1">
            <x v="1458"/>
          </reference>
        </references>
      </pivotArea>
    </format>
    <format dxfId="197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4"/>
          </reference>
          <reference field="4" count="1">
            <x v="1459"/>
          </reference>
        </references>
      </pivotArea>
    </format>
    <format dxfId="197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5"/>
          </reference>
          <reference field="4" count="1">
            <x v="1460"/>
          </reference>
        </references>
      </pivotArea>
    </format>
    <format dxfId="197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6"/>
          </reference>
          <reference field="4" count="1">
            <x v="1461"/>
          </reference>
        </references>
      </pivotArea>
    </format>
    <format dxfId="197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7"/>
          </reference>
          <reference field="4" count="1">
            <x v="1462"/>
          </reference>
        </references>
      </pivotArea>
    </format>
    <format dxfId="197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8"/>
          </reference>
          <reference field="4" count="1">
            <x v="1463"/>
          </reference>
        </references>
      </pivotArea>
    </format>
    <format dxfId="197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9"/>
          </reference>
          <reference field="4" count="1">
            <x v="1464"/>
          </reference>
        </references>
      </pivotArea>
    </format>
    <format dxfId="197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0"/>
          </reference>
          <reference field="4" count="1">
            <x v="1465"/>
          </reference>
        </references>
      </pivotArea>
    </format>
    <format dxfId="197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1"/>
          </reference>
          <reference field="4" count="1">
            <x v="1466"/>
          </reference>
        </references>
      </pivotArea>
    </format>
    <format dxfId="197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2"/>
          </reference>
          <reference field="4" count="1">
            <x v="1467"/>
          </reference>
        </references>
      </pivotArea>
    </format>
    <format dxfId="196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3"/>
          </reference>
          <reference field="4" count="1">
            <x v="1468"/>
          </reference>
        </references>
      </pivotArea>
    </format>
    <format dxfId="196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4"/>
          </reference>
          <reference field="4" count="1">
            <x v="1469"/>
          </reference>
        </references>
      </pivotArea>
    </format>
    <format dxfId="196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5"/>
          </reference>
          <reference field="4" count="1">
            <x v="1470"/>
          </reference>
        </references>
      </pivotArea>
    </format>
    <format dxfId="196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6"/>
          </reference>
          <reference field="4" count="1">
            <x v="1471"/>
          </reference>
        </references>
      </pivotArea>
    </format>
    <format dxfId="196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7"/>
          </reference>
          <reference field="4" count="1">
            <x v="1472"/>
          </reference>
        </references>
      </pivotArea>
    </format>
    <format dxfId="196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8"/>
          </reference>
          <reference field="4" count="1">
            <x v="1446"/>
          </reference>
        </references>
      </pivotArea>
    </format>
    <format dxfId="196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9"/>
          </reference>
          <reference field="4" count="1">
            <x v="1473"/>
          </reference>
        </references>
      </pivotArea>
    </format>
    <format dxfId="196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0"/>
          </reference>
          <reference field="4" count="1">
            <x v="1474"/>
          </reference>
        </references>
      </pivotArea>
    </format>
    <format dxfId="196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1"/>
          </reference>
          <reference field="4" count="1">
            <x v="1475"/>
          </reference>
        </references>
      </pivotArea>
    </format>
    <format dxfId="196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2"/>
          </reference>
          <reference field="4" count="1">
            <x v="1476"/>
          </reference>
        </references>
      </pivotArea>
    </format>
    <format dxfId="195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3"/>
          </reference>
          <reference field="4" count="1">
            <x v="1477"/>
          </reference>
        </references>
      </pivotArea>
    </format>
    <format dxfId="195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4"/>
          </reference>
          <reference field="4" count="1">
            <x v="1478"/>
          </reference>
        </references>
      </pivotArea>
    </format>
    <format dxfId="195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5"/>
          </reference>
          <reference field="4" count="1">
            <x v="1479"/>
          </reference>
        </references>
      </pivotArea>
    </format>
    <format dxfId="195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6"/>
          </reference>
          <reference field="4" count="1">
            <x v="1480"/>
          </reference>
        </references>
      </pivotArea>
    </format>
    <format dxfId="195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7"/>
          </reference>
          <reference field="4" count="1">
            <x v="1481"/>
          </reference>
        </references>
      </pivotArea>
    </format>
    <format dxfId="195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8"/>
          </reference>
          <reference field="4" count="1">
            <x v="1482"/>
          </reference>
        </references>
      </pivotArea>
    </format>
    <format dxfId="195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9"/>
          </reference>
          <reference field="4" count="1">
            <x v="1483"/>
          </reference>
        </references>
      </pivotArea>
    </format>
    <format dxfId="195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0"/>
          </reference>
          <reference field="4" count="1">
            <x v="1484"/>
          </reference>
        </references>
      </pivotArea>
    </format>
    <format dxfId="195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1"/>
          </reference>
          <reference field="4" count="1">
            <x v="1485"/>
          </reference>
        </references>
      </pivotArea>
    </format>
    <format dxfId="195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2"/>
          </reference>
          <reference field="4" count="1">
            <x v="1486"/>
          </reference>
        </references>
      </pivotArea>
    </format>
    <format dxfId="194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3"/>
          </reference>
          <reference field="4" count="1">
            <x v="1487"/>
          </reference>
        </references>
      </pivotArea>
    </format>
    <format dxfId="194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4"/>
          </reference>
          <reference field="4" count="1">
            <x v="1488"/>
          </reference>
        </references>
      </pivotArea>
    </format>
    <format dxfId="194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5"/>
          </reference>
          <reference field="4" count="1">
            <x v="1489"/>
          </reference>
        </references>
      </pivotArea>
    </format>
    <format dxfId="194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6"/>
          </reference>
          <reference field="4" count="1">
            <x v="1490"/>
          </reference>
        </references>
      </pivotArea>
    </format>
    <format dxfId="194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7"/>
          </reference>
          <reference field="4" count="1">
            <x v="1491"/>
          </reference>
        </references>
      </pivotArea>
    </format>
    <format dxfId="194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8"/>
          </reference>
          <reference field="4" count="1">
            <x v="1492"/>
          </reference>
        </references>
      </pivotArea>
    </format>
    <format dxfId="194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9"/>
          </reference>
          <reference field="4" count="1">
            <x v="1493"/>
          </reference>
        </references>
      </pivotArea>
    </format>
    <format dxfId="194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0"/>
          </reference>
          <reference field="4" count="1">
            <x v="1494"/>
          </reference>
        </references>
      </pivotArea>
    </format>
    <format dxfId="194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1"/>
          </reference>
          <reference field="4" count="1">
            <x v="1495"/>
          </reference>
        </references>
      </pivotArea>
    </format>
    <format dxfId="194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2"/>
          </reference>
          <reference field="4" count="1">
            <x v="1496"/>
          </reference>
        </references>
      </pivotArea>
    </format>
    <format dxfId="193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3"/>
          </reference>
          <reference field="4" count="1">
            <x v="1497"/>
          </reference>
        </references>
      </pivotArea>
    </format>
    <format dxfId="193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4"/>
          </reference>
          <reference field="4" count="1">
            <x v="1498"/>
          </reference>
        </references>
      </pivotArea>
    </format>
    <format dxfId="193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5"/>
          </reference>
          <reference field="4" count="1">
            <x v="1499"/>
          </reference>
        </references>
      </pivotArea>
    </format>
    <format dxfId="193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6"/>
          </reference>
          <reference field="4" count="1">
            <x v="1500"/>
          </reference>
        </references>
      </pivotArea>
    </format>
    <format dxfId="193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7"/>
          </reference>
          <reference field="4" count="1">
            <x v="1501"/>
          </reference>
        </references>
      </pivotArea>
    </format>
    <format dxfId="193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8"/>
          </reference>
          <reference field="4" count="1">
            <x v="1502"/>
          </reference>
        </references>
      </pivotArea>
    </format>
    <format dxfId="193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9"/>
          </reference>
          <reference field="4" count="1">
            <x v="1503"/>
          </reference>
        </references>
      </pivotArea>
    </format>
    <format dxfId="193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0"/>
          </reference>
          <reference field="4" count="1">
            <x v="1504"/>
          </reference>
        </references>
      </pivotArea>
    </format>
    <format dxfId="193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1"/>
          </reference>
          <reference field="4" count="1">
            <x v="1505"/>
          </reference>
        </references>
      </pivotArea>
    </format>
    <format dxfId="193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2"/>
          </reference>
          <reference field="4" count="1">
            <x v="1506"/>
          </reference>
        </references>
      </pivotArea>
    </format>
    <format dxfId="192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3"/>
          </reference>
          <reference field="4" count="1">
            <x v="1507"/>
          </reference>
        </references>
      </pivotArea>
    </format>
    <format dxfId="192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4"/>
          </reference>
          <reference field="4" count="1">
            <x v="1508"/>
          </reference>
        </references>
      </pivotArea>
    </format>
    <format dxfId="192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5"/>
          </reference>
          <reference field="4" count="1">
            <x v="1509"/>
          </reference>
        </references>
      </pivotArea>
    </format>
    <format dxfId="192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6"/>
          </reference>
          <reference field="4" count="1">
            <x v="1510"/>
          </reference>
        </references>
      </pivotArea>
    </format>
    <format dxfId="192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7"/>
          </reference>
          <reference field="4" count="1">
            <x v="1511"/>
          </reference>
        </references>
      </pivotArea>
    </format>
    <format dxfId="192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8"/>
          </reference>
          <reference field="4" count="1">
            <x v="1512"/>
          </reference>
        </references>
      </pivotArea>
    </format>
    <format dxfId="192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9"/>
          </reference>
          <reference field="4" count="1">
            <x v="1513"/>
          </reference>
        </references>
      </pivotArea>
    </format>
    <format dxfId="192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0"/>
          </reference>
          <reference field="4" count="1">
            <x v="1514"/>
          </reference>
        </references>
      </pivotArea>
    </format>
    <format dxfId="192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1"/>
          </reference>
          <reference field="4" count="1">
            <x v="1515"/>
          </reference>
        </references>
      </pivotArea>
    </format>
    <format dxfId="192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2"/>
          </reference>
          <reference field="4" count="1">
            <x v="1516"/>
          </reference>
        </references>
      </pivotArea>
    </format>
    <format dxfId="191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3"/>
          </reference>
          <reference field="4" count="1">
            <x v="1517"/>
          </reference>
        </references>
      </pivotArea>
    </format>
    <format dxfId="191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4"/>
          </reference>
          <reference field="4" count="1">
            <x v="1518"/>
          </reference>
        </references>
      </pivotArea>
    </format>
    <format dxfId="191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5"/>
          </reference>
          <reference field="4" count="1">
            <x v="1519"/>
          </reference>
        </references>
      </pivotArea>
    </format>
    <format dxfId="191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6"/>
          </reference>
          <reference field="4" count="1">
            <x v="1520"/>
          </reference>
        </references>
      </pivotArea>
    </format>
    <format dxfId="191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7"/>
          </reference>
          <reference field="4" count="1">
            <x v="1521"/>
          </reference>
        </references>
      </pivotArea>
    </format>
    <format dxfId="191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8"/>
          </reference>
          <reference field="4" count="1">
            <x v="1522"/>
          </reference>
        </references>
      </pivotArea>
    </format>
    <format dxfId="191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9"/>
          </reference>
          <reference field="4" count="1">
            <x v="1523"/>
          </reference>
        </references>
      </pivotArea>
    </format>
    <format dxfId="191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0"/>
          </reference>
          <reference field="4" count="1">
            <x v="1524"/>
          </reference>
        </references>
      </pivotArea>
    </format>
    <format dxfId="191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1"/>
          </reference>
          <reference field="4" count="1">
            <x v="1525"/>
          </reference>
        </references>
      </pivotArea>
    </format>
    <format dxfId="191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2"/>
          </reference>
          <reference field="4" count="1">
            <x v="1526"/>
          </reference>
        </references>
      </pivotArea>
    </format>
    <format dxfId="190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3"/>
          </reference>
          <reference field="4" count="1">
            <x v="1527"/>
          </reference>
        </references>
      </pivotArea>
    </format>
    <format dxfId="190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4"/>
          </reference>
          <reference field="4" count="1">
            <x v="1528"/>
          </reference>
        </references>
      </pivotArea>
    </format>
    <format dxfId="190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5"/>
          </reference>
          <reference field="4" count="1">
            <x v="1529"/>
          </reference>
        </references>
      </pivotArea>
    </format>
    <format dxfId="190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6"/>
          </reference>
          <reference field="4" count="1">
            <x v="1530"/>
          </reference>
        </references>
      </pivotArea>
    </format>
    <format dxfId="190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7"/>
          </reference>
          <reference field="4" count="1">
            <x v="1531"/>
          </reference>
        </references>
      </pivotArea>
    </format>
    <format dxfId="190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8"/>
          </reference>
          <reference field="4" count="1">
            <x v="1532"/>
          </reference>
        </references>
      </pivotArea>
    </format>
    <format dxfId="190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9"/>
          </reference>
          <reference field="4" count="1">
            <x v="1533"/>
          </reference>
        </references>
      </pivotArea>
    </format>
    <format dxfId="190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0"/>
          </reference>
          <reference field="4" count="1">
            <x v="1534"/>
          </reference>
        </references>
      </pivotArea>
    </format>
    <format dxfId="190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1"/>
          </reference>
          <reference field="4" count="1">
            <x v="1535"/>
          </reference>
        </references>
      </pivotArea>
    </format>
    <format dxfId="190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2"/>
          </reference>
          <reference field="4" count="1">
            <x v="1536"/>
          </reference>
        </references>
      </pivotArea>
    </format>
    <format dxfId="189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3"/>
          </reference>
          <reference field="4" count="1">
            <x v="1537"/>
          </reference>
        </references>
      </pivotArea>
    </format>
    <format dxfId="189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4"/>
          </reference>
          <reference field="4" count="1">
            <x v="1538"/>
          </reference>
        </references>
      </pivotArea>
    </format>
    <format dxfId="189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5"/>
          </reference>
          <reference field="4" count="1">
            <x v="1539"/>
          </reference>
        </references>
      </pivotArea>
    </format>
    <format dxfId="189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6"/>
          </reference>
          <reference field="4" count="1">
            <x v="1540"/>
          </reference>
        </references>
      </pivotArea>
    </format>
    <format dxfId="189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7"/>
          </reference>
          <reference field="4" count="1">
            <x v="1541"/>
          </reference>
        </references>
      </pivotArea>
    </format>
    <format dxfId="189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8"/>
          </reference>
          <reference field="4" count="1">
            <x v="1542"/>
          </reference>
        </references>
      </pivotArea>
    </format>
    <format dxfId="189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9"/>
          </reference>
          <reference field="4" count="1">
            <x v="1543"/>
          </reference>
        </references>
      </pivotArea>
    </format>
    <format dxfId="189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0"/>
          </reference>
          <reference field="4" count="1">
            <x v="1544"/>
          </reference>
        </references>
      </pivotArea>
    </format>
    <format dxfId="189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1"/>
          </reference>
          <reference field="4" count="1">
            <x v="1545"/>
          </reference>
        </references>
      </pivotArea>
    </format>
    <format dxfId="189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2"/>
          </reference>
          <reference field="4" count="1">
            <x v="1546"/>
          </reference>
        </references>
      </pivotArea>
    </format>
    <format dxfId="188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3"/>
          </reference>
          <reference field="4" count="1">
            <x v="1547"/>
          </reference>
        </references>
      </pivotArea>
    </format>
    <format dxfId="188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4"/>
          </reference>
          <reference field="4" count="1">
            <x v="1548"/>
          </reference>
        </references>
      </pivotArea>
    </format>
    <format dxfId="188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5"/>
          </reference>
          <reference field="4" count="1">
            <x v="1549"/>
          </reference>
        </references>
      </pivotArea>
    </format>
    <format dxfId="188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6"/>
          </reference>
          <reference field="4" count="1">
            <x v="1550"/>
          </reference>
        </references>
      </pivotArea>
    </format>
    <format dxfId="188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7"/>
          </reference>
          <reference field="4" count="1">
            <x v="1551"/>
          </reference>
        </references>
      </pivotArea>
    </format>
    <format dxfId="188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8"/>
          </reference>
          <reference field="4" count="1">
            <x v="1552"/>
          </reference>
        </references>
      </pivotArea>
    </format>
    <format dxfId="188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9"/>
          </reference>
          <reference field="4" count="1">
            <x v="1553"/>
          </reference>
        </references>
      </pivotArea>
    </format>
    <format dxfId="188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0"/>
          </reference>
          <reference field="4" count="1">
            <x v="1554"/>
          </reference>
        </references>
      </pivotArea>
    </format>
    <format dxfId="188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1"/>
          </reference>
          <reference field="4" count="1">
            <x v="1555"/>
          </reference>
        </references>
      </pivotArea>
    </format>
    <format dxfId="188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2"/>
          </reference>
          <reference field="4" count="1">
            <x v="1556"/>
          </reference>
        </references>
      </pivotArea>
    </format>
    <format dxfId="187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3"/>
          </reference>
          <reference field="4" count="1">
            <x v="1557"/>
          </reference>
        </references>
      </pivotArea>
    </format>
    <format dxfId="187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4"/>
          </reference>
          <reference field="4" count="1">
            <x v="1558"/>
          </reference>
        </references>
      </pivotArea>
    </format>
    <format dxfId="187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5"/>
          </reference>
          <reference field="4" count="1">
            <x v="1559"/>
          </reference>
        </references>
      </pivotArea>
    </format>
    <format dxfId="187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6"/>
          </reference>
          <reference field="4" count="1">
            <x v="1560"/>
          </reference>
        </references>
      </pivotArea>
    </format>
    <format dxfId="187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7"/>
          </reference>
          <reference field="4" count="1">
            <x v="1561"/>
          </reference>
        </references>
      </pivotArea>
    </format>
    <format dxfId="187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8"/>
          </reference>
          <reference field="4" count="1">
            <x v="1562"/>
          </reference>
        </references>
      </pivotArea>
    </format>
    <format dxfId="187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9"/>
          </reference>
          <reference field="4" count="1">
            <x v="1563"/>
          </reference>
        </references>
      </pivotArea>
    </format>
    <format dxfId="187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0"/>
          </reference>
          <reference field="4" count="1">
            <x v="1564"/>
          </reference>
        </references>
      </pivotArea>
    </format>
    <format dxfId="187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1"/>
          </reference>
          <reference field="4" count="1">
            <x v="1565"/>
          </reference>
        </references>
      </pivotArea>
    </format>
    <format dxfId="187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2"/>
          </reference>
          <reference field="4" count="1">
            <x v="1566"/>
          </reference>
        </references>
      </pivotArea>
    </format>
    <format dxfId="186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3"/>
          </reference>
          <reference field="4" count="1">
            <x v="1567"/>
          </reference>
        </references>
      </pivotArea>
    </format>
    <format dxfId="186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4"/>
          </reference>
          <reference field="4" count="1">
            <x v="1568"/>
          </reference>
        </references>
      </pivotArea>
    </format>
    <format dxfId="186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5"/>
          </reference>
          <reference field="4" count="1">
            <x v="1569"/>
          </reference>
        </references>
      </pivotArea>
    </format>
    <format dxfId="186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6"/>
          </reference>
          <reference field="4" count="1">
            <x v="1570"/>
          </reference>
        </references>
      </pivotArea>
    </format>
    <format dxfId="186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7"/>
          </reference>
          <reference field="4" count="1">
            <x v="1571"/>
          </reference>
        </references>
      </pivotArea>
    </format>
    <format dxfId="186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8"/>
          </reference>
          <reference field="4" count="1">
            <x v="1572"/>
          </reference>
        </references>
      </pivotArea>
    </format>
    <format dxfId="186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9"/>
          </reference>
          <reference field="4" count="1">
            <x v="1573"/>
          </reference>
        </references>
      </pivotArea>
    </format>
    <format dxfId="186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0"/>
          </reference>
          <reference field="4" count="1">
            <x v="1574"/>
          </reference>
        </references>
      </pivotArea>
    </format>
    <format dxfId="186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1"/>
          </reference>
          <reference field="4" count="1">
            <x v="1575"/>
          </reference>
        </references>
      </pivotArea>
    </format>
    <format dxfId="1860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2"/>
          </reference>
          <reference field="4" count="1">
            <x v="1576"/>
          </reference>
        </references>
      </pivotArea>
    </format>
    <format dxfId="1859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3"/>
          </reference>
          <reference field="4" count="1">
            <x v="1577"/>
          </reference>
        </references>
      </pivotArea>
    </format>
    <format dxfId="1858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4"/>
          </reference>
          <reference field="4" count="1">
            <x v="1578"/>
          </reference>
        </references>
      </pivotArea>
    </format>
    <format dxfId="1857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5"/>
          </reference>
          <reference field="4" count="1">
            <x v="1579"/>
          </reference>
        </references>
      </pivotArea>
    </format>
    <format dxfId="1856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6"/>
          </reference>
          <reference field="4" count="1">
            <x v="1580"/>
          </reference>
        </references>
      </pivotArea>
    </format>
    <format dxfId="1855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7"/>
          </reference>
          <reference field="4" count="1">
            <x v="1581"/>
          </reference>
        </references>
      </pivotArea>
    </format>
    <format dxfId="1854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8"/>
          </reference>
          <reference field="4" count="1">
            <x v="1582"/>
          </reference>
        </references>
      </pivotArea>
    </format>
    <format dxfId="1853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9"/>
          </reference>
          <reference field="4" count="1">
            <x v="1583"/>
          </reference>
        </references>
      </pivotArea>
    </format>
    <format dxfId="1852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90"/>
          </reference>
          <reference field="4" count="1">
            <x v="1584"/>
          </reference>
        </references>
      </pivotArea>
    </format>
    <format dxfId="1851">
      <pivotArea dataOnly="0" labelOnly="1" outline="0" fieldPosition="0">
        <references count="5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91"/>
          </reference>
          <reference field="4" count="1">
            <x v="1585"/>
          </reference>
        </references>
      </pivotArea>
    </format>
    <format dxfId="185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2"/>
          </reference>
          <reference field="4" count="1">
            <x v="1586"/>
          </reference>
        </references>
      </pivotArea>
    </format>
    <format dxfId="184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3"/>
          </reference>
          <reference field="4" count="1">
            <x v="1587"/>
          </reference>
        </references>
      </pivotArea>
    </format>
    <format dxfId="184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4"/>
          </reference>
          <reference field="4" count="1">
            <x v="1588"/>
          </reference>
        </references>
      </pivotArea>
    </format>
    <format dxfId="184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5"/>
          </reference>
          <reference field="4" count="1">
            <x v="1589"/>
          </reference>
        </references>
      </pivotArea>
    </format>
    <format dxfId="184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6"/>
          </reference>
          <reference field="4" count="1">
            <x v="1590"/>
          </reference>
        </references>
      </pivotArea>
    </format>
    <format dxfId="184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7"/>
          </reference>
          <reference field="4" count="1">
            <x v="1591"/>
          </reference>
        </references>
      </pivotArea>
    </format>
    <format dxfId="184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8"/>
          </reference>
          <reference field="4" count="1">
            <x v="1592"/>
          </reference>
        </references>
      </pivotArea>
    </format>
    <format dxfId="184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9"/>
          </reference>
          <reference field="4" count="1">
            <x v="1593"/>
          </reference>
        </references>
      </pivotArea>
    </format>
    <format dxfId="184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0"/>
          </reference>
          <reference field="4" count="1">
            <x v="1594"/>
          </reference>
        </references>
      </pivotArea>
    </format>
    <format dxfId="184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1"/>
          </reference>
          <reference field="4" count="1">
            <x v="1595"/>
          </reference>
        </references>
      </pivotArea>
    </format>
    <format dxfId="184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2"/>
          </reference>
          <reference field="4" count="1">
            <x v="1596"/>
          </reference>
        </references>
      </pivotArea>
    </format>
    <format dxfId="183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3"/>
          </reference>
          <reference field="4" count="1">
            <x v="1597"/>
          </reference>
        </references>
      </pivotArea>
    </format>
    <format dxfId="183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4"/>
          </reference>
          <reference field="4" count="1">
            <x v="1598"/>
          </reference>
        </references>
      </pivotArea>
    </format>
    <format dxfId="183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5"/>
          </reference>
          <reference field="4" count="1">
            <x v="1599"/>
          </reference>
        </references>
      </pivotArea>
    </format>
    <format dxfId="183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6"/>
          </reference>
          <reference field="4" count="1">
            <x v="1600"/>
          </reference>
        </references>
      </pivotArea>
    </format>
    <format dxfId="183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7"/>
          </reference>
          <reference field="4" count="1">
            <x v="1601"/>
          </reference>
        </references>
      </pivotArea>
    </format>
    <format dxfId="183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8"/>
          </reference>
          <reference field="4" count="1">
            <x v="1602"/>
          </reference>
        </references>
      </pivotArea>
    </format>
    <format dxfId="183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9"/>
          </reference>
          <reference field="4" count="1">
            <x v="1603"/>
          </reference>
        </references>
      </pivotArea>
    </format>
    <format dxfId="183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0"/>
          </reference>
          <reference field="4" count="1">
            <x v="1604"/>
          </reference>
        </references>
      </pivotArea>
    </format>
    <format dxfId="183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1"/>
          </reference>
          <reference field="4" count="1">
            <x v="1605"/>
          </reference>
        </references>
      </pivotArea>
    </format>
    <format dxfId="183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2"/>
          </reference>
          <reference field="4" count="1">
            <x v="1606"/>
          </reference>
        </references>
      </pivotArea>
    </format>
    <format dxfId="182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3"/>
          </reference>
          <reference field="4" count="1">
            <x v="1607"/>
          </reference>
        </references>
      </pivotArea>
    </format>
    <format dxfId="182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4"/>
          </reference>
          <reference field="4" count="1">
            <x v="1608"/>
          </reference>
        </references>
      </pivotArea>
    </format>
    <format dxfId="182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5"/>
          </reference>
          <reference field="4" count="1">
            <x v="1609"/>
          </reference>
        </references>
      </pivotArea>
    </format>
    <format dxfId="182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6"/>
          </reference>
          <reference field="4" count="1">
            <x v="1610"/>
          </reference>
        </references>
      </pivotArea>
    </format>
    <format dxfId="182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7"/>
          </reference>
          <reference field="4" count="1">
            <x v="1611"/>
          </reference>
        </references>
      </pivotArea>
    </format>
    <format dxfId="182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8"/>
          </reference>
          <reference field="4" count="1">
            <x v="1612"/>
          </reference>
        </references>
      </pivotArea>
    </format>
    <format dxfId="182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9"/>
          </reference>
          <reference field="4" count="1">
            <x v="1613"/>
          </reference>
        </references>
      </pivotArea>
    </format>
    <format dxfId="182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0"/>
          </reference>
          <reference field="4" count="1">
            <x v="1614"/>
          </reference>
        </references>
      </pivotArea>
    </format>
    <format dxfId="182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1"/>
          </reference>
          <reference field="4" count="1">
            <x v="1615"/>
          </reference>
        </references>
      </pivotArea>
    </format>
    <format dxfId="182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2"/>
          </reference>
          <reference field="4" count="1">
            <x v="1616"/>
          </reference>
        </references>
      </pivotArea>
    </format>
    <format dxfId="181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3"/>
          </reference>
          <reference field="4" count="1">
            <x v="1617"/>
          </reference>
        </references>
      </pivotArea>
    </format>
    <format dxfId="181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4"/>
          </reference>
          <reference field="4" count="1">
            <x v="1618"/>
          </reference>
        </references>
      </pivotArea>
    </format>
    <format dxfId="181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5"/>
          </reference>
          <reference field="4" count="1">
            <x v="1619"/>
          </reference>
        </references>
      </pivotArea>
    </format>
    <format dxfId="181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6"/>
          </reference>
          <reference field="4" count="1">
            <x v="1620"/>
          </reference>
        </references>
      </pivotArea>
    </format>
    <format dxfId="181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7"/>
          </reference>
          <reference field="4" count="1">
            <x v="1621"/>
          </reference>
        </references>
      </pivotArea>
    </format>
    <format dxfId="181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8"/>
          </reference>
          <reference field="4" count="1">
            <x v="1622"/>
          </reference>
        </references>
      </pivotArea>
    </format>
    <format dxfId="181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9"/>
          </reference>
          <reference field="4" count="1">
            <x v="1623"/>
          </reference>
        </references>
      </pivotArea>
    </format>
    <format dxfId="181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0"/>
          </reference>
          <reference field="4" count="1">
            <x v="1624"/>
          </reference>
        </references>
      </pivotArea>
    </format>
    <format dxfId="181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1"/>
          </reference>
          <reference field="4" count="1">
            <x v="1625"/>
          </reference>
        </references>
      </pivotArea>
    </format>
    <format dxfId="181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2"/>
          </reference>
          <reference field="4" count="1">
            <x v="1626"/>
          </reference>
        </references>
      </pivotArea>
    </format>
    <format dxfId="180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3"/>
          </reference>
          <reference field="4" count="1">
            <x v="1627"/>
          </reference>
        </references>
      </pivotArea>
    </format>
    <format dxfId="180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4"/>
          </reference>
          <reference field="4" count="1">
            <x v="1628"/>
          </reference>
        </references>
      </pivotArea>
    </format>
    <format dxfId="180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5"/>
          </reference>
          <reference field="4" count="1">
            <x v="1629"/>
          </reference>
        </references>
      </pivotArea>
    </format>
    <format dxfId="180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6"/>
          </reference>
          <reference field="4" count="1">
            <x v="1630"/>
          </reference>
        </references>
      </pivotArea>
    </format>
    <format dxfId="180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7"/>
          </reference>
          <reference field="4" count="1">
            <x v="1631"/>
          </reference>
        </references>
      </pivotArea>
    </format>
    <format dxfId="180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8"/>
          </reference>
          <reference field="4" count="1">
            <x v="1632"/>
          </reference>
        </references>
      </pivotArea>
    </format>
    <format dxfId="180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9"/>
          </reference>
          <reference field="4" count="1">
            <x v="1633"/>
          </reference>
        </references>
      </pivotArea>
    </format>
    <format dxfId="180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0"/>
          </reference>
          <reference field="4" count="1">
            <x v="1634"/>
          </reference>
        </references>
      </pivotArea>
    </format>
    <format dxfId="180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1"/>
          </reference>
          <reference field="4" count="1">
            <x v="1635"/>
          </reference>
        </references>
      </pivotArea>
    </format>
    <format dxfId="180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2"/>
          </reference>
          <reference field="4" count="1">
            <x v="1636"/>
          </reference>
        </references>
      </pivotArea>
    </format>
    <format dxfId="179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3"/>
          </reference>
          <reference field="4" count="1">
            <x v="1637"/>
          </reference>
        </references>
      </pivotArea>
    </format>
    <format dxfId="179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4"/>
          </reference>
          <reference field="4" count="1">
            <x v="1638"/>
          </reference>
        </references>
      </pivotArea>
    </format>
    <format dxfId="179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5"/>
          </reference>
          <reference field="4" count="1">
            <x v="1639"/>
          </reference>
        </references>
      </pivotArea>
    </format>
    <format dxfId="179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6"/>
          </reference>
          <reference field="4" count="1">
            <x v="1640"/>
          </reference>
        </references>
      </pivotArea>
    </format>
    <format dxfId="179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7"/>
          </reference>
          <reference field="4" count="1">
            <x v="1641"/>
          </reference>
        </references>
      </pivotArea>
    </format>
    <format dxfId="179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8"/>
          </reference>
          <reference field="4" count="1">
            <x v="1642"/>
          </reference>
        </references>
      </pivotArea>
    </format>
    <format dxfId="179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9"/>
          </reference>
          <reference field="4" count="1">
            <x v="1643"/>
          </reference>
        </references>
      </pivotArea>
    </format>
    <format dxfId="179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0"/>
          </reference>
          <reference field="4" count="1">
            <x v="1644"/>
          </reference>
        </references>
      </pivotArea>
    </format>
    <format dxfId="179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1"/>
          </reference>
          <reference field="4" count="1">
            <x v="1645"/>
          </reference>
        </references>
      </pivotArea>
    </format>
    <format dxfId="179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3"/>
          </reference>
          <reference field="4" count="1">
            <x v="1646"/>
          </reference>
        </references>
      </pivotArea>
    </format>
    <format dxfId="178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4"/>
          </reference>
          <reference field="4" count="1">
            <x v="1647"/>
          </reference>
        </references>
      </pivotArea>
    </format>
    <format dxfId="178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5"/>
          </reference>
          <reference field="4" count="1">
            <x v="1648"/>
          </reference>
        </references>
      </pivotArea>
    </format>
    <format dxfId="178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6"/>
          </reference>
          <reference field="4" count="1">
            <x v="1643"/>
          </reference>
        </references>
      </pivotArea>
    </format>
    <format dxfId="178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7"/>
          </reference>
          <reference field="4" count="1">
            <x v="1649"/>
          </reference>
        </references>
      </pivotArea>
    </format>
    <format dxfId="178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8"/>
          </reference>
          <reference field="4" count="1">
            <x v="1650"/>
          </reference>
        </references>
      </pivotArea>
    </format>
    <format dxfId="178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9"/>
          </reference>
          <reference field="4" count="1">
            <x v="1651"/>
          </reference>
        </references>
      </pivotArea>
    </format>
    <format dxfId="178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0"/>
          </reference>
          <reference field="4" count="1">
            <x v="1652"/>
          </reference>
        </references>
      </pivotArea>
    </format>
    <format dxfId="178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1"/>
          </reference>
          <reference field="4" count="1">
            <x v="1653"/>
          </reference>
        </references>
      </pivotArea>
    </format>
    <format dxfId="178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2"/>
          </reference>
          <reference field="4" count="1">
            <x v="1654"/>
          </reference>
        </references>
      </pivotArea>
    </format>
    <format dxfId="178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3"/>
          </reference>
          <reference field="4" count="1">
            <x v="1655"/>
          </reference>
        </references>
      </pivotArea>
    </format>
    <format dxfId="177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4"/>
          </reference>
          <reference field="4" count="1">
            <x v="1656"/>
          </reference>
        </references>
      </pivotArea>
    </format>
    <format dxfId="177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5"/>
          </reference>
          <reference field="4" count="1">
            <x v="1657"/>
          </reference>
        </references>
      </pivotArea>
    </format>
    <format dxfId="177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6"/>
          </reference>
          <reference field="4" count="1">
            <x v="1658"/>
          </reference>
        </references>
      </pivotArea>
    </format>
    <format dxfId="177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7"/>
          </reference>
          <reference field="4" count="1">
            <x v="1659"/>
          </reference>
        </references>
      </pivotArea>
    </format>
    <format dxfId="177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8"/>
          </reference>
          <reference field="4" count="1">
            <x v="1660"/>
          </reference>
        </references>
      </pivotArea>
    </format>
    <format dxfId="177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9"/>
          </reference>
          <reference field="4" count="1">
            <x v="1661"/>
          </reference>
        </references>
      </pivotArea>
    </format>
    <format dxfId="177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0"/>
          </reference>
          <reference field="4" count="1">
            <x v="1662"/>
          </reference>
        </references>
      </pivotArea>
    </format>
    <format dxfId="177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1"/>
          </reference>
          <reference field="4" count="1">
            <x v="1663"/>
          </reference>
        </references>
      </pivotArea>
    </format>
    <format dxfId="177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2"/>
          </reference>
          <reference field="4" count="1">
            <x v="1664"/>
          </reference>
        </references>
      </pivotArea>
    </format>
    <format dxfId="177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3"/>
          </reference>
          <reference field="4" count="1">
            <x v="1665"/>
          </reference>
        </references>
      </pivotArea>
    </format>
    <format dxfId="176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4"/>
          </reference>
          <reference field="4" count="1">
            <x v="1666"/>
          </reference>
        </references>
      </pivotArea>
    </format>
    <format dxfId="176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5"/>
          </reference>
          <reference field="4" count="1">
            <x v="1667"/>
          </reference>
        </references>
      </pivotArea>
    </format>
    <format dxfId="176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6"/>
          </reference>
          <reference field="4" count="1">
            <x v="1668"/>
          </reference>
        </references>
      </pivotArea>
    </format>
    <format dxfId="176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7"/>
          </reference>
          <reference field="4" count="1">
            <x v="1669"/>
          </reference>
        </references>
      </pivotArea>
    </format>
    <format dxfId="176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8"/>
          </reference>
          <reference field="4" count="1">
            <x v="1670"/>
          </reference>
        </references>
      </pivotArea>
    </format>
    <format dxfId="176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9"/>
          </reference>
          <reference field="4" count="1">
            <x v="1671"/>
          </reference>
        </references>
      </pivotArea>
    </format>
    <format dxfId="176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0"/>
          </reference>
          <reference field="4" count="1">
            <x v="1672"/>
          </reference>
        </references>
      </pivotArea>
    </format>
    <format dxfId="176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1"/>
          </reference>
          <reference field="4" count="1">
            <x v="1673"/>
          </reference>
        </references>
      </pivotArea>
    </format>
    <format dxfId="176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2"/>
          </reference>
          <reference field="4" count="1">
            <x v="1674"/>
          </reference>
        </references>
      </pivotArea>
    </format>
    <format dxfId="176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3"/>
          </reference>
          <reference field="4" count="1">
            <x v="1675"/>
          </reference>
        </references>
      </pivotArea>
    </format>
    <format dxfId="175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4"/>
          </reference>
          <reference field="4" count="1">
            <x v="1676"/>
          </reference>
        </references>
      </pivotArea>
    </format>
    <format dxfId="175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5"/>
          </reference>
          <reference field="4" count="1">
            <x v="1677"/>
          </reference>
        </references>
      </pivotArea>
    </format>
    <format dxfId="175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6"/>
          </reference>
          <reference field="4" count="1">
            <x v="1678"/>
          </reference>
        </references>
      </pivotArea>
    </format>
    <format dxfId="175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7"/>
          </reference>
          <reference field="4" count="1">
            <x v="1679"/>
          </reference>
        </references>
      </pivotArea>
    </format>
    <format dxfId="175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8"/>
          </reference>
          <reference field="4" count="1">
            <x v="529"/>
          </reference>
        </references>
      </pivotArea>
    </format>
    <format dxfId="175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9"/>
          </reference>
          <reference field="4" count="1">
            <x v="1680"/>
          </reference>
        </references>
      </pivotArea>
    </format>
    <format dxfId="175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0"/>
          </reference>
          <reference field="4" count="1">
            <x v="1681"/>
          </reference>
        </references>
      </pivotArea>
    </format>
    <format dxfId="175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1"/>
          </reference>
          <reference field="4" count="1">
            <x v="1682"/>
          </reference>
        </references>
      </pivotArea>
    </format>
    <format dxfId="175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2"/>
          </reference>
          <reference field="4" count="1">
            <x v="1683"/>
          </reference>
        </references>
      </pivotArea>
    </format>
    <format dxfId="175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3"/>
          </reference>
          <reference field="4" count="1">
            <x v="1684"/>
          </reference>
        </references>
      </pivotArea>
    </format>
    <format dxfId="174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4"/>
          </reference>
          <reference field="4" count="1">
            <x v="1685"/>
          </reference>
        </references>
      </pivotArea>
    </format>
    <format dxfId="174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5"/>
          </reference>
          <reference field="4" count="1">
            <x v="1686"/>
          </reference>
        </references>
      </pivotArea>
    </format>
    <format dxfId="174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6"/>
          </reference>
          <reference field="4" count="1">
            <x v="1687"/>
          </reference>
        </references>
      </pivotArea>
    </format>
    <format dxfId="174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7"/>
          </reference>
          <reference field="4" count="1">
            <x v="1688"/>
          </reference>
        </references>
      </pivotArea>
    </format>
    <format dxfId="174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8"/>
          </reference>
          <reference field="4" count="1">
            <x v="1689"/>
          </reference>
        </references>
      </pivotArea>
    </format>
    <format dxfId="174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9"/>
          </reference>
          <reference field="4" count="1">
            <x v="1690"/>
          </reference>
        </references>
      </pivotArea>
    </format>
    <format dxfId="174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0"/>
          </reference>
          <reference field="4" count="1">
            <x v="1691"/>
          </reference>
        </references>
      </pivotArea>
    </format>
    <format dxfId="174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1"/>
          </reference>
          <reference field="4" count="1">
            <x v="1692"/>
          </reference>
        </references>
      </pivotArea>
    </format>
    <format dxfId="174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2"/>
          </reference>
          <reference field="4" count="1">
            <x v="1693"/>
          </reference>
        </references>
      </pivotArea>
    </format>
    <format dxfId="174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3"/>
          </reference>
          <reference field="4" count="1">
            <x v="1694"/>
          </reference>
        </references>
      </pivotArea>
    </format>
    <format dxfId="173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4"/>
          </reference>
          <reference field="4" count="1">
            <x v="1695"/>
          </reference>
        </references>
      </pivotArea>
    </format>
    <format dxfId="173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5"/>
          </reference>
          <reference field="4" count="1">
            <x v="1696"/>
          </reference>
        </references>
      </pivotArea>
    </format>
    <format dxfId="173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6"/>
          </reference>
          <reference field="4" count="1">
            <x v="612"/>
          </reference>
        </references>
      </pivotArea>
    </format>
    <format dxfId="173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7"/>
          </reference>
          <reference field="4" count="1">
            <x v="1697"/>
          </reference>
        </references>
      </pivotArea>
    </format>
    <format dxfId="173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8"/>
          </reference>
          <reference field="4" count="1">
            <x v="1698"/>
          </reference>
        </references>
      </pivotArea>
    </format>
    <format dxfId="173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9"/>
          </reference>
          <reference field="4" count="1">
            <x v="1699"/>
          </reference>
        </references>
      </pivotArea>
    </format>
    <format dxfId="173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0"/>
          </reference>
          <reference field="4" count="1">
            <x v="1700"/>
          </reference>
        </references>
      </pivotArea>
    </format>
    <format dxfId="173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1"/>
          </reference>
          <reference field="4" count="1">
            <x v="1701"/>
          </reference>
        </references>
      </pivotArea>
    </format>
    <format dxfId="173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2"/>
          </reference>
          <reference field="4" count="1">
            <x v="1702"/>
          </reference>
        </references>
      </pivotArea>
    </format>
    <format dxfId="173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3"/>
          </reference>
          <reference field="4" count="1">
            <x v="1703"/>
          </reference>
        </references>
      </pivotArea>
    </format>
    <format dxfId="172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4"/>
          </reference>
          <reference field="4" count="1">
            <x v="1704"/>
          </reference>
        </references>
      </pivotArea>
    </format>
    <format dxfId="172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5"/>
          </reference>
          <reference field="4" count="1">
            <x v="1705"/>
          </reference>
        </references>
      </pivotArea>
    </format>
    <format dxfId="172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6"/>
          </reference>
          <reference field="4" count="1">
            <x v="1706"/>
          </reference>
        </references>
      </pivotArea>
    </format>
    <format dxfId="172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7"/>
          </reference>
          <reference field="4" count="1">
            <x v="1707"/>
          </reference>
        </references>
      </pivotArea>
    </format>
    <format dxfId="172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8"/>
          </reference>
          <reference field="4" count="1">
            <x v="1708"/>
          </reference>
        </references>
      </pivotArea>
    </format>
    <format dxfId="172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9"/>
          </reference>
          <reference field="4" count="1">
            <x v="1709"/>
          </reference>
        </references>
      </pivotArea>
    </format>
    <format dxfId="172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0"/>
          </reference>
          <reference field="4" count="1">
            <x v="1710"/>
          </reference>
        </references>
      </pivotArea>
    </format>
    <format dxfId="172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1"/>
          </reference>
          <reference field="4" count="1">
            <x v="1711"/>
          </reference>
        </references>
      </pivotArea>
    </format>
    <format dxfId="172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2"/>
          </reference>
          <reference field="4" count="1">
            <x v="1712"/>
          </reference>
        </references>
      </pivotArea>
    </format>
    <format dxfId="172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3"/>
          </reference>
          <reference field="4" count="1">
            <x v="1713"/>
          </reference>
        </references>
      </pivotArea>
    </format>
    <format dxfId="171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4"/>
          </reference>
          <reference field="4" count="1">
            <x v="1714"/>
          </reference>
        </references>
      </pivotArea>
    </format>
    <format dxfId="171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5"/>
          </reference>
          <reference field="4" count="1">
            <x v="1715"/>
          </reference>
        </references>
      </pivotArea>
    </format>
    <format dxfId="171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6"/>
          </reference>
          <reference field="4" count="1">
            <x v="1716"/>
          </reference>
        </references>
      </pivotArea>
    </format>
    <format dxfId="171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7"/>
          </reference>
          <reference field="4" count="1">
            <x v="1717"/>
          </reference>
        </references>
      </pivotArea>
    </format>
    <format dxfId="171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8"/>
          </reference>
          <reference field="4" count="1">
            <x v="1718"/>
          </reference>
        </references>
      </pivotArea>
    </format>
    <format dxfId="171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9"/>
          </reference>
          <reference field="4" count="1">
            <x v="1719"/>
          </reference>
        </references>
      </pivotArea>
    </format>
    <format dxfId="171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0"/>
          </reference>
          <reference field="4" count="1">
            <x v="1720"/>
          </reference>
        </references>
      </pivotArea>
    </format>
    <format dxfId="171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1"/>
          </reference>
          <reference field="4" count="1">
            <x v="1721"/>
          </reference>
        </references>
      </pivotArea>
    </format>
    <format dxfId="171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2"/>
          </reference>
          <reference field="4" count="1">
            <x v="1722"/>
          </reference>
        </references>
      </pivotArea>
    </format>
    <format dxfId="171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3"/>
          </reference>
          <reference field="4" count="1">
            <x v="1723"/>
          </reference>
        </references>
      </pivotArea>
    </format>
    <format dxfId="170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4"/>
          </reference>
          <reference field="4" count="1">
            <x v="1724"/>
          </reference>
        </references>
      </pivotArea>
    </format>
    <format dxfId="170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5"/>
          </reference>
          <reference field="4" count="1">
            <x v="1725"/>
          </reference>
        </references>
      </pivotArea>
    </format>
    <format dxfId="170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6"/>
          </reference>
          <reference field="4" count="1">
            <x v="1726"/>
          </reference>
        </references>
      </pivotArea>
    </format>
    <format dxfId="170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7"/>
          </reference>
          <reference field="4" count="1">
            <x v="1727"/>
          </reference>
        </references>
      </pivotArea>
    </format>
    <format dxfId="170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8"/>
          </reference>
          <reference field="4" count="1">
            <x v="1728"/>
          </reference>
        </references>
      </pivotArea>
    </format>
    <format dxfId="170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9"/>
          </reference>
          <reference field="4" count="1">
            <x v="1729"/>
          </reference>
        </references>
      </pivotArea>
    </format>
    <format dxfId="170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0"/>
          </reference>
          <reference field="4" count="1">
            <x v="1730"/>
          </reference>
        </references>
      </pivotArea>
    </format>
    <format dxfId="170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1"/>
          </reference>
          <reference field="4" count="1">
            <x v="1731"/>
          </reference>
        </references>
      </pivotArea>
    </format>
    <format dxfId="170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2"/>
          </reference>
          <reference field="4" count="1">
            <x v="1732"/>
          </reference>
        </references>
      </pivotArea>
    </format>
    <format dxfId="170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3"/>
          </reference>
          <reference field="4" count="1">
            <x v="1733"/>
          </reference>
        </references>
      </pivotArea>
    </format>
    <format dxfId="169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4"/>
          </reference>
          <reference field="4" count="1">
            <x v="1734"/>
          </reference>
        </references>
      </pivotArea>
    </format>
    <format dxfId="169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5"/>
          </reference>
          <reference field="4" count="1">
            <x v="1735"/>
          </reference>
        </references>
      </pivotArea>
    </format>
    <format dxfId="169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6"/>
          </reference>
          <reference field="4" count="1">
            <x v="1736"/>
          </reference>
        </references>
      </pivotArea>
    </format>
    <format dxfId="169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7"/>
          </reference>
          <reference field="4" count="1">
            <x v="612"/>
          </reference>
        </references>
      </pivotArea>
    </format>
    <format dxfId="169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8"/>
          </reference>
          <reference field="4" count="1">
            <x v="1737"/>
          </reference>
        </references>
      </pivotArea>
    </format>
    <format dxfId="1694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9"/>
          </reference>
          <reference field="4" count="1">
            <x v="1738"/>
          </reference>
        </references>
      </pivotArea>
    </format>
    <format dxfId="1693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0"/>
          </reference>
          <reference field="4" count="1">
            <x v="1739"/>
          </reference>
        </references>
      </pivotArea>
    </format>
    <format dxfId="1692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1"/>
          </reference>
          <reference field="4" count="1">
            <x v="1740"/>
          </reference>
        </references>
      </pivotArea>
    </format>
    <format dxfId="1691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2"/>
          </reference>
          <reference field="4" count="1">
            <x v="1741"/>
          </reference>
        </references>
      </pivotArea>
    </format>
    <format dxfId="1690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3"/>
          </reference>
          <reference field="4" count="1">
            <x v="1742"/>
          </reference>
        </references>
      </pivotArea>
    </format>
    <format dxfId="1689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4"/>
          </reference>
          <reference field="4" count="1">
            <x v="1743"/>
          </reference>
        </references>
      </pivotArea>
    </format>
    <format dxfId="1688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5"/>
          </reference>
          <reference field="4" count="1">
            <x v="1744"/>
          </reference>
        </references>
      </pivotArea>
    </format>
    <format dxfId="1687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6"/>
          </reference>
          <reference field="4" count="1">
            <x v="1745"/>
          </reference>
        </references>
      </pivotArea>
    </format>
    <format dxfId="1686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7"/>
          </reference>
          <reference field="4" count="1">
            <x v="1746"/>
          </reference>
        </references>
      </pivotArea>
    </format>
    <format dxfId="1685">
      <pivotArea dataOnly="0" labelOnly="1" outline="0" fieldPosition="0">
        <references count="5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8"/>
          </reference>
          <reference field="4" count="1">
            <x v="1747"/>
          </reference>
        </references>
      </pivotArea>
    </format>
    <format dxfId="168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0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8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"/>
          </reference>
          <reference field="4" count="1" selected="0">
            <x v="176"/>
          </reference>
          <reference field="5" count="1">
            <x v="9"/>
          </reference>
        </references>
      </pivotArea>
    </format>
    <format dxfId="168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8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"/>
          </reference>
          <reference field="4" count="1" selected="0">
            <x v="177"/>
          </reference>
          <reference field="5" count="1">
            <x v="9"/>
          </reference>
        </references>
      </pivotArea>
    </format>
    <format dxfId="168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"/>
          </reference>
          <reference field="4" count="1" selected="0">
            <x v="178"/>
          </reference>
          <reference field="5" count="1">
            <x v="9"/>
          </reference>
        </references>
      </pivotArea>
    </format>
    <format dxfId="167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"/>
          </reference>
          <reference field="4" count="1" selected="0">
            <x v="179"/>
          </reference>
          <reference field="5" count="1">
            <x v="9"/>
          </reference>
        </references>
      </pivotArea>
    </format>
    <format dxfId="167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7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"/>
          </reference>
          <reference field="4" count="1" selected="0">
            <x v="180"/>
          </reference>
          <reference field="5" count="1">
            <x v="9"/>
          </reference>
        </references>
      </pivotArea>
    </format>
    <format dxfId="167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"/>
          </reference>
          <reference field="4" count="1" selected="0">
            <x v="181"/>
          </reference>
          <reference field="5" count="1">
            <x v="11"/>
          </reference>
        </references>
      </pivotArea>
    </format>
    <format dxfId="167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7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"/>
          </reference>
          <reference field="4" count="1" selected="0">
            <x v="182"/>
          </reference>
          <reference field="5" count="1">
            <x v="9"/>
          </reference>
        </references>
      </pivotArea>
    </format>
    <format dxfId="167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"/>
          </reference>
          <reference field="4" count="1" selected="0">
            <x v="183"/>
          </reference>
          <reference field="5" count="1">
            <x v="9"/>
          </reference>
        </references>
      </pivotArea>
    </format>
    <format dxfId="167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"/>
          </reference>
          <reference field="4" count="1" selected="0">
            <x v="182"/>
          </reference>
          <reference field="5" count="1">
            <x v="9"/>
          </reference>
        </references>
      </pivotArea>
    </format>
    <format dxfId="167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"/>
          </reference>
          <reference field="4" count="1" selected="0">
            <x v="184"/>
          </reference>
          <reference field="5" count="1">
            <x v="12"/>
          </reference>
        </references>
      </pivotArea>
    </format>
    <format dxfId="167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"/>
          </reference>
          <reference field="4" count="1" selected="0">
            <x v="185"/>
          </reference>
          <reference field="5" count="1">
            <x v="13"/>
          </reference>
        </references>
      </pivotArea>
    </format>
    <format dxfId="166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"/>
          </reference>
          <reference field="4" count="1" selected="0">
            <x v="186"/>
          </reference>
          <reference field="5" count="1">
            <x v="9"/>
          </reference>
        </references>
      </pivotArea>
    </format>
    <format dxfId="166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6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6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"/>
          </reference>
          <reference field="4" count="1" selected="0">
            <x v="187"/>
          </reference>
          <reference field="5" count="1">
            <x v="9"/>
          </reference>
        </references>
      </pivotArea>
    </format>
    <format dxfId="166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9"/>
          </reference>
          <reference field="4" count="1" selected="0">
            <x v="188"/>
          </reference>
          <reference field="5" count="1">
            <x v="9"/>
          </reference>
        </references>
      </pivotArea>
    </format>
    <format dxfId="166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0"/>
          </reference>
          <reference field="4" count="1" selected="0">
            <x v="189"/>
          </reference>
          <reference field="5" count="1">
            <x v="9"/>
          </reference>
        </references>
      </pivotArea>
    </format>
    <format dxfId="166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1"/>
          </reference>
          <reference field="4" count="1" selected="0">
            <x v="190"/>
          </reference>
          <reference field="5" count="1">
            <x v="9"/>
          </reference>
        </references>
      </pivotArea>
    </format>
    <format dxfId="166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2"/>
          </reference>
          <reference field="4" count="1" selected="0">
            <x v="191"/>
          </reference>
          <reference field="5" count="1">
            <x v="9"/>
          </reference>
        </references>
      </pivotArea>
    </format>
    <format dxfId="166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3"/>
          </reference>
          <reference field="4" count="1" selected="0">
            <x v="192"/>
          </reference>
          <reference field="5" count="1">
            <x v="9"/>
          </reference>
        </references>
      </pivotArea>
    </format>
    <format dxfId="166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4"/>
          </reference>
          <reference field="4" count="1" selected="0">
            <x v="193"/>
          </reference>
          <reference field="5" count="1">
            <x v="9"/>
          </reference>
        </references>
      </pivotArea>
    </format>
    <format dxfId="165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5"/>
          </reference>
          <reference field="4" count="1" selected="0">
            <x v="194"/>
          </reference>
          <reference field="5" count="1">
            <x v="9"/>
          </reference>
        </references>
      </pivotArea>
    </format>
    <format dxfId="165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6"/>
          </reference>
          <reference field="4" count="1" selected="0">
            <x v="195"/>
          </reference>
          <reference field="5" count="1">
            <x v="9"/>
          </reference>
        </references>
      </pivotArea>
    </format>
    <format dxfId="165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7"/>
          </reference>
          <reference field="4" count="1" selected="0">
            <x v="196"/>
          </reference>
          <reference field="5" count="1">
            <x v="9"/>
          </reference>
        </references>
      </pivotArea>
    </format>
    <format dxfId="165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8"/>
          </reference>
          <reference field="4" count="1" selected="0">
            <x v="197"/>
          </reference>
          <reference field="5" count="1">
            <x v="9"/>
          </reference>
        </references>
      </pivotArea>
    </format>
    <format dxfId="165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29"/>
          </reference>
          <reference field="4" count="1" selected="0">
            <x v="198"/>
          </reference>
          <reference field="5" count="1">
            <x v="9"/>
          </reference>
        </references>
      </pivotArea>
    </format>
    <format dxfId="165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0"/>
          </reference>
          <reference field="4" count="1" selected="0">
            <x v="199"/>
          </reference>
          <reference field="5" count="1">
            <x v="9"/>
          </reference>
        </references>
      </pivotArea>
    </format>
    <format dxfId="165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1"/>
          </reference>
          <reference field="4" count="1" selected="0">
            <x v="200"/>
          </reference>
          <reference field="5" count="1">
            <x v="9"/>
          </reference>
        </references>
      </pivotArea>
    </format>
    <format dxfId="165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2"/>
          </reference>
          <reference field="4" count="1" selected="0">
            <x v="201"/>
          </reference>
          <reference field="5" count="1">
            <x v="14"/>
          </reference>
        </references>
      </pivotArea>
    </format>
    <format dxfId="165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3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5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4"/>
          </reference>
          <reference field="4" count="1" selected="0">
            <x v="202"/>
          </reference>
          <reference field="5" count="1">
            <x v="14"/>
          </reference>
        </references>
      </pivotArea>
    </format>
    <format dxfId="164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5"/>
          </reference>
          <reference field="4" count="1" selected="0">
            <x v="203"/>
          </reference>
          <reference field="5" count="1">
            <x v="9"/>
          </reference>
        </references>
      </pivotArea>
    </format>
    <format dxfId="164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6"/>
          </reference>
          <reference field="4" count="1" selected="0">
            <x v="204"/>
          </reference>
          <reference field="5" count="1">
            <x v="9"/>
          </reference>
        </references>
      </pivotArea>
    </format>
    <format dxfId="164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7"/>
          </reference>
          <reference field="4" count="1" selected="0">
            <x v="205"/>
          </reference>
          <reference field="5" count="1">
            <x v="9"/>
          </reference>
        </references>
      </pivotArea>
    </format>
    <format dxfId="164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8"/>
          </reference>
          <reference field="4" count="1" selected="0">
            <x v="206"/>
          </reference>
          <reference field="5" count="1">
            <x v="9"/>
          </reference>
        </references>
      </pivotArea>
    </format>
    <format dxfId="164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39"/>
          </reference>
          <reference field="4" count="1" selected="0">
            <x v="207"/>
          </reference>
          <reference field="5" count="1">
            <x v="9"/>
          </reference>
        </references>
      </pivotArea>
    </format>
    <format dxfId="164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0"/>
          </reference>
          <reference field="4" count="1" selected="0">
            <x v="208"/>
          </reference>
          <reference field="5" count="1">
            <x v="9"/>
          </reference>
        </references>
      </pivotArea>
    </format>
    <format dxfId="164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1"/>
          </reference>
          <reference field="4" count="1" selected="0">
            <x v="209"/>
          </reference>
          <reference field="5" count="1">
            <x v="9"/>
          </reference>
        </references>
      </pivotArea>
    </format>
    <format dxfId="164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2"/>
          </reference>
          <reference field="4" count="1" selected="0">
            <x v="210"/>
          </reference>
          <reference field="5" count="1">
            <x v="15"/>
          </reference>
        </references>
      </pivotArea>
    </format>
    <format dxfId="164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3"/>
          </reference>
          <reference field="4" count="1" selected="0">
            <x v="211"/>
          </reference>
          <reference field="5" count="1">
            <x v="9"/>
          </reference>
        </references>
      </pivotArea>
    </format>
    <format dxfId="164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4"/>
          </reference>
          <reference field="4" count="1" selected="0">
            <x v="212"/>
          </reference>
          <reference field="5" count="1">
            <x v="9"/>
          </reference>
        </references>
      </pivotArea>
    </format>
    <format dxfId="163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5"/>
          </reference>
          <reference field="4" count="1" selected="0">
            <x v="213"/>
          </reference>
          <reference field="5" count="1">
            <x v="9"/>
          </reference>
        </references>
      </pivotArea>
    </format>
    <format dxfId="163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6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3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7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3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8"/>
          </reference>
          <reference field="4" count="1" selected="0">
            <x v="214"/>
          </reference>
          <reference field="5" count="1">
            <x v="9"/>
          </reference>
        </references>
      </pivotArea>
    </format>
    <format dxfId="163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49"/>
          </reference>
          <reference field="4" count="1" selected="0">
            <x v="215"/>
          </reference>
          <reference field="5" count="1">
            <x v="9"/>
          </reference>
        </references>
      </pivotArea>
    </format>
    <format dxfId="163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0"/>
          </reference>
          <reference field="4" count="1" selected="0">
            <x v="216"/>
          </reference>
          <reference field="5" count="1">
            <x v="9"/>
          </reference>
        </references>
      </pivotArea>
    </format>
    <format dxfId="163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1"/>
          </reference>
          <reference field="4" count="1" selected="0">
            <x v="217"/>
          </reference>
          <reference field="5" count="1">
            <x v="9"/>
          </reference>
        </references>
      </pivotArea>
    </format>
    <format dxfId="163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2"/>
          </reference>
          <reference field="4" count="1" selected="0">
            <x v="218"/>
          </reference>
          <reference field="5" count="1">
            <x v="9"/>
          </reference>
        </references>
      </pivotArea>
    </format>
    <format dxfId="163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3"/>
          </reference>
          <reference field="4" count="1" selected="0">
            <x v="219"/>
          </reference>
          <reference field="5" count="1">
            <x v="9"/>
          </reference>
        </references>
      </pivotArea>
    </format>
    <format dxfId="163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4"/>
          </reference>
          <reference field="4" count="1" selected="0">
            <x v="220"/>
          </reference>
          <reference field="5" count="1">
            <x v="16"/>
          </reference>
        </references>
      </pivotArea>
    </format>
    <format dxfId="162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5"/>
          </reference>
          <reference field="4" count="1" selected="0">
            <x v="221"/>
          </reference>
          <reference field="5" count="1">
            <x v="9"/>
          </reference>
        </references>
      </pivotArea>
    </format>
    <format dxfId="162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6"/>
          </reference>
          <reference field="4" count="1" selected="0">
            <x v="222"/>
          </reference>
          <reference field="5" count="1">
            <x v="9"/>
          </reference>
        </references>
      </pivotArea>
    </format>
    <format dxfId="162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7"/>
          </reference>
          <reference field="4" count="1" selected="0">
            <x v="223"/>
          </reference>
          <reference field="5" count="1">
            <x v="17"/>
          </reference>
        </references>
      </pivotArea>
    </format>
    <format dxfId="162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8"/>
          </reference>
          <reference field="4" count="1" selected="0">
            <x v="224"/>
          </reference>
          <reference field="5" count="1">
            <x v="9"/>
          </reference>
        </references>
      </pivotArea>
    </format>
    <format dxfId="162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59"/>
          </reference>
          <reference field="4" count="1" selected="0">
            <x v="225"/>
          </reference>
          <reference field="5" count="1">
            <x v="9"/>
          </reference>
        </references>
      </pivotArea>
    </format>
    <format dxfId="162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0"/>
          </reference>
          <reference field="4" count="1" selected="0">
            <x v="226"/>
          </reference>
          <reference field="5" count="1">
            <x v="9"/>
          </reference>
        </references>
      </pivotArea>
    </format>
    <format dxfId="162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1"/>
          </reference>
          <reference field="4" count="1" selected="0">
            <x v="227"/>
          </reference>
          <reference field="5" count="1">
            <x v="9"/>
          </reference>
        </references>
      </pivotArea>
    </format>
    <format dxfId="162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2"/>
          </reference>
          <reference field="4" count="1" selected="0">
            <x v="228"/>
          </reference>
          <reference field="5" count="1">
            <x v="18"/>
          </reference>
        </references>
      </pivotArea>
    </format>
    <format dxfId="162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3"/>
          </reference>
          <reference field="4" count="1" selected="0">
            <x v="220"/>
          </reference>
          <reference field="5" count="1">
            <x v="16"/>
          </reference>
        </references>
      </pivotArea>
    </format>
    <format dxfId="162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4"/>
          </reference>
          <reference field="4" count="1" selected="0">
            <x v="229"/>
          </reference>
          <reference field="5" count="1">
            <x v="9"/>
          </reference>
        </references>
      </pivotArea>
    </format>
    <format dxfId="161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5"/>
          </reference>
          <reference field="4" count="1" selected="0">
            <x v="220"/>
          </reference>
          <reference field="5" count="1">
            <x v="16"/>
          </reference>
        </references>
      </pivotArea>
    </format>
    <format dxfId="161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6"/>
          </reference>
          <reference field="4" count="1" selected="0">
            <x v="230"/>
          </reference>
          <reference field="5" count="1">
            <x v="19"/>
          </reference>
        </references>
      </pivotArea>
    </format>
    <format dxfId="161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7"/>
          </reference>
          <reference field="4" count="1" selected="0">
            <x v="231"/>
          </reference>
          <reference field="5" count="1">
            <x v="9"/>
          </reference>
        </references>
      </pivotArea>
    </format>
    <format dxfId="161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8"/>
          </reference>
          <reference field="4" count="1" selected="0">
            <x v="232"/>
          </reference>
          <reference field="5" count="1">
            <x v="9"/>
          </reference>
        </references>
      </pivotArea>
    </format>
    <format dxfId="161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69"/>
          </reference>
          <reference field="4" count="1" selected="0">
            <x v="233"/>
          </reference>
          <reference field="5" count="1">
            <x v="20"/>
          </reference>
        </references>
      </pivotArea>
    </format>
    <format dxfId="161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0"/>
          </reference>
          <reference field="4" count="1" selected="0">
            <x v="234"/>
          </reference>
          <reference field="5" count="1">
            <x v="9"/>
          </reference>
        </references>
      </pivotArea>
    </format>
    <format dxfId="161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1"/>
          </reference>
          <reference field="4" count="1" selected="0">
            <x v="235"/>
          </reference>
          <reference field="5" count="1">
            <x v="9"/>
          </reference>
        </references>
      </pivotArea>
    </format>
    <format dxfId="161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2"/>
          </reference>
          <reference field="4" count="1" selected="0">
            <x v="236"/>
          </reference>
          <reference field="5" count="1">
            <x v="9"/>
          </reference>
        </references>
      </pivotArea>
    </format>
    <format dxfId="161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3"/>
          </reference>
          <reference field="4" count="1" selected="0">
            <x v="237"/>
          </reference>
          <reference field="5" count="1">
            <x v="9"/>
          </reference>
        </references>
      </pivotArea>
    </format>
    <format dxfId="161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4"/>
          </reference>
          <reference field="4" count="1" selected="0">
            <x v="238"/>
          </reference>
          <reference field="5" count="1">
            <x v="9"/>
          </reference>
        </references>
      </pivotArea>
    </format>
    <format dxfId="160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5"/>
          </reference>
          <reference field="4" count="1" selected="0">
            <x v="239"/>
          </reference>
          <reference field="5" count="1">
            <x v="21"/>
          </reference>
        </references>
      </pivotArea>
    </format>
    <format dxfId="160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6"/>
          </reference>
          <reference field="4" count="1" selected="0">
            <x v="240"/>
          </reference>
          <reference field="5" count="1">
            <x v="9"/>
          </reference>
        </references>
      </pivotArea>
    </format>
    <format dxfId="160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7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60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8"/>
          </reference>
          <reference field="4" count="1" selected="0">
            <x v="241"/>
          </reference>
          <reference field="5" count="1">
            <x v="9"/>
          </reference>
        </references>
      </pivotArea>
    </format>
    <format dxfId="160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79"/>
          </reference>
          <reference field="4" count="1" selected="0">
            <x v="242"/>
          </reference>
          <reference field="5" count="1">
            <x v="9"/>
          </reference>
        </references>
      </pivotArea>
    </format>
    <format dxfId="160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0"/>
          </reference>
          <reference field="4" count="1" selected="0">
            <x v="243"/>
          </reference>
          <reference field="5" count="1">
            <x v="18"/>
          </reference>
        </references>
      </pivotArea>
    </format>
    <format dxfId="160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1"/>
          </reference>
          <reference field="4" count="1" selected="0">
            <x v="244"/>
          </reference>
          <reference field="5" count="1">
            <x v="9"/>
          </reference>
        </references>
      </pivotArea>
    </format>
    <format dxfId="160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2"/>
          </reference>
          <reference field="4" count="1" selected="0">
            <x v="245"/>
          </reference>
          <reference field="5" count="1">
            <x v="9"/>
          </reference>
        </references>
      </pivotArea>
    </format>
    <format dxfId="160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3"/>
          </reference>
          <reference field="4" count="1" selected="0">
            <x v="246"/>
          </reference>
          <reference field="5" count="1">
            <x v="22"/>
          </reference>
        </references>
      </pivotArea>
    </format>
    <format dxfId="160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4"/>
          </reference>
          <reference field="4" count="1" selected="0">
            <x v="247"/>
          </reference>
          <reference field="5" count="1">
            <x v="23"/>
          </reference>
        </references>
      </pivotArea>
    </format>
    <format dxfId="159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5"/>
          </reference>
          <reference field="4" count="1" selected="0">
            <x v="248"/>
          </reference>
          <reference field="5" count="1">
            <x v="9"/>
          </reference>
        </references>
      </pivotArea>
    </format>
    <format dxfId="159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6"/>
          </reference>
          <reference field="4" count="1" selected="0">
            <x v="249"/>
          </reference>
          <reference field="5" count="1">
            <x v="9"/>
          </reference>
        </references>
      </pivotArea>
    </format>
    <format dxfId="159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7"/>
          </reference>
          <reference field="4" count="1" selected="0">
            <x v="250"/>
          </reference>
          <reference field="5" count="1">
            <x v="18"/>
          </reference>
        </references>
      </pivotArea>
    </format>
    <format dxfId="159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8"/>
          </reference>
          <reference field="4" count="1" selected="0">
            <x v="251"/>
          </reference>
          <reference field="5" count="1">
            <x v="18"/>
          </reference>
        </references>
      </pivotArea>
    </format>
    <format dxfId="159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89"/>
          </reference>
          <reference field="4" count="1" selected="0">
            <x v="252"/>
          </reference>
          <reference field="5" count="1">
            <x v="9"/>
          </reference>
        </references>
      </pivotArea>
    </format>
    <format dxfId="159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0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9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1"/>
          </reference>
          <reference field="4" count="1" selected="0">
            <x v="253"/>
          </reference>
          <reference field="5" count="1">
            <x v="24"/>
          </reference>
        </references>
      </pivotArea>
    </format>
    <format dxfId="159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2"/>
          </reference>
          <reference field="4" count="1" selected="0">
            <x v="254"/>
          </reference>
          <reference field="5" count="1">
            <x v="9"/>
          </reference>
        </references>
      </pivotArea>
    </format>
    <format dxfId="159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3"/>
          </reference>
          <reference field="4" count="1" selected="0">
            <x v="255"/>
          </reference>
          <reference field="5" count="1">
            <x v="9"/>
          </reference>
        </references>
      </pivotArea>
    </format>
    <format dxfId="159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4"/>
          </reference>
          <reference field="4" count="1" selected="0">
            <x v="256"/>
          </reference>
          <reference field="5" count="1">
            <x v="9"/>
          </reference>
        </references>
      </pivotArea>
    </format>
    <format dxfId="158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5"/>
          </reference>
          <reference field="4" count="1" selected="0">
            <x v="257"/>
          </reference>
          <reference field="5" count="1">
            <x v="9"/>
          </reference>
        </references>
      </pivotArea>
    </format>
    <format dxfId="158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6"/>
          </reference>
          <reference field="4" count="1" selected="0">
            <x v="258"/>
          </reference>
          <reference field="5" count="1">
            <x v="9"/>
          </reference>
        </references>
      </pivotArea>
    </format>
    <format dxfId="158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7"/>
          </reference>
          <reference field="4" count="1" selected="0">
            <x v="259"/>
          </reference>
          <reference field="5" count="1">
            <x v="9"/>
          </reference>
        </references>
      </pivotArea>
    </format>
    <format dxfId="158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8"/>
          </reference>
          <reference field="4" count="1" selected="0">
            <x v="260"/>
          </reference>
          <reference field="5" count="1">
            <x v="25"/>
          </reference>
        </references>
      </pivotArea>
    </format>
    <format dxfId="158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99"/>
          </reference>
          <reference field="4" count="1" selected="0">
            <x v="261"/>
          </reference>
          <reference field="5" count="1">
            <x v="9"/>
          </reference>
        </references>
      </pivotArea>
    </format>
    <format dxfId="158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0"/>
          </reference>
          <reference field="4" count="1" selected="0">
            <x v="262"/>
          </reference>
          <reference field="5" count="1">
            <x v="9"/>
          </reference>
        </references>
      </pivotArea>
    </format>
    <format dxfId="158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1"/>
          </reference>
          <reference field="4" count="1" selected="0">
            <x v="263"/>
          </reference>
          <reference field="5" count="1">
            <x v="9"/>
          </reference>
        </references>
      </pivotArea>
    </format>
    <format dxfId="158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2"/>
          </reference>
          <reference field="4" count="1" selected="0">
            <x v="264"/>
          </reference>
          <reference field="5" count="1">
            <x v="9"/>
          </reference>
        </references>
      </pivotArea>
    </format>
    <format dxfId="158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3"/>
          </reference>
          <reference field="4" count="1" selected="0">
            <x v="265"/>
          </reference>
          <reference field="5" count="1">
            <x v="9"/>
          </reference>
        </references>
      </pivotArea>
    </format>
    <format dxfId="158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4"/>
          </reference>
          <reference field="4" count="1" selected="0">
            <x v="266"/>
          </reference>
          <reference field="5" count="1">
            <x v="9"/>
          </reference>
        </references>
      </pivotArea>
    </format>
    <format dxfId="157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5"/>
          </reference>
          <reference field="4" count="1" selected="0">
            <x v="267"/>
          </reference>
          <reference field="5" count="1">
            <x v="9"/>
          </reference>
        </references>
      </pivotArea>
    </format>
    <format dxfId="157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6"/>
          </reference>
          <reference field="4" count="1" selected="0">
            <x v="220"/>
          </reference>
          <reference field="5" count="1">
            <x v="16"/>
          </reference>
        </references>
      </pivotArea>
    </format>
    <format dxfId="157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7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7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8"/>
          </reference>
          <reference field="4" count="1" selected="0">
            <x v="268"/>
          </reference>
          <reference field="5" count="1">
            <x v="9"/>
          </reference>
        </references>
      </pivotArea>
    </format>
    <format dxfId="157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09"/>
          </reference>
          <reference field="4" count="1" selected="0">
            <x v="269"/>
          </reference>
          <reference field="5" count="1">
            <x v="9"/>
          </reference>
        </references>
      </pivotArea>
    </format>
    <format dxfId="157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0"/>
          </reference>
          <reference field="4" count="1" selected="0">
            <x v="270"/>
          </reference>
          <reference field="5" count="1">
            <x v="9"/>
          </reference>
        </references>
      </pivotArea>
    </format>
    <format dxfId="157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1"/>
          </reference>
          <reference field="4" count="1" selected="0">
            <x v="271"/>
          </reference>
          <reference field="5" count="1">
            <x v="9"/>
          </reference>
        </references>
      </pivotArea>
    </format>
    <format dxfId="157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2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7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3"/>
          </reference>
          <reference field="4" count="1" selected="0">
            <x v="272"/>
          </reference>
          <reference field="5" count="1">
            <x v="9"/>
          </reference>
        </references>
      </pivotArea>
    </format>
    <format dxfId="157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4"/>
          </reference>
          <reference field="4" count="1" selected="0">
            <x v="273"/>
          </reference>
          <reference field="5" count="1">
            <x v="9"/>
          </reference>
        </references>
      </pivotArea>
    </format>
    <format dxfId="156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5"/>
          </reference>
          <reference field="4" count="1" selected="0">
            <x v="274"/>
          </reference>
          <reference field="5" count="1">
            <x v="9"/>
          </reference>
        </references>
      </pivotArea>
    </format>
    <format dxfId="156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6"/>
          </reference>
          <reference field="4" count="1" selected="0">
            <x v="275"/>
          </reference>
          <reference field="5" count="1">
            <x v="9"/>
          </reference>
        </references>
      </pivotArea>
    </format>
    <format dxfId="156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7"/>
          </reference>
          <reference field="4" count="1" selected="0">
            <x v="276"/>
          </reference>
          <reference field="5" count="1">
            <x v="18"/>
          </reference>
        </references>
      </pivotArea>
    </format>
    <format dxfId="156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8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6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19"/>
          </reference>
          <reference field="4" count="1" selected="0">
            <x v="277"/>
          </reference>
          <reference field="5" count="1">
            <x v="9"/>
          </reference>
        </references>
      </pivotArea>
    </format>
    <format dxfId="156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0"/>
          </reference>
          <reference field="4" count="1" selected="0">
            <x v="278"/>
          </reference>
          <reference field="5" count="1">
            <x v="9"/>
          </reference>
        </references>
      </pivotArea>
    </format>
    <format dxfId="156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1"/>
          </reference>
          <reference field="4" count="1" selected="0">
            <x v="223"/>
          </reference>
          <reference field="5" count="1">
            <x v="17"/>
          </reference>
        </references>
      </pivotArea>
    </format>
    <format dxfId="156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2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6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3"/>
          </reference>
          <reference field="4" count="1" selected="0">
            <x v="253"/>
          </reference>
          <reference field="5" count="1">
            <x v="24"/>
          </reference>
        </references>
      </pivotArea>
    </format>
    <format dxfId="156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4"/>
          </reference>
          <reference field="4" count="1" selected="0">
            <x v="279"/>
          </reference>
          <reference field="5" count="1">
            <x v="9"/>
          </reference>
        </references>
      </pivotArea>
    </format>
    <format dxfId="155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5"/>
          </reference>
          <reference field="4" count="1" selected="0">
            <x v="280"/>
          </reference>
          <reference field="5" count="1">
            <x v="9"/>
          </reference>
        </references>
      </pivotArea>
    </format>
    <format dxfId="155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6"/>
          </reference>
          <reference field="4" count="1" selected="0">
            <x v="281"/>
          </reference>
          <reference field="5" count="1">
            <x v="9"/>
          </reference>
        </references>
      </pivotArea>
    </format>
    <format dxfId="155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7"/>
          </reference>
          <reference field="4" count="1" selected="0">
            <x v="282"/>
          </reference>
          <reference field="5" count="1">
            <x v="9"/>
          </reference>
        </references>
      </pivotArea>
    </format>
    <format dxfId="155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8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5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29"/>
          </reference>
          <reference field="4" count="1" selected="0">
            <x v="283"/>
          </reference>
          <reference field="5" count="1">
            <x v="9"/>
          </reference>
        </references>
      </pivotArea>
    </format>
    <format dxfId="155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0"/>
          </reference>
          <reference field="4" count="1" selected="0">
            <x v="284"/>
          </reference>
          <reference field="5" count="1">
            <x v="9"/>
          </reference>
        </references>
      </pivotArea>
    </format>
    <format dxfId="155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1"/>
          </reference>
          <reference field="4" count="1" selected="0">
            <x v="285"/>
          </reference>
          <reference field="5" count="1">
            <x v="9"/>
          </reference>
        </references>
      </pivotArea>
    </format>
    <format dxfId="155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2"/>
          </reference>
          <reference field="4" count="1" selected="0">
            <x v="286"/>
          </reference>
          <reference field="5" count="1">
            <x v="9"/>
          </reference>
        </references>
      </pivotArea>
    </format>
    <format dxfId="155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3"/>
          </reference>
          <reference field="4" count="1" selected="0">
            <x v="287"/>
          </reference>
          <reference field="5" count="1">
            <x v="9"/>
          </reference>
        </references>
      </pivotArea>
    </format>
    <format dxfId="155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4"/>
          </reference>
          <reference field="4" count="1" selected="0">
            <x v="288"/>
          </reference>
          <reference field="5" count="1">
            <x v="9"/>
          </reference>
        </references>
      </pivotArea>
    </format>
    <format dxfId="154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5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4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6"/>
          </reference>
          <reference field="4" count="1" selected="0">
            <x v="289"/>
          </reference>
          <reference field="5" count="1">
            <x v="9"/>
          </reference>
        </references>
      </pivotArea>
    </format>
    <format dxfId="154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7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4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8"/>
          </reference>
          <reference field="4" count="1" selected="0">
            <x v="290"/>
          </reference>
          <reference field="5" count="1">
            <x v="9"/>
          </reference>
        </references>
      </pivotArea>
    </format>
    <format dxfId="154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39"/>
          </reference>
          <reference field="4" count="1" selected="0">
            <x v="291"/>
          </reference>
          <reference field="5" count="1">
            <x v="9"/>
          </reference>
        </references>
      </pivotArea>
    </format>
    <format dxfId="154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0"/>
          </reference>
          <reference field="4" count="1" selected="0">
            <x v="292"/>
          </reference>
          <reference field="5" count="1">
            <x v="9"/>
          </reference>
        </references>
      </pivotArea>
    </format>
    <format dxfId="154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1"/>
          </reference>
          <reference field="4" count="1" selected="0">
            <x v="293"/>
          </reference>
          <reference field="5" count="1">
            <x v="9"/>
          </reference>
        </references>
      </pivotArea>
    </format>
    <format dxfId="154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2"/>
          </reference>
          <reference field="4" count="1" selected="0">
            <x v="294"/>
          </reference>
          <reference field="5" count="1">
            <x v="9"/>
          </reference>
        </references>
      </pivotArea>
    </format>
    <format dxfId="154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3"/>
          </reference>
          <reference field="4" count="1" selected="0">
            <x v="295"/>
          </reference>
          <reference field="5" count="1">
            <x v="9"/>
          </reference>
        </references>
      </pivotArea>
    </format>
    <format dxfId="154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4"/>
          </reference>
          <reference field="4" count="1" selected="0">
            <x v="296"/>
          </reference>
          <reference field="5" count="1">
            <x v="9"/>
          </reference>
        </references>
      </pivotArea>
    </format>
    <format dxfId="153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5"/>
          </reference>
          <reference field="4" count="1" selected="0">
            <x v="297"/>
          </reference>
          <reference field="5" count="1">
            <x v="26"/>
          </reference>
        </references>
      </pivotArea>
    </format>
    <format dxfId="153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6"/>
          </reference>
          <reference field="4" count="1" selected="0">
            <x v="298"/>
          </reference>
          <reference field="5" count="1">
            <x v="9"/>
          </reference>
        </references>
      </pivotArea>
    </format>
    <format dxfId="153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7"/>
          </reference>
          <reference field="4" count="1" selected="0">
            <x v="299"/>
          </reference>
          <reference field="5" count="1">
            <x v="9"/>
          </reference>
        </references>
      </pivotArea>
    </format>
    <format dxfId="153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8"/>
          </reference>
          <reference field="4" count="1" selected="0">
            <x v="300"/>
          </reference>
          <reference field="5" count="1">
            <x v="9"/>
          </reference>
        </references>
      </pivotArea>
    </format>
    <format dxfId="153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49"/>
          </reference>
          <reference field="4" count="1" selected="0">
            <x v="301"/>
          </reference>
          <reference field="5" count="1">
            <x v="9"/>
          </reference>
        </references>
      </pivotArea>
    </format>
    <format dxfId="153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0"/>
          </reference>
          <reference field="4" count="1" selected="0">
            <x v="302"/>
          </reference>
          <reference field="5" count="1">
            <x v="9"/>
          </reference>
        </references>
      </pivotArea>
    </format>
    <format dxfId="153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1"/>
          </reference>
          <reference field="4" count="1" selected="0">
            <x v="303"/>
          </reference>
          <reference field="5" count="1">
            <x v="9"/>
          </reference>
        </references>
      </pivotArea>
    </format>
    <format dxfId="153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2"/>
          </reference>
          <reference field="4" count="1" selected="0">
            <x v="304"/>
          </reference>
          <reference field="5" count="1">
            <x v="9"/>
          </reference>
        </references>
      </pivotArea>
    </format>
    <format dxfId="153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3"/>
          </reference>
          <reference field="4" count="1" selected="0">
            <x v="305"/>
          </reference>
          <reference field="5" count="1">
            <x v="9"/>
          </reference>
        </references>
      </pivotArea>
    </format>
    <format dxfId="153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4"/>
          </reference>
          <reference field="4" count="1" selected="0">
            <x v="306"/>
          </reference>
          <reference field="5" count="1">
            <x v="9"/>
          </reference>
        </references>
      </pivotArea>
    </format>
    <format dxfId="152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5"/>
          </reference>
          <reference field="4" count="1" selected="0">
            <x v="307"/>
          </reference>
          <reference field="5" count="1">
            <x v="26"/>
          </reference>
        </references>
      </pivotArea>
    </format>
    <format dxfId="152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6"/>
          </reference>
          <reference field="4" count="1" selected="0">
            <x v="308"/>
          </reference>
          <reference field="5" count="1">
            <x v="9"/>
          </reference>
        </references>
      </pivotArea>
    </format>
    <format dxfId="152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7"/>
          </reference>
          <reference field="4" count="1" selected="0">
            <x v="309"/>
          </reference>
          <reference field="5" count="1">
            <x v="14"/>
          </reference>
        </references>
      </pivotArea>
    </format>
    <format dxfId="152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8"/>
          </reference>
          <reference field="4" count="1" selected="0">
            <x v="310"/>
          </reference>
          <reference field="5" count="1">
            <x v="9"/>
          </reference>
        </references>
      </pivotArea>
    </format>
    <format dxfId="152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59"/>
          </reference>
          <reference field="4" count="1" selected="0">
            <x v="311"/>
          </reference>
          <reference field="5" count="1">
            <x v="9"/>
          </reference>
        </references>
      </pivotArea>
    </format>
    <format dxfId="152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0"/>
          </reference>
          <reference field="4" count="1" selected="0">
            <x v="312"/>
          </reference>
          <reference field="5" count="1">
            <x v="9"/>
          </reference>
        </references>
      </pivotArea>
    </format>
    <format dxfId="152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1"/>
          </reference>
          <reference field="4" count="1" selected="0">
            <x v="313"/>
          </reference>
          <reference field="5" count="1">
            <x v="9"/>
          </reference>
        </references>
      </pivotArea>
    </format>
    <format dxfId="152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2"/>
          </reference>
          <reference field="4" count="1" selected="0">
            <x v="314"/>
          </reference>
          <reference field="5" count="1">
            <x v="9"/>
          </reference>
        </references>
      </pivotArea>
    </format>
    <format dxfId="152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3"/>
          </reference>
          <reference field="4" count="1" selected="0">
            <x v="314"/>
          </reference>
          <reference field="5" count="1">
            <x v="9"/>
          </reference>
        </references>
      </pivotArea>
    </format>
    <format dxfId="152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4"/>
          </reference>
          <reference field="4" count="1" selected="0">
            <x v="315"/>
          </reference>
          <reference field="5" count="1">
            <x v="27"/>
          </reference>
        </references>
      </pivotArea>
    </format>
    <format dxfId="151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5"/>
          </reference>
          <reference field="4" count="1" selected="0">
            <x v="316"/>
          </reference>
          <reference field="5" count="1">
            <x v="9"/>
          </reference>
        </references>
      </pivotArea>
    </format>
    <format dxfId="151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6"/>
          </reference>
          <reference field="4" count="1" selected="0">
            <x v="317"/>
          </reference>
          <reference field="5" count="1">
            <x v="9"/>
          </reference>
        </references>
      </pivotArea>
    </format>
    <format dxfId="151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7"/>
          </reference>
          <reference field="4" count="1" selected="0">
            <x v="318"/>
          </reference>
          <reference field="5" count="1">
            <x v="9"/>
          </reference>
        </references>
      </pivotArea>
    </format>
    <format dxfId="151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8"/>
          </reference>
          <reference field="4" count="1" selected="0">
            <x v="319"/>
          </reference>
          <reference field="5" count="1">
            <x v="21"/>
          </reference>
        </references>
      </pivotArea>
    </format>
    <format dxfId="151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69"/>
          </reference>
          <reference field="4" count="1" selected="0">
            <x v="175"/>
          </reference>
          <reference field="5" count="1">
            <x v="9"/>
          </reference>
        </references>
      </pivotArea>
    </format>
    <format dxfId="151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0"/>
          </reference>
          <reference field="4" count="1" selected="0">
            <x v="320"/>
          </reference>
          <reference field="5" count="1">
            <x v="28"/>
          </reference>
        </references>
      </pivotArea>
    </format>
    <format dxfId="151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1"/>
          </reference>
          <reference field="4" count="1" selected="0">
            <x v="321"/>
          </reference>
          <reference field="5" count="1">
            <x v="9"/>
          </reference>
        </references>
      </pivotArea>
    </format>
    <format dxfId="151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2"/>
          </reference>
          <reference field="4" count="1" selected="0">
            <x v="322"/>
          </reference>
          <reference field="5" count="1">
            <x v="9"/>
          </reference>
        </references>
      </pivotArea>
    </format>
    <format dxfId="151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3"/>
          </reference>
          <reference field="4" count="1" selected="0">
            <x v="323"/>
          </reference>
          <reference field="5" count="1">
            <x v="9"/>
          </reference>
        </references>
      </pivotArea>
    </format>
    <format dxfId="151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4"/>
          </reference>
          <reference field="4" count="1" selected="0">
            <x v="324"/>
          </reference>
          <reference field="5" count="1">
            <x v="9"/>
          </reference>
        </references>
      </pivotArea>
    </format>
    <format dxfId="150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5"/>
          </reference>
          <reference field="4" count="1" selected="0">
            <x v="325"/>
          </reference>
          <reference field="5" count="1">
            <x v="9"/>
          </reference>
        </references>
      </pivotArea>
    </format>
    <format dxfId="150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6"/>
          </reference>
          <reference field="4" count="1" selected="0">
            <x v="326"/>
          </reference>
          <reference field="5" count="1">
            <x v="25"/>
          </reference>
        </references>
      </pivotArea>
    </format>
    <format dxfId="150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7"/>
          </reference>
          <reference field="4" count="1" selected="0">
            <x v="327"/>
          </reference>
          <reference field="5" count="1">
            <x v="9"/>
          </reference>
        </references>
      </pivotArea>
    </format>
    <format dxfId="150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8"/>
          </reference>
          <reference field="4" count="1" selected="0">
            <x v="328"/>
          </reference>
          <reference field="5" count="1">
            <x v="9"/>
          </reference>
        </references>
      </pivotArea>
    </format>
    <format dxfId="150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79"/>
          </reference>
          <reference field="4" count="1" selected="0">
            <x v="329"/>
          </reference>
          <reference field="5" count="1">
            <x v="9"/>
          </reference>
        </references>
      </pivotArea>
    </format>
    <format dxfId="150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0"/>
          </reference>
          <reference field="4" count="1" selected="0">
            <x v="330"/>
          </reference>
          <reference field="5" count="1">
            <x v="9"/>
          </reference>
        </references>
      </pivotArea>
    </format>
    <format dxfId="1503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1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1502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2"/>
          </reference>
          <reference field="4" count="1" selected="0">
            <x v="331"/>
          </reference>
          <reference field="5" count="1">
            <x v="9"/>
          </reference>
        </references>
      </pivotArea>
    </format>
    <format dxfId="1501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3"/>
          </reference>
          <reference field="4" count="1" selected="0">
            <x v="332"/>
          </reference>
          <reference field="5" count="1">
            <x v="9"/>
          </reference>
        </references>
      </pivotArea>
    </format>
    <format dxfId="1500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4"/>
          </reference>
          <reference field="4" count="1" selected="0">
            <x v="333"/>
          </reference>
          <reference field="5" count="1">
            <x v="28"/>
          </reference>
        </references>
      </pivotArea>
    </format>
    <format dxfId="1499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5"/>
          </reference>
          <reference field="4" count="1" selected="0">
            <x v="334"/>
          </reference>
          <reference field="5" count="1">
            <x v="29"/>
          </reference>
        </references>
      </pivotArea>
    </format>
    <format dxfId="1498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6"/>
          </reference>
          <reference field="4" count="1" selected="0">
            <x v="335"/>
          </reference>
          <reference field="5" count="1">
            <x v="20"/>
          </reference>
        </references>
      </pivotArea>
    </format>
    <format dxfId="1497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7"/>
          </reference>
          <reference field="4" count="1" selected="0">
            <x v="335"/>
          </reference>
          <reference field="5" count="1">
            <x v="20"/>
          </reference>
        </references>
      </pivotArea>
    </format>
    <format dxfId="1496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8"/>
          </reference>
          <reference field="4" count="1" selected="0">
            <x v="336"/>
          </reference>
          <reference field="5" count="1">
            <x v="24"/>
          </reference>
        </references>
      </pivotArea>
    </format>
    <format dxfId="1495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89"/>
          </reference>
          <reference field="4" count="1" selected="0">
            <x v="337"/>
          </reference>
          <reference field="5" count="1">
            <x v="9"/>
          </reference>
        </references>
      </pivotArea>
    </format>
    <format dxfId="1494">
      <pivotArea dataOnly="0" labelOnly="1" outline="0" fieldPosition="0">
        <references count="6">
          <reference field="0" count="0" selected="0"/>
          <reference field="1" count="1" selected="0">
            <x v="1"/>
          </reference>
          <reference field="2" count="1" selected="0">
            <x v="1"/>
          </reference>
          <reference field="3" count="1" selected="0">
            <x v="190"/>
          </reference>
          <reference field="4" count="1" selected="0">
            <x v="338"/>
          </reference>
          <reference field="5" count="1">
            <x v="9"/>
          </reference>
        </references>
      </pivotArea>
    </format>
    <format dxfId="149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1"/>
          </reference>
          <reference field="4" count="1" selected="0">
            <x v="339"/>
          </reference>
          <reference field="5" count="1">
            <x v="9"/>
          </reference>
        </references>
      </pivotArea>
    </format>
    <format dxfId="149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2"/>
          </reference>
          <reference field="4" count="1" selected="0">
            <x v="340"/>
          </reference>
          <reference field="5" count="1">
            <x v="9"/>
          </reference>
        </references>
      </pivotArea>
    </format>
    <format dxfId="149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3"/>
          </reference>
          <reference field="4" count="1" selected="0">
            <x v="341"/>
          </reference>
          <reference field="5" count="1">
            <x v="9"/>
          </reference>
        </references>
      </pivotArea>
    </format>
    <format dxfId="149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4"/>
          </reference>
          <reference field="4" count="1" selected="0">
            <x v="342"/>
          </reference>
          <reference field="5" count="1">
            <x v="9"/>
          </reference>
        </references>
      </pivotArea>
    </format>
    <format dxfId="148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5"/>
          </reference>
          <reference field="4" count="1" selected="0">
            <x v="343"/>
          </reference>
          <reference field="5" count="1">
            <x v="9"/>
          </reference>
        </references>
      </pivotArea>
    </format>
    <format dxfId="148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6"/>
          </reference>
          <reference field="4" count="1" selected="0">
            <x v="344"/>
          </reference>
          <reference field="5" count="1">
            <x v="9"/>
          </reference>
        </references>
      </pivotArea>
    </format>
    <format dxfId="148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7"/>
          </reference>
          <reference field="4" count="1" selected="0">
            <x v="345"/>
          </reference>
          <reference field="5" count="1">
            <x v="9"/>
          </reference>
        </references>
      </pivotArea>
    </format>
    <format dxfId="148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8"/>
          </reference>
          <reference field="4" count="1" selected="0">
            <x v="346"/>
          </reference>
          <reference field="5" count="1">
            <x v="9"/>
          </reference>
        </references>
      </pivotArea>
    </format>
    <format dxfId="148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199"/>
          </reference>
          <reference field="4" count="1" selected="0">
            <x v="347"/>
          </reference>
          <reference field="5" count="1">
            <x v="30"/>
          </reference>
        </references>
      </pivotArea>
    </format>
    <format dxfId="148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0"/>
          </reference>
          <reference field="4" count="1" selected="0">
            <x v="348"/>
          </reference>
          <reference field="5" count="1">
            <x v="9"/>
          </reference>
        </references>
      </pivotArea>
    </format>
    <format dxfId="148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1"/>
          </reference>
          <reference field="4" count="1" selected="0">
            <x v="349"/>
          </reference>
          <reference field="5" count="1">
            <x v="9"/>
          </reference>
        </references>
      </pivotArea>
    </format>
    <format dxfId="148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2"/>
          </reference>
          <reference field="4" count="1" selected="0">
            <x v="350"/>
          </reference>
          <reference field="5" count="1">
            <x v="9"/>
          </reference>
        </references>
      </pivotArea>
    </format>
    <format dxfId="148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3"/>
          </reference>
          <reference field="4" count="1" selected="0">
            <x v="351"/>
          </reference>
          <reference field="5" count="1">
            <x v="9"/>
          </reference>
        </references>
      </pivotArea>
    </format>
    <format dxfId="148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4"/>
          </reference>
          <reference field="4" count="1" selected="0">
            <x v="352"/>
          </reference>
          <reference field="5" count="1">
            <x v="9"/>
          </reference>
        </references>
      </pivotArea>
    </format>
    <format dxfId="147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5"/>
          </reference>
          <reference field="4" count="1" selected="0">
            <x v="353"/>
          </reference>
          <reference field="5" count="1">
            <x v="9"/>
          </reference>
        </references>
      </pivotArea>
    </format>
    <format dxfId="147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6"/>
          </reference>
          <reference field="4" count="1" selected="0">
            <x v="354"/>
          </reference>
          <reference field="5" count="1">
            <x v="9"/>
          </reference>
        </references>
      </pivotArea>
    </format>
    <format dxfId="147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7"/>
          </reference>
          <reference field="4" count="1" selected="0">
            <x v="355"/>
          </reference>
          <reference field="5" count="1">
            <x v="9"/>
          </reference>
        </references>
      </pivotArea>
    </format>
    <format dxfId="147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8"/>
          </reference>
          <reference field="4" count="1" selected="0">
            <x v="356"/>
          </reference>
          <reference field="5" count="1">
            <x v="9"/>
          </reference>
        </references>
      </pivotArea>
    </format>
    <format dxfId="147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09"/>
          </reference>
          <reference field="4" count="1" selected="0">
            <x v="357"/>
          </reference>
          <reference field="5" count="1">
            <x v="9"/>
          </reference>
        </references>
      </pivotArea>
    </format>
    <format dxfId="147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0"/>
          </reference>
          <reference field="4" count="1" selected="0">
            <x v="358"/>
          </reference>
          <reference field="5" count="1">
            <x v="31"/>
          </reference>
        </references>
      </pivotArea>
    </format>
    <format dxfId="147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1"/>
          </reference>
          <reference field="4" count="1" selected="0">
            <x v="359"/>
          </reference>
          <reference field="5" count="1">
            <x v="9"/>
          </reference>
        </references>
      </pivotArea>
    </format>
    <format dxfId="147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2"/>
          </reference>
          <reference field="4" count="1" selected="0">
            <x v="360"/>
          </reference>
          <reference field="5" count="1">
            <x v="9"/>
          </reference>
        </references>
      </pivotArea>
    </format>
    <format dxfId="147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3"/>
          </reference>
          <reference field="4" count="1" selected="0">
            <x v="361"/>
          </reference>
          <reference field="5" count="1">
            <x v="9"/>
          </reference>
        </references>
      </pivotArea>
    </format>
    <format dxfId="147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4"/>
          </reference>
          <reference field="4" count="1" selected="0">
            <x v="362"/>
          </reference>
          <reference field="5" count="1">
            <x v="9"/>
          </reference>
        </references>
      </pivotArea>
    </format>
    <format dxfId="146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5"/>
          </reference>
          <reference field="4" count="1" selected="0">
            <x v="363"/>
          </reference>
          <reference field="5" count="1">
            <x v="9"/>
          </reference>
        </references>
      </pivotArea>
    </format>
    <format dxfId="146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6"/>
          </reference>
          <reference field="4" count="1" selected="0">
            <x v="364"/>
          </reference>
          <reference field="5" count="1">
            <x v="9"/>
          </reference>
        </references>
      </pivotArea>
    </format>
    <format dxfId="146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7"/>
          </reference>
          <reference field="4" count="1" selected="0">
            <x v="365"/>
          </reference>
          <reference field="5" count="1">
            <x v="9"/>
          </reference>
        </references>
      </pivotArea>
    </format>
    <format dxfId="146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8"/>
          </reference>
          <reference field="4" count="1" selected="0">
            <x v="366"/>
          </reference>
          <reference field="5" count="1">
            <x v="9"/>
          </reference>
        </references>
      </pivotArea>
    </format>
    <format dxfId="146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19"/>
          </reference>
          <reference field="4" count="1" selected="0">
            <x v="367"/>
          </reference>
          <reference field="5" count="1">
            <x v="9"/>
          </reference>
        </references>
      </pivotArea>
    </format>
    <format dxfId="146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0"/>
          </reference>
          <reference field="4" count="1" selected="0">
            <x v="368"/>
          </reference>
          <reference field="5" count="1">
            <x v="9"/>
          </reference>
        </references>
      </pivotArea>
    </format>
    <format dxfId="146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1"/>
          </reference>
          <reference field="4" count="1" selected="0">
            <x v="369"/>
          </reference>
          <reference field="5" count="1">
            <x v="9"/>
          </reference>
        </references>
      </pivotArea>
    </format>
    <format dxfId="146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2"/>
          </reference>
          <reference field="4" count="1" selected="0">
            <x v="370"/>
          </reference>
          <reference field="5" count="1">
            <x v="9"/>
          </reference>
        </references>
      </pivotArea>
    </format>
    <format dxfId="146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3"/>
          </reference>
          <reference field="4" count="1" selected="0">
            <x v="371"/>
          </reference>
          <reference field="5" count="1">
            <x v="9"/>
          </reference>
        </references>
      </pivotArea>
    </format>
    <format dxfId="146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4"/>
          </reference>
          <reference field="4" count="1" selected="0">
            <x v="372"/>
          </reference>
          <reference field="5" count="1">
            <x v="9"/>
          </reference>
        </references>
      </pivotArea>
    </format>
    <format dxfId="145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5"/>
          </reference>
          <reference field="4" count="1" selected="0">
            <x v="373"/>
          </reference>
          <reference field="5" count="1">
            <x v="9"/>
          </reference>
        </references>
      </pivotArea>
    </format>
    <format dxfId="145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6"/>
          </reference>
          <reference field="4" count="1" selected="0">
            <x v="374"/>
          </reference>
          <reference field="5" count="1">
            <x v="9"/>
          </reference>
        </references>
      </pivotArea>
    </format>
    <format dxfId="145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7"/>
          </reference>
          <reference field="4" count="1" selected="0">
            <x v="375"/>
          </reference>
          <reference field="5" count="1">
            <x v="9"/>
          </reference>
        </references>
      </pivotArea>
    </format>
    <format dxfId="145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8"/>
          </reference>
          <reference field="4" count="1" selected="0">
            <x v="376"/>
          </reference>
          <reference field="5" count="1">
            <x v="9"/>
          </reference>
        </references>
      </pivotArea>
    </format>
    <format dxfId="145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29"/>
          </reference>
          <reference field="4" count="1" selected="0">
            <x v="377"/>
          </reference>
          <reference field="5" count="1">
            <x v="9"/>
          </reference>
        </references>
      </pivotArea>
    </format>
    <format dxfId="145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0"/>
          </reference>
          <reference field="4" count="1" selected="0">
            <x v="378"/>
          </reference>
          <reference field="5" count="1">
            <x v="9"/>
          </reference>
        </references>
      </pivotArea>
    </format>
    <format dxfId="145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1"/>
          </reference>
          <reference field="4" count="1" selected="0">
            <x v="379"/>
          </reference>
          <reference field="5" count="1">
            <x v="9"/>
          </reference>
        </references>
      </pivotArea>
    </format>
    <format dxfId="145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2"/>
          </reference>
          <reference field="4" count="1" selected="0">
            <x v="380"/>
          </reference>
          <reference field="5" count="1">
            <x v="9"/>
          </reference>
        </references>
      </pivotArea>
    </format>
    <format dxfId="145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3"/>
          </reference>
          <reference field="4" count="1" selected="0">
            <x v="381"/>
          </reference>
          <reference field="5" count="1">
            <x v="32"/>
          </reference>
        </references>
      </pivotArea>
    </format>
    <format dxfId="145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4"/>
          </reference>
          <reference field="4" count="1" selected="0">
            <x v="382"/>
          </reference>
          <reference field="5" count="1">
            <x v="33"/>
          </reference>
        </references>
      </pivotArea>
    </format>
    <format dxfId="144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5"/>
          </reference>
          <reference field="4" count="1" selected="0">
            <x v="383"/>
          </reference>
          <reference field="5" count="1">
            <x v="9"/>
          </reference>
        </references>
      </pivotArea>
    </format>
    <format dxfId="144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6"/>
          </reference>
          <reference field="4" count="1" selected="0">
            <x v="384"/>
          </reference>
          <reference field="5" count="1">
            <x v="9"/>
          </reference>
        </references>
      </pivotArea>
    </format>
    <format dxfId="144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7"/>
          </reference>
          <reference field="4" count="1" selected="0">
            <x v="385"/>
          </reference>
          <reference field="5" count="1">
            <x v="9"/>
          </reference>
        </references>
      </pivotArea>
    </format>
    <format dxfId="144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8"/>
          </reference>
          <reference field="4" count="1" selected="0">
            <x v="386"/>
          </reference>
          <reference field="5" count="1">
            <x v="9"/>
          </reference>
        </references>
      </pivotArea>
    </format>
    <format dxfId="144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39"/>
          </reference>
          <reference field="4" count="1" selected="0">
            <x v="387"/>
          </reference>
          <reference field="5" count="1">
            <x v="9"/>
          </reference>
        </references>
      </pivotArea>
    </format>
    <format dxfId="144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0"/>
          </reference>
          <reference field="4" count="1" selected="0">
            <x v="388"/>
          </reference>
          <reference field="5" count="1">
            <x v="9"/>
          </reference>
        </references>
      </pivotArea>
    </format>
    <format dxfId="144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1"/>
          </reference>
          <reference field="4" count="1" selected="0">
            <x v="389"/>
          </reference>
          <reference field="5" count="1">
            <x v="9"/>
          </reference>
        </references>
      </pivotArea>
    </format>
    <format dxfId="144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2"/>
          </reference>
          <reference field="4" count="1" selected="0">
            <x v="390"/>
          </reference>
          <reference field="5" count="1">
            <x v="9"/>
          </reference>
        </references>
      </pivotArea>
    </format>
    <format dxfId="144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3"/>
          </reference>
          <reference field="4" count="1" selected="0">
            <x v="391"/>
          </reference>
          <reference field="5" count="1">
            <x v="9"/>
          </reference>
        </references>
      </pivotArea>
    </format>
    <format dxfId="144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4"/>
          </reference>
          <reference field="4" count="1" selected="0">
            <x v="392"/>
          </reference>
          <reference field="5" count="1">
            <x v="9"/>
          </reference>
        </references>
      </pivotArea>
    </format>
    <format dxfId="143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5"/>
          </reference>
          <reference field="4" count="1" selected="0">
            <x v="393"/>
          </reference>
          <reference field="5" count="1">
            <x v="9"/>
          </reference>
        </references>
      </pivotArea>
    </format>
    <format dxfId="143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6"/>
          </reference>
          <reference field="4" count="1" selected="0">
            <x v="394"/>
          </reference>
          <reference field="5" count="1">
            <x v="34"/>
          </reference>
        </references>
      </pivotArea>
    </format>
    <format dxfId="143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7"/>
          </reference>
          <reference field="4" count="1" selected="0">
            <x v="395"/>
          </reference>
          <reference field="5" count="1">
            <x v="35"/>
          </reference>
        </references>
      </pivotArea>
    </format>
    <format dxfId="143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8"/>
          </reference>
          <reference field="4" count="1" selected="0">
            <x v="396"/>
          </reference>
          <reference field="5" count="1">
            <x v="9"/>
          </reference>
        </references>
      </pivotArea>
    </format>
    <format dxfId="143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49"/>
          </reference>
          <reference field="4" count="1" selected="0">
            <x v="397"/>
          </reference>
          <reference field="5" count="1">
            <x v="36"/>
          </reference>
        </references>
      </pivotArea>
    </format>
    <format dxfId="143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0"/>
          </reference>
          <reference field="4" count="1" selected="0">
            <x v="398"/>
          </reference>
          <reference field="5" count="1">
            <x v="9"/>
          </reference>
        </references>
      </pivotArea>
    </format>
    <format dxfId="143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1"/>
          </reference>
          <reference field="4" count="1" selected="0">
            <x v="399"/>
          </reference>
          <reference field="5" count="1">
            <x v="9"/>
          </reference>
        </references>
      </pivotArea>
    </format>
    <format dxfId="143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2"/>
          </reference>
          <reference field="4" count="1" selected="0">
            <x v="400"/>
          </reference>
          <reference field="5" count="1">
            <x v="9"/>
          </reference>
        </references>
      </pivotArea>
    </format>
    <format dxfId="143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3"/>
          </reference>
          <reference field="4" count="1" selected="0">
            <x v="401"/>
          </reference>
          <reference field="5" count="1">
            <x v="9"/>
          </reference>
        </references>
      </pivotArea>
    </format>
    <format dxfId="143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4"/>
          </reference>
          <reference field="4" count="1" selected="0">
            <x v="402"/>
          </reference>
          <reference field="5" count="1">
            <x v="37"/>
          </reference>
        </references>
      </pivotArea>
    </format>
    <format dxfId="142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5"/>
          </reference>
          <reference field="4" count="1" selected="0">
            <x v="403"/>
          </reference>
          <reference field="5" count="1">
            <x v="9"/>
          </reference>
        </references>
      </pivotArea>
    </format>
    <format dxfId="142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6"/>
          </reference>
          <reference field="4" count="1" selected="0">
            <x v="404"/>
          </reference>
          <reference field="5" count="1">
            <x v="9"/>
          </reference>
        </references>
      </pivotArea>
    </format>
    <format dxfId="142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7"/>
          </reference>
          <reference field="4" count="1" selected="0">
            <x v="405"/>
          </reference>
          <reference field="5" count="1">
            <x v="9"/>
          </reference>
        </references>
      </pivotArea>
    </format>
    <format dxfId="142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8"/>
          </reference>
          <reference field="4" count="1" selected="0">
            <x v="406"/>
          </reference>
          <reference field="5" count="1">
            <x v="9"/>
          </reference>
        </references>
      </pivotArea>
    </format>
    <format dxfId="142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59"/>
          </reference>
          <reference field="4" count="1" selected="0">
            <x v="407"/>
          </reference>
          <reference field="5" count="1">
            <x v="9"/>
          </reference>
        </references>
      </pivotArea>
    </format>
    <format dxfId="142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0"/>
          </reference>
          <reference field="4" count="1" selected="0">
            <x v="408"/>
          </reference>
          <reference field="5" count="1">
            <x v="9"/>
          </reference>
        </references>
      </pivotArea>
    </format>
    <format dxfId="142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1"/>
          </reference>
          <reference field="4" count="1" selected="0">
            <x v="409"/>
          </reference>
          <reference field="5" count="1">
            <x v="9"/>
          </reference>
        </references>
      </pivotArea>
    </format>
    <format dxfId="142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2"/>
          </reference>
          <reference field="4" count="1" selected="0">
            <x v="410"/>
          </reference>
          <reference field="5" count="1">
            <x v="9"/>
          </reference>
        </references>
      </pivotArea>
    </format>
    <format dxfId="142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3"/>
          </reference>
          <reference field="4" count="1" selected="0">
            <x v="411"/>
          </reference>
          <reference field="5" count="1">
            <x v="9"/>
          </reference>
        </references>
      </pivotArea>
    </format>
    <format dxfId="142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4"/>
          </reference>
          <reference field="4" count="1" selected="0">
            <x v="412"/>
          </reference>
          <reference field="5" count="1">
            <x v="9"/>
          </reference>
        </references>
      </pivotArea>
    </format>
    <format dxfId="141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5"/>
          </reference>
          <reference field="4" count="1" selected="0">
            <x v="413"/>
          </reference>
          <reference field="5" count="1">
            <x v="9"/>
          </reference>
        </references>
      </pivotArea>
    </format>
    <format dxfId="141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6"/>
          </reference>
          <reference field="4" count="1" selected="0">
            <x v="414"/>
          </reference>
          <reference field="5" count="1">
            <x v="9"/>
          </reference>
        </references>
      </pivotArea>
    </format>
    <format dxfId="141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7"/>
          </reference>
          <reference field="4" count="1" selected="0">
            <x v="415"/>
          </reference>
          <reference field="5" count="1">
            <x v="9"/>
          </reference>
        </references>
      </pivotArea>
    </format>
    <format dxfId="141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8"/>
          </reference>
          <reference field="4" count="1" selected="0">
            <x v="416"/>
          </reference>
          <reference field="5" count="1">
            <x v="9"/>
          </reference>
        </references>
      </pivotArea>
    </format>
    <format dxfId="141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69"/>
          </reference>
          <reference field="4" count="1" selected="0">
            <x v="417"/>
          </reference>
          <reference field="5" count="1">
            <x v="9"/>
          </reference>
        </references>
      </pivotArea>
    </format>
    <format dxfId="141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0"/>
          </reference>
          <reference field="4" count="1" selected="0">
            <x v="418"/>
          </reference>
          <reference field="5" count="1">
            <x v="9"/>
          </reference>
        </references>
      </pivotArea>
    </format>
    <format dxfId="141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1"/>
          </reference>
          <reference field="4" count="1" selected="0">
            <x v="419"/>
          </reference>
          <reference field="5" count="1">
            <x v="9"/>
          </reference>
        </references>
      </pivotArea>
    </format>
    <format dxfId="141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2"/>
          </reference>
          <reference field="4" count="1" selected="0">
            <x v="420"/>
          </reference>
          <reference field="5" count="1">
            <x v="38"/>
          </reference>
        </references>
      </pivotArea>
    </format>
    <format dxfId="141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3"/>
          </reference>
          <reference field="4" count="1" selected="0">
            <x v="421"/>
          </reference>
          <reference field="5" count="1">
            <x v="9"/>
          </reference>
        </references>
      </pivotArea>
    </format>
    <format dxfId="141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4"/>
          </reference>
          <reference field="4" count="1" selected="0">
            <x v="422"/>
          </reference>
          <reference field="5" count="1">
            <x v="9"/>
          </reference>
        </references>
      </pivotArea>
    </format>
    <format dxfId="140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5"/>
          </reference>
          <reference field="4" count="1" selected="0">
            <x v="423"/>
          </reference>
          <reference field="5" count="1">
            <x v="9"/>
          </reference>
        </references>
      </pivotArea>
    </format>
    <format dxfId="140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6"/>
          </reference>
          <reference field="4" count="1" selected="0">
            <x v="424"/>
          </reference>
          <reference field="5" count="1">
            <x v="39"/>
          </reference>
        </references>
      </pivotArea>
    </format>
    <format dxfId="140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7"/>
          </reference>
          <reference field="4" count="1" selected="0">
            <x v="425"/>
          </reference>
          <reference field="5" count="1">
            <x v="9"/>
          </reference>
        </references>
      </pivotArea>
    </format>
    <format dxfId="140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8"/>
          </reference>
          <reference field="4" count="1" selected="0">
            <x v="426"/>
          </reference>
          <reference field="5" count="1">
            <x v="9"/>
          </reference>
        </references>
      </pivotArea>
    </format>
    <format dxfId="140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79"/>
          </reference>
          <reference field="4" count="1" selected="0">
            <x v="427"/>
          </reference>
          <reference field="5" count="1">
            <x v="9"/>
          </reference>
        </references>
      </pivotArea>
    </format>
    <format dxfId="140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0"/>
          </reference>
          <reference field="4" count="1" selected="0">
            <x v="428"/>
          </reference>
          <reference field="5" count="1">
            <x v="9"/>
          </reference>
        </references>
      </pivotArea>
    </format>
    <format dxfId="140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1"/>
          </reference>
          <reference field="4" count="1" selected="0">
            <x v="429"/>
          </reference>
          <reference field="5" count="1">
            <x v="9"/>
          </reference>
        </references>
      </pivotArea>
    </format>
    <format dxfId="140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2"/>
          </reference>
          <reference field="4" count="1" selected="0">
            <x v="430"/>
          </reference>
          <reference field="5" count="1">
            <x v="9"/>
          </reference>
        </references>
      </pivotArea>
    </format>
    <format dxfId="140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3"/>
          </reference>
          <reference field="4" count="1" selected="0">
            <x v="431"/>
          </reference>
          <reference field="5" count="1">
            <x v="9"/>
          </reference>
        </references>
      </pivotArea>
    </format>
    <format dxfId="140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4"/>
          </reference>
          <reference field="4" count="1" selected="0">
            <x v="432"/>
          </reference>
          <reference field="5" count="1">
            <x v="9"/>
          </reference>
        </references>
      </pivotArea>
    </format>
    <format dxfId="139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5"/>
          </reference>
          <reference field="4" count="1" selected="0">
            <x v="433"/>
          </reference>
          <reference field="5" count="1">
            <x v="40"/>
          </reference>
        </references>
      </pivotArea>
    </format>
    <format dxfId="139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6"/>
          </reference>
          <reference field="4" count="1" selected="0">
            <x v="434"/>
          </reference>
          <reference field="5" count="1">
            <x v="9"/>
          </reference>
        </references>
      </pivotArea>
    </format>
    <format dxfId="139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7"/>
          </reference>
          <reference field="4" count="1" selected="0">
            <x v="435"/>
          </reference>
          <reference field="5" count="1">
            <x v="9"/>
          </reference>
        </references>
      </pivotArea>
    </format>
    <format dxfId="139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8"/>
          </reference>
          <reference field="4" count="1" selected="0">
            <x v="436"/>
          </reference>
          <reference field="5" count="1">
            <x v="41"/>
          </reference>
        </references>
      </pivotArea>
    </format>
    <format dxfId="139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89"/>
          </reference>
          <reference field="4" count="1" selected="0">
            <x v="437"/>
          </reference>
          <reference field="5" count="1">
            <x v="42"/>
          </reference>
        </references>
      </pivotArea>
    </format>
    <format dxfId="139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0"/>
          </reference>
          <reference field="4" count="1" selected="0">
            <x v="438"/>
          </reference>
          <reference field="5" count="1">
            <x v="43"/>
          </reference>
        </references>
      </pivotArea>
    </format>
    <format dxfId="139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1"/>
          </reference>
          <reference field="4" count="1" selected="0">
            <x v="439"/>
          </reference>
          <reference field="5" count="1">
            <x v="9"/>
          </reference>
        </references>
      </pivotArea>
    </format>
    <format dxfId="139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2"/>
          </reference>
          <reference field="4" count="1" selected="0">
            <x v="440"/>
          </reference>
          <reference field="5" count="1">
            <x v="9"/>
          </reference>
        </references>
      </pivotArea>
    </format>
    <format dxfId="139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3"/>
          </reference>
          <reference field="4" count="1" selected="0">
            <x v="441"/>
          </reference>
          <reference field="5" count="1">
            <x v="9"/>
          </reference>
        </references>
      </pivotArea>
    </format>
    <format dxfId="139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4"/>
          </reference>
          <reference field="4" count="1" selected="0">
            <x v="442"/>
          </reference>
          <reference field="5" count="1">
            <x v="9"/>
          </reference>
        </references>
      </pivotArea>
    </format>
    <format dxfId="138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5"/>
          </reference>
          <reference field="4" count="1" selected="0">
            <x v="443"/>
          </reference>
          <reference field="5" count="1">
            <x v="9"/>
          </reference>
        </references>
      </pivotArea>
    </format>
    <format dxfId="138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6"/>
          </reference>
          <reference field="4" count="1" selected="0">
            <x v="444"/>
          </reference>
          <reference field="5" count="1">
            <x v="9"/>
          </reference>
        </references>
      </pivotArea>
    </format>
    <format dxfId="138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7"/>
          </reference>
          <reference field="4" count="1" selected="0">
            <x v="445"/>
          </reference>
          <reference field="5" count="1">
            <x v="9"/>
          </reference>
        </references>
      </pivotArea>
    </format>
    <format dxfId="138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8"/>
          </reference>
          <reference field="4" count="1" selected="0">
            <x v="446"/>
          </reference>
          <reference field="5" count="1">
            <x v="43"/>
          </reference>
        </references>
      </pivotArea>
    </format>
    <format dxfId="138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299"/>
          </reference>
          <reference field="4" count="1" selected="0">
            <x v="447"/>
          </reference>
          <reference field="5" count="1">
            <x v="9"/>
          </reference>
        </references>
      </pivotArea>
    </format>
    <format dxfId="138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0"/>
          </reference>
          <reference field="4" count="1" selected="0">
            <x v="448"/>
          </reference>
          <reference field="5" count="1">
            <x v="9"/>
          </reference>
        </references>
      </pivotArea>
    </format>
    <format dxfId="138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1"/>
          </reference>
          <reference field="4" count="1" selected="0">
            <x v="449"/>
          </reference>
          <reference field="5" count="1">
            <x v="9"/>
          </reference>
        </references>
      </pivotArea>
    </format>
    <format dxfId="138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2"/>
          </reference>
          <reference field="4" count="1" selected="0">
            <x v="450"/>
          </reference>
          <reference field="5" count="1">
            <x v="9"/>
          </reference>
        </references>
      </pivotArea>
    </format>
    <format dxfId="138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3"/>
          </reference>
          <reference field="4" count="1" selected="0">
            <x v="451"/>
          </reference>
          <reference field="5" count="1">
            <x v="9"/>
          </reference>
        </references>
      </pivotArea>
    </format>
    <format dxfId="138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4"/>
          </reference>
          <reference field="4" count="1" selected="0">
            <x v="452"/>
          </reference>
          <reference field="5" count="1">
            <x v="45"/>
          </reference>
        </references>
      </pivotArea>
    </format>
    <format dxfId="137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5"/>
          </reference>
          <reference field="4" count="1" selected="0">
            <x v="453"/>
          </reference>
          <reference field="5" count="1">
            <x v="46"/>
          </reference>
        </references>
      </pivotArea>
    </format>
    <format dxfId="137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6"/>
          </reference>
          <reference field="4" count="1" selected="0">
            <x v="454"/>
          </reference>
          <reference field="5" count="1">
            <x v="47"/>
          </reference>
        </references>
      </pivotArea>
    </format>
    <format dxfId="137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7"/>
          </reference>
          <reference field="4" count="1" selected="0">
            <x v="455"/>
          </reference>
          <reference field="5" count="1">
            <x v="9"/>
          </reference>
        </references>
      </pivotArea>
    </format>
    <format dxfId="137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8"/>
          </reference>
          <reference field="4" count="1" selected="0">
            <x v="456"/>
          </reference>
          <reference field="5" count="1">
            <x v="9"/>
          </reference>
        </references>
      </pivotArea>
    </format>
    <format dxfId="137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09"/>
          </reference>
          <reference field="4" count="1" selected="0">
            <x v="457"/>
          </reference>
          <reference field="5" count="1">
            <x v="48"/>
          </reference>
        </references>
      </pivotArea>
    </format>
    <format dxfId="137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0"/>
          </reference>
          <reference field="4" count="1" selected="0">
            <x v="458"/>
          </reference>
          <reference field="5" count="1">
            <x v="9"/>
          </reference>
        </references>
      </pivotArea>
    </format>
    <format dxfId="137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1"/>
          </reference>
          <reference field="4" count="1" selected="0">
            <x v="459"/>
          </reference>
          <reference field="5" count="1">
            <x v="41"/>
          </reference>
        </references>
      </pivotArea>
    </format>
    <format dxfId="137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2"/>
          </reference>
          <reference field="4" count="1" selected="0">
            <x v="460"/>
          </reference>
          <reference field="5" count="1">
            <x v="9"/>
          </reference>
        </references>
      </pivotArea>
    </format>
    <format dxfId="137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3"/>
          </reference>
          <reference field="4" count="1" selected="0">
            <x v="461"/>
          </reference>
          <reference field="5" count="1">
            <x v="9"/>
          </reference>
        </references>
      </pivotArea>
    </format>
    <format dxfId="137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4"/>
          </reference>
          <reference field="4" count="1" selected="0">
            <x v="462"/>
          </reference>
          <reference field="5" count="1">
            <x v="9"/>
          </reference>
        </references>
      </pivotArea>
    </format>
    <format dxfId="136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5"/>
          </reference>
          <reference field="4" count="1" selected="0">
            <x v="463"/>
          </reference>
          <reference field="5" count="1">
            <x v="9"/>
          </reference>
        </references>
      </pivotArea>
    </format>
    <format dxfId="136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6"/>
          </reference>
          <reference field="4" count="1" selected="0">
            <x v="464"/>
          </reference>
          <reference field="5" count="1">
            <x v="33"/>
          </reference>
        </references>
      </pivotArea>
    </format>
    <format dxfId="136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7"/>
          </reference>
          <reference field="4" count="1" selected="0">
            <x v="465"/>
          </reference>
          <reference field="5" count="1">
            <x v="30"/>
          </reference>
        </references>
      </pivotArea>
    </format>
    <format dxfId="136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8"/>
          </reference>
          <reference field="4" count="1" selected="0">
            <x v="466"/>
          </reference>
          <reference field="5" count="1">
            <x v="9"/>
          </reference>
        </references>
      </pivotArea>
    </format>
    <format dxfId="136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19"/>
          </reference>
          <reference field="4" count="1" selected="0">
            <x v="467"/>
          </reference>
          <reference field="5" count="1">
            <x v="9"/>
          </reference>
        </references>
      </pivotArea>
    </format>
    <format dxfId="136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0"/>
          </reference>
          <reference field="4" count="1" selected="0">
            <x v="468"/>
          </reference>
          <reference field="5" count="1">
            <x v="9"/>
          </reference>
        </references>
      </pivotArea>
    </format>
    <format dxfId="136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1"/>
          </reference>
          <reference field="4" count="1" selected="0">
            <x v="469"/>
          </reference>
          <reference field="5" count="1">
            <x v="9"/>
          </reference>
        </references>
      </pivotArea>
    </format>
    <format dxfId="136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2"/>
          </reference>
          <reference field="4" count="1" selected="0">
            <x v="470"/>
          </reference>
          <reference field="5" count="1">
            <x v="9"/>
          </reference>
        </references>
      </pivotArea>
    </format>
    <format dxfId="136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3"/>
          </reference>
          <reference field="4" count="1" selected="0">
            <x v="471"/>
          </reference>
          <reference field="5" count="1">
            <x v="9"/>
          </reference>
        </references>
      </pivotArea>
    </format>
    <format dxfId="136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4"/>
          </reference>
          <reference field="4" count="1" selected="0">
            <x v="472"/>
          </reference>
          <reference field="5" count="1">
            <x v="32"/>
          </reference>
        </references>
      </pivotArea>
    </format>
    <format dxfId="135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5"/>
          </reference>
          <reference field="4" count="1" selected="0">
            <x v="438"/>
          </reference>
          <reference field="5" count="1">
            <x v="43"/>
          </reference>
        </references>
      </pivotArea>
    </format>
    <format dxfId="135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6"/>
          </reference>
          <reference field="4" count="1" selected="0">
            <x v="473"/>
          </reference>
          <reference field="5" count="1">
            <x v="9"/>
          </reference>
        </references>
      </pivotArea>
    </format>
    <format dxfId="135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7"/>
          </reference>
          <reference field="4" count="1" selected="0">
            <x v="474"/>
          </reference>
          <reference field="5" count="1">
            <x v="9"/>
          </reference>
        </references>
      </pivotArea>
    </format>
    <format dxfId="135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8"/>
          </reference>
          <reference field="4" count="1" selected="0">
            <x v="475"/>
          </reference>
          <reference field="5" count="1">
            <x v="49"/>
          </reference>
        </references>
      </pivotArea>
    </format>
    <format dxfId="1355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29"/>
          </reference>
          <reference field="4" count="1" selected="0">
            <x v="476"/>
          </reference>
          <reference field="5" count="1">
            <x v="9"/>
          </reference>
        </references>
      </pivotArea>
    </format>
    <format dxfId="1354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0"/>
          </reference>
          <reference field="4" count="1" selected="0">
            <x v="477"/>
          </reference>
          <reference field="5" count="1">
            <x v="9"/>
          </reference>
        </references>
      </pivotArea>
    </format>
    <format dxfId="1353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1"/>
          </reference>
          <reference field="4" count="1" selected="0">
            <x v="478"/>
          </reference>
          <reference field="5" count="1">
            <x v="9"/>
          </reference>
        </references>
      </pivotArea>
    </format>
    <format dxfId="1352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2"/>
          </reference>
          <reference field="4" count="1" selected="0">
            <x v="479"/>
          </reference>
          <reference field="5" count="1">
            <x v="9"/>
          </reference>
        </references>
      </pivotArea>
    </format>
    <format dxfId="1351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3"/>
          </reference>
          <reference field="4" count="1" selected="0">
            <x v="480"/>
          </reference>
          <reference field="5" count="1">
            <x v="9"/>
          </reference>
        </references>
      </pivotArea>
    </format>
    <format dxfId="1350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4"/>
          </reference>
          <reference field="4" count="1" selected="0">
            <x v="481"/>
          </reference>
          <reference field="5" count="1">
            <x v="50"/>
          </reference>
        </references>
      </pivotArea>
    </format>
    <format dxfId="1349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5"/>
          </reference>
          <reference field="4" count="1" selected="0">
            <x v="482"/>
          </reference>
          <reference field="5" count="1">
            <x v="9"/>
          </reference>
        </references>
      </pivotArea>
    </format>
    <format dxfId="1348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6"/>
          </reference>
          <reference field="4" count="1" selected="0">
            <x v="483"/>
          </reference>
          <reference field="5" count="1">
            <x v="9"/>
          </reference>
        </references>
      </pivotArea>
    </format>
    <format dxfId="1347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7"/>
          </reference>
          <reference field="4" count="1" selected="0">
            <x v="484"/>
          </reference>
          <reference field="5" count="1">
            <x v="9"/>
          </reference>
        </references>
      </pivotArea>
    </format>
    <format dxfId="1346">
      <pivotArea dataOnly="0" labelOnly="1" outline="0" fieldPosition="0">
        <references count="6">
          <reference field="0" count="0" selected="0"/>
          <reference field="1" count="1" selected="0">
            <x v="2"/>
          </reference>
          <reference field="2" count="1" selected="0">
            <x v="2"/>
          </reference>
          <reference field="3" count="1" selected="0">
            <x v="338"/>
          </reference>
          <reference field="4" count="1" selected="0">
            <x v="485"/>
          </reference>
          <reference field="5" count="1">
            <x v="9"/>
          </reference>
        </references>
      </pivotArea>
    </format>
    <format dxfId="134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39"/>
          </reference>
          <reference field="4" count="1" selected="0">
            <x v="486"/>
          </reference>
          <reference field="5" count="1">
            <x v="9"/>
          </reference>
        </references>
      </pivotArea>
    </format>
    <format dxfId="134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0"/>
          </reference>
          <reference field="4" count="1" selected="0">
            <x v="487"/>
          </reference>
          <reference field="5" count="1">
            <x v="51"/>
          </reference>
        </references>
      </pivotArea>
    </format>
    <format dxfId="134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1"/>
          </reference>
          <reference field="4" count="1" selected="0">
            <x v="488"/>
          </reference>
          <reference field="5" count="1">
            <x v="9"/>
          </reference>
        </references>
      </pivotArea>
    </format>
    <format dxfId="134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2"/>
          </reference>
          <reference field="4" count="1" selected="0">
            <x v="489"/>
          </reference>
          <reference field="5" count="1">
            <x v="9"/>
          </reference>
        </references>
      </pivotArea>
    </format>
    <format dxfId="134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3"/>
          </reference>
          <reference field="4" count="1" selected="0">
            <x v="490"/>
          </reference>
          <reference field="5" count="1">
            <x v="9"/>
          </reference>
        </references>
      </pivotArea>
    </format>
    <format dxfId="134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4"/>
          </reference>
          <reference field="4" count="1" selected="0">
            <x v="491"/>
          </reference>
          <reference field="5" count="1">
            <x v="9"/>
          </reference>
        </references>
      </pivotArea>
    </format>
    <format dxfId="133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5"/>
          </reference>
          <reference field="4" count="1" selected="0">
            <x v="492"/>
          </reference>
          <reference field="5" count="1">
            <x v="9"/>
          </reference>
        </references>
      </pivotArea>
    </format>
    <format dxfId="133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6"/>
          </reference>
          <reference field="4" count="1" selected="0">
            <x v="493"/>
          </reference>
          <reference field="5" count="1">
            <x v="9"/>
          </reference>
        </references>
      </pivotArea>
    </format>
    <format dxfId="133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7"/>
          </reference>
          <reference field="4" count="1" selected="0">
            <x v="494"/>
          </reference>
          <reference field="5" count="1">
            <x v="52"/>
          </reference>
        </references>
      </pivotArea>
    </format>
    <format dxfId="133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8"/>
          </reference>
          <reference field="4" count="1" selected="0">
            <x v="495"/>
          </reference>
          <reference field="5" count="1">
            <x v="9"/>
          </reference>
        </references>
      </pivotArea>
    </format>
    <format dxfId="133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49"/>
          </reference>
          <reference field="4" count="1" selected="0">
            <x v="496"/>
          </reference>
          <reference field="5" count="1">
            <x v="9"/>
          </reference>
        </references>
      </pivotArea>
    </format>
    <format dxfId="133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0"/>
          </reference>
          <reference field="4" count="1" selected="0">
            <x v="497"/>
          </reference>
          <reference field="5" count="1">
            <x v="9"/>
          </reference>
        </references>
      </pivotArea>
    </format>
    <format dxfId="133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1"/>
          </reference>
          <reference field="4" count="1" selected="0">
            <x v="498"/>
          </reference>
          <reference field="5" count="1">
            <x v="9"/>
          </reference>
        </references>
      </pivotArea>
    </format>
    <format dxfId="133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2"/>
          </reference>
          <reference field="4" count="1" selected="0">
            <x v="499"/>
          </reference>
          <reference field="5" count="1">
            <x v="9"/>
          </reference>
        </references>
      </pivotArea>
    </format>
    <format dxfId="133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3"/>
          </reference>
          <reference field="4" count="1" selected="0">
            <x v="500"/>
          </reference>
          <reference field="5" count="1">
            <x v="9"/>
          </reference>
        </references>
      </pivotArea>
    </format>
    <format dxfId="133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4"/>
          </reference>
          <reference field="4" count="1" selected="0">
            <x v="501"/>
          </reference>
          <reference field="5" count="1">
            <x v="9"/>
          </reference>
        </references>
      </pivotArea>
    </format>
    <format dxfId="132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5"/>
          </reference>
          <reference field="4" count="1" selected="0">
            <x v="502"/>
          </reference>
          <reference field="5" count="1">
            <x v="9"/>
          </reference>
        </references>
      </pivotArea>
    </format>
    <format dxfId="132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6"/>
          </reference>
          <reference field="4" count="1" selected="0">
            <x v="503"/>
          </reference>
          <reference field="5" count="1">
            <x v="53"/>
          </reference>
        </references>
      </pivotArea>
    </format>
    <format dxfId="132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7"/>
          </reference>
          <reference field="4" count="1" selected="0">
            <x v="504"/>
          </reference>
          <reference field="5" count="1">
            <x v="54"/>
          </reference>
        </references>
      </pivotArea>
    </format>
    <format dxfId="132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8"/>
          </reference>
          <reference field="4" count="1" selected="0">
            <x v="505"/>
          </reference>
          <reference field="5" count="1">
            <x v="9"/>
          </reference>
        </references>
      </pivotArea>
    </format>
    <format dxfId="132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59"/>
          </reference>
          <reference field="4" count="1" selected="0">
            <x v="506"/>
          </reference>
          <reference field="5" count="1">
            <x v="9"/>
          </reference>
        </references>
      </pivotArea>
    </format>
    <format dxfId="132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0"/>
          </reference>
          <reference field="4" count="1" selected="0">
            <x v="507"/>
          </reference>
          <reference field="5" count="1">
            <x v="9"/>
          </reference>
        </references>
      </pivotArea>
    </format>
    <format dxfId="132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1"/>
          </reference>
          <reference field="4" count="1" selected="0">
            <x v="508"/>
          </reference>
          <reference field="5" count="1">
            <x v="9"/>
          </reference>
        </references>
      </pivotArea>
    </format>
    <format dxfId="132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2"/>
          </reference>
          <reference field="4" count="1" selected="0">
            <x v="509"/>
          </reference>
          <reference field="5" count="1">
            <x v="55"/>
          </reference>
        </references>
      </pivotArea>
    </format>
    <format dxfId="132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3"/>
          </reference>
          <reference field="4" count="1" selected="0">
            <x v="510"/>
          </reference>
          <reference field="5" count="1">
            <x v="56"/>
          </reference>
        </references>
      </pivotArea>
    </format>
    <format dxfId="132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4"/>
          </reference>
          <reference field="4" count="1" selected="0">
            <x v="511"/>
          </reference>
          <reference field="5" count="1">
            <x v="9"/>
          </reference>
        </references>
      </pivotArea>
    </format>
    <format dxfId="131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5"/>
          </reference>
          <reference field="4" count="1" selected="0">
            <x v="512"/>
          </reference>
          <reference field="5" count="1">
            <x v="9"/>
          </reference>
        </references>
      </pivotArea>
    </format>
    <format dxfId="131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6"/>
          </reference>
          <reference field="4" count="1" selected="0">
            <x v="513"/>
          </reference>
          <reference field="5" count="1">
            <x v="57"/>
          </reference>
        </references>
      </pivotArea>
    </format>
    <format dxfId="131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7"/>
          </reference>
          <reference field="4" count="1" selected="0">
            <x v="514"/>
          </reference>
          <reference field="5" count="1">
            <x v="9"/>
          </reference>
        </references>
      </pivotArea>
    </format>
    <format dxfId="131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8"/>
          </reference>
          <reference field="4" count="1" selected="0">
            <x v="515"/>
          </reference>
          <reference field="5" count="1">
            <x v="9"/>
          </reference>
        </references>
      </pivotArea>
    </format>
    <format dxfId="131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69"/>
          </reference>
          <reference field="4" count="1" selected="0">
            <x v="516"/>
          </reference>
          <reference field="5" count="1">
            <x v="9"/>
          </reference>
        </references>
      </pivotArea>
    </format>
    <format dxfId="131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0"/>
          </reference>
          <reference field="4" count="1" selected="0">
            <x v="517"/>
          </reference>
          <reference field="5" count="1">
            <x v="9"/>
          </reference>
        </references>
      </pivotArea>
    </format>
    <format dxfId="131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1"/>
          </reference>
          <reference field="4" count="1" selected="0">
            <x v="518"/>
          </reference>
          <reference field="5" count="1">
            <x v="9"/>
          </reference>
        </references>
      </pivotArea>
    </format>
    <format dxfId="131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2"/>
          </reference>
          <reference field="4" count="1" selected="0">
            <x v="519"/>
          </reference>
          <reference field="5" count="1">
            <x v="9"/>
          </reference>
        </references>
      </pivotArea>
    </format>
    <format dxfId="131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3"/>
          </reference>
          <reference field="4" count="1" selected="0">
            <x v="520"/>
          </reference>
          <reference field="5" count="1">
            <x v="9"/>
          </reference>
        </references>
      </pivotArea>
    </format>
    <format dxfId="131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4"/>
          </reference>
          <reference field="4" count="1" selected="0">
            <x v="521"/>
          </reference>
          <reference field="5" count="1">
            <x v="58"/>
          </reference>
        </references>
      </pivotArea>
    </format>
    <format dxfId="130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5"/>
          </reference>
          <reference field="4" count="1" selected="0">
            <x v="522"/>
          </reference>
          <reference field="5" count="1">
            <x v="59"/>
          </reference>
        </references>
      </pivotArea>
    </format>
    <format dxfId="130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6"/>
          </reference>
          <reference field="4" count="1" selected="0">
            <x v="523"/>
          </reference>
          <reference field="5" count="1">
            <x v="60"/>
          </reference>
        </references>
      </pivotArea>
    </format>
    <format dxfId="130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7"/>
          </reference>
          <reference field="4" count="1" selected="0">
            <x v="524"/>
          </reference>
          <reference field="5" count="1">
            <x v="61"/>
          </reference>
        </references>
      </pivotArea>
    </format>
    <format dxfId="130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8"/>
          </reference>
          <reference field="4" count="1" selected="0">
            <x v="525"/>
          </reference>
          <reference field="5" count="1">
            <x v="9"/>
          </reference>
        </references>
      </pivotArea>
    </format>
    <format dxfId="130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79"/>
          </reference>
          <reference field="4" count="1" selected="0">
            <x v="526"/>
          </reference>
          <reference field="5" count="1">
            <x v="62"/>
          </reference>
        </references>
      </pivotArea>
    </format>
    <format dxfId="130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0"/>
          </reference>
          <reference field="4" count="1" selected="0">
            <x v="527"/>
          </reference>
          <reference field="5" count="1">
            <x v="9"/>
          </reference>
        </references>
      </pivotArea>
    </format>
    <format dxfId="130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1"/>
          </reference>
          <reference field="4" count="1" selected="0">
            <x v="528"/>
          </reference>
          <reference field="5" count="1">
            <x v="9"/>
          </reference>
        </references>
      </pivotArea>
    </format>
    <format dxfId="130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2"/>
          </reference>
          <reference field="4" count="1" selected="0">
            <x v="529"/>
          </reference>
          <reference field="5" count="1">
            <x v="63"/>
          </reference>
        </references>
      </pivotArea>
    </format>
    <format dxfId="130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3"/>
          </reference>
          <reference field="4" count="1" selected="0">
            <x v="530"/>
          </reference>
          <reference field="5" count="1">
            <x v="9"/>
          </reference>
        </references>
      </pivotArea>
    </format>
    <format dxfId="130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4"/>
          </reference>
          <reference field="4" count="1" selected="0">
            <x v="531"/>
          </reference>
          <reference field="5" count="1">
            <x v="9"/>
          </reference>
        </references>
      </pivotArea>
    </format>
    <format dxfId="129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5"/>
          </reference>
          <reference field="4" count="1" selected="0">
            <x v="532"/>
          </reference>
          <reference field="5" count="1">
            <x v="9"/>
          </reference>
        </references>
      </pivotArea>
    </format>
    <format dxfId="129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6"/>
          </reference>
          <reference field="4" count="1" selected="0">
            <x v="533"/>
          </reference>
          <reference field="5" count="1">
            <x v="9"/>
          </reference>
        </references>
      </pivotArea>
    </format>
    <format dxfId="129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7"/>
          </reference>
          <reference field="4" count="1" selected="0">
            <x v="534"/>
          </reference>
          <reference field="5" count="1">
            <x v="9"/>
          </reference>
        </references>
      </pivotArea>
    </format>
    <format dxfId="129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8"/>
          </reference>
          <reference field="4" count="1" selected="0">
            <x v="535"/>
          </reference>
          <reference field="5" count="1">
            <x v="9"/>
          </reference>
        </references>
      </pivotArea>
    </format>
    <format dxfId="129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89"/>
          </reference>
          <reference field="4" count="1" selected="0">
            <x v="536"/>
          </reference>
          <reference field="5" count="1">
            <x v="9"/>
          </reference>
        </references>
      </pivotArea>
    </format>
    <format dxfId="129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0"/>
          </reference>
          <reference field="4" count="1" selected="0">
            <x v="537"/>
          </reference>
          <reference field="5" count="1">
            <x v="64"/>
          </reference>
        </references>
      </pivotArea>
    </format>
    <format dxfId="129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1"/>
          </reference>
          <reference field="4" count="1" selected="0">
            <x v="538"/>
          </reference>
          <reference field="5" count="1">
            <x v="9"/>
          </reference>
        </references>
      </pivotArea>
    </format>
    <format dxfId="129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2"/>
          </reference>
          <reference field="4" count="1" selected="0">
            <x v="539"/>
          </reference>
          <reference field="5" count="1">
            <x v="9"/>
          </reference>
        </references>
      </pivotArea>
    </format>
    <format dxfId="129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3"/>
          </reference>
          <reference field="4" count="1" selected="0">
            <x v="540"/>
          </reference>
          <reference field="5" count="1">
            <x v="9"/>
          </reference>
        </references>
      </pivotArea>
    </format>
    <format dxfId="129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4"/>
          </reference>
          <reference field="4" count="1" selected="0">
            <x v="541"/>
          </reference>
          <reference field="5" count="1">
            <x v="9"/>
          </reference>
        </references>
      </pivotArea>
    </format>
    <format dxfId="128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5"/>
          </reference>
          <reference field="4" count="1" selected="0">
            <x v="542"/>
          </reference>
          <reference field="5" count="1">
            <x v="65"/>
          </reference>
        </references>
      </pivotArea>
    </format>
    <format dxfId="128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6"/>
          </reference>
          <reference field="4" count="1" selected="0">
            <x v="543"/>
          </reference>
          <reference field="5" count="1">
            <x v="9"/>
          </reference>
        </references>
      </pivotArea>
    </format>
    <format dxfId="128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7"/>
          </reference>
          <reference field="4" count="1" selected="0">
            <x v="544"/>
          </reference>
          <reference field="5" count="1">
            <x v="9"/>
          </reference>
        </references>
      </pivotArea>
    </format>
    <format dxfId="128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8"/>
          </reference>
          <reference field="4" count="1" selected="0">
            <x v="545"/>
          </reference>
          <reference field="5" count="1">
            <x v="9"/>
          </reference>
        </references>
      </pivotArea>
    </format>
    <format dxfId="128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399"/>
          </reference>
          <reference field="4" count="1" selected="0">
            <x v="546"/>
          </reference>
          <reference field="5" count="1">
            <x v="9"/>
          </reference>
        </references>
      </pivotArea>
    </format>
    <format dxfId="128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0"/>
          </reference>
          <reference field="4" count="1" selected="0">
            <x v="547"/>
          </reference>
          <reference field="5" count="1">
            <x v="9"/>
          </reference>
        </references>
      </pivotArea>
    </format>
    <format dxfId="128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1"/>
          </reference>
          <reference field="4" count="1" selected="0">
            <x v="548"/>
          </reference>
          <reference field="5" count="1">
            <x v="9"/>
          </reference>
        </references>
      </pivotArea>
    </format>
    <format dxfId="128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2"/>
          </reference>
          <reference field="4" count="1" selected="0">
            <x v="549"/>
          </reference>
          <reference field="5" count="1">
            <x v="66"/>
          </reference>
        </references>
      </pivotArea>
    </format>
    <format dxfId="128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3"/>
          </reference>
          <reference field="4" count="1" selected="0">
            <x v="550"/>
          </reference>
          <reference field="5" count="1">
            <x v="9"/>
          </reference>
        </references>
      </pivotArea>
    </format>
    <format dxfId="128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4"/>
          </reference>
          <reference field="4" count="1" selected="0">
            <x v="551"/>
          </reference>
          <reference field="5" count="1">
            <x v="67"/>
          </reference>
        </references>
      </pivotArea>
    </format>
    <format dxfId="127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5"/>
          </reference>
          <reference field="4" count="1" selected="0">
            <x v="552"/>
          </reference>
          <reference field="5" count="1">
            <x v="68"/>
          </reference>
        </references>
      </pivotArea>
    </format>
    <format dxfId="127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6"/>
          </reference>
          <reference field="4" count="1" selected="0">
            <x v="553"/>
          </reference>
          <reference field="5" count="1">
            <x v="9"/>
          </reference>
        </references>
      </pivotArea>
    </format>
    <format dxfId="127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7"/>
          </reference>
          <reference field="4" count="1" selected="0">
            <x v="554"/>
          </reference>
          <reference field="5" count="1">
            <x v="9"/>
          </reference>
        </references>
      </pivotArea>
    </format>
    <format dxfId="127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8"/>
          </reference>
          <reference field="4" count="1" selected="0">
            <x v="555"/>
          </reference>
          <reference field="5" count="1">
            <x v="9"/>
          </reference>
        </references>
      </pivotArea>
    </format>
    <format dxfId="127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09"/>
          </reference>
          <reference field="4" count="1" selected="0">
            <x v="556"/>
          </reference>
          <reference field="5" count="1">
            <x v="9"/>
          </reference>
        </references>
      </pivotArea>
    </format>
    <format dxfId="127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0"/>
          </reference>
          <reference field="4" count="1" selected="0">
            <x v="557"/>
          </reference>
          <reference field="5" count="1">
            <x v="9"/>
          </reference>
        </references>
      </pivotArea>
    </format>
    <format dxfId="127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1"/>
          </reference>
          <reference field="4" count="1" selected="0">
            <x v="558"/>
          </reference>
          <reference field="5" count="1">
            <x v="69"/>
          </reference>
        </references>
      </pivotArea>
    </format>
    <format dxfId="127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2"/>
          </reference>
          <reference field="4" count="1" selected="0">
            <x v="559"/>
          </reference>
          <reference field="5" count="1">
            <x v="70"/>
          </reference>
        </references>
      </pivotArea>
    </format>
    <format dxfId="127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3"/>
          </reference>
          <reference field="4" count="1" selected="0">
            <x v="560"/>
          </reference>
          <reference field="5" count="1">
            <x v="9"/>
          </reference>
        </references>
      </pivotArea>
    </format>
    <format dxfId="127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4"/>
          </reference>
          <reference field="4" count="1" selected="0">
            <x v="561"/>
          </reference>
          <reference field="5" count="1">
            <x v="9"/>
          </reference>
        </references>
      </pivotArea>
    </format>
    <format dxfId="126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5"/>
          </reference>
          <reference field="4" count="1" selected="0">
            <x v="562"/>
          </reference>
          <reference field="5" count="1">
            <x v="9"/>
          </reference>
        </references>
      </pivotArea>
    </format>
    <format dxfId="126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6"/>
          </reference>
          <reference field="4" count="1" selected="0">
            <x v="563"/>
          </reference>
          <reference field="5" count="1">
            <x v="9"/>
          </reference>
        </references>
      </pivotArea>
    </format>
    <format dxfId="126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7"/>
          </reference>
          <reference field="4" count="1" selected="0">
            <x v="564"/>
          </reference>
          <reference field="5" count="1">
            <x v="9"/>
          </reference>
        </references>
      </pivotArea>
    </format>
    <format dxfId="126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8"/>
          </reference>
          <reference field="4" count="1" selected="0">
            <x v="565"/>
          </reference>
          <reference field="5" count="1">
            <x v="9"/>
          </reference>
        </references>
      </pivotArea>
    </format>
    <format dxfId="126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19"/>
          </reference>
          <reference field="4" count="1" selected="0">
            <x v="566"/>
          </reference>
          <reference field="5" count="1">
            <x v="9"/>
          </reference>
        </references>
      </pivotArea>
    </format>
    <format dxfId="126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0"/>
          </reference>
          <reference field="4" count="1" selected="0">
            <x v="567"/>
          </reference>
          <reference field="5" count="1">
            <x v="9"/>
          </reference>
        </references>
      </pivotArea>
    </format>
    <format dxfId="126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1"/>
          </reference>
          <reference field="4" count="1" selected="0">
            <x v="568"/>
          </reference>
          <reference field="5" count="1">
            <x v="71"/>
          </reference>
        </references>
      </pivotArea>
    </format>
    <format dxfId="126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2"/>
          </reference>
          <reference field="4" count="1" selected="0">
            <x v="569"/>
          </reference>
          <reference field="5" count="1">
            <x v="9"/>
          </reference>
        </references>
      </pivotArea>
    </format>
    <format dxfId="126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3"/>
          </reference>
          <reference field="4" count="1" selected="0">
            <x v="570"/>
          </reference>
          <reference field="5" count="1">
            <x v="9"/>
          </reference>
        </references>
      </pivotArea>
    </format>
    <format dxfId="126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4"/>
          </reference>
          <reference field="4" count="1" selected="0">
            <x v="571"/>
          </reference>
          <reference field="5" count="1">
            <x v="9"/>
          </reference>
        </references>
      </pivotArea>
    </format>
    <format dxfId="125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5"/>
          </reference>
          <reference field="4" count="1" selected="0">
            <x v="572"/>
          </reference>
          <reference field="5" count="1">
            <x v="9"/>
          </reference>
        </references>
      </pivotArea>
    </format>
    <format dxfId="125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6"/>
          </reference>
          <reference field="4" count="1" selected="0">
            <x v="573"/>
          </reference>
          <reference field="5" count="1">
            <x v="72"/>
          </reference>
        </references>
      </pivotArea>
    </format>
    <format dxfId="125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7"/>
          </reference>
          <reference field="4" count="1" selected="0">
            <x v="574"/>
          </reference>
          <reference field="5" count="1">
            <x v="9"/>
          </reference>
        </references>
      </pivotArea>
    </format>
    <format dxfId="125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8"/>
          </reference>
          <reference field="4" count="1" selected="0">
            <x v="575"/>
          </reference>
          <reference field="5" count="1">
            <x v="9"/>
          </reference>
        </references>
      </pivotArea>
    </format>
    <format dxfId="125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29"/>
          </reference>
          <reference field="4" count="1" selected="0">
            <x v="576"/>
          </reference>
          <reference field="5" count="1">
            <x v="9"/>
          </reference>
        </references>
      </pivotArea>
    </format>
    <format dxfId="125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0"/>
          </reference>
          <reference field="4" count="1" selected="0">
            <x v="577"/>
          </reference>
          <reference field="5" count="1">
            <x v="9"/>
          </reference>
        </references>
      </pivotArea>
    </format>
    <format dxfId="125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1"/>
          </reference>
          <reference field="4" count="1" selected="0">
            <x v="578"/>
          </reference>
          <reference field="5" count="1">
            <x v="9"/>
          </reference>
        </references>
      </pivotArea>
    </format>
    <format dxfId="125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2"/>
          </reference>
          <reference field="4" count="1" selected="0">
            <x v="579"/>
          </reference>
          <reference field="5" count="1">
            <x v="9"/>
          </reference>
        </references>
      </pivotArea>
    </format>
    <format dxfId="125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3"/>
          </reference>
          <reference field="4" count="1" selected="0">
            <x v="580"/>
          </reference>
          <reference field="5" count="1">
            <x v="9"/>
          </reference>
        </references>
      </pivotArea>
    </format>
    <format dxfId="125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4"/>
          </reference>
          <reference field="4" count="1" selected="0">
            <x v="581"/>
          </reference>
          <reference field="5" count="1">
            <x v="9"/>
          </reference>
        </references>
      </pivotArea>
    </format>
    <format dxfId="124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5"/>
          </reference>
          <reference field="4" count="1" selected="0">
            <x v="582"/>
          </reference>
          <reference field="5" count="1">
            <x v="9"/>
          </reference>
        </references>
      </pivotArea>
    </format>
    <format dxfId="124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6"/>
          </reference>
          <reference field="4" count="1" selected="0">
            <x v="542"/>
          </reference>
          <reference field="5" count="1">
            <x v="65"/>
          </reference>
        </references>
      </pivotArea>
    </format>
    <format dxfId="124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7"/>
          </reference>
          <reference field="4" count="1" selected="0">
            <x v="583"/>
          </reference>
          <reference field="5" count="1">
            <x v="73"/>
          </reference>
        </references>
      </pivotArea>
    </format>
    <format dxfId="124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8"/>
          </reference>
          <reference field="4" count="1" selected="0">
            <x v="584"/>
          </reference>
          <reference field="5" count="1">
            <x v="9"/>
          </reference>
        </references>
      </pivotArea>
    </format>
    <format dxfId="124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39"/>
          </reference>
          <reference field="4" count="1" selected="0">
            <x v="585"/>
          </reference>
          <reference field="5" count="1">
            <x v="74"/>
          </reference>
        </references>
      </pivotArea>
    </format>
    <format dxfId="124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0"/>
          </reference>
          <reference field="4" count="1" selected="0">
            <x v="586"/>
          </reference>
          <reference field="5" count="1">
            <x v="9"/>
          </reference>
        </references>
      </pivotArea>
    </format>
    <format dxfId="124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1"/>
          </reference>
          <reference field="4" count="1" selected="0">
            <x v="587"/>
          </reference>
          <reference field="5" count="1">
            <x v="70"/>
          </reference>
        </references>
      </pivotArea>
    </format>
    <format dxfId="124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2"/>
          </reference>
          <reference field="4" count="1" selected="0">
            <x v="588"/>
          </reference>
          <reference field="5" count="1">
            <x v="75"/>
          </reference>
        </references>
      </pivotArea>
    </format>
    <format dxfId="124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3"/>
          </reference>
          <reference field="4" count="1" selected="0">
            <x v="589"/>
          </reference>
          <reference field="5" count="1">
            <x v="9"/>
          </reference>
        </references>
      </pivotArea>
    </format>
    <format dxfId="124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4"/>
          </reference>
          <reference field="4" count="1" selected="0">
            <x v="590"/>
          </reference>
          <reference field="5" count="1">
            <x v="9"/>
          </reference>
        </references>
      </pivotArea>
    </format>
    <format dxfId="123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5"/>
          </reference>
          <reference field="4" count="1" selected="0">
            <x v="591"/>
          </reference>
          <reference field="5" count="1">
            <x v="9"/>
          </reference>
        </references>
      </pivotArea>
    </format>
    <format dxfId="123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6"/>
          </reference>
          <reference field="4" count="1" selected="0">
            <x v="592"/>
          </reference>
          <reference field="5" count="1">
            <x v="9"/>
          </reference>
        </references>
      </pivotArea>
    </format>
    <format dxfId="123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7"/>
          </reference>
          <reference field="4" count="1" selected="0">
            <x v="593"/>
          </reference>
          <reference field="5" count="1">
            <x v="76"/>
          </reference>
        </references>
      </pivotArea>
    </format>
    <format dxfId="123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8"/>
          </reference>
          <reference field="4" count="1" selected="0">
            <x v="594"/>
          </reference>
          <reference field="5" count="1">
            <x v="9"/>
          </reference>
        </references>
      </pivotArea>
    </format>
    <format dxfId="123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49"/>
          </reference>
          <reference field="4" count="1" selected="0">
            <x v="595"/>
          </reference>
          <reference field="5" count="1">
            <x v="77"/>
          </reference>
        </references>
      </pivotArea>
    </format>
    <format dxfId="123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0"/>
          </reference>
          <reference field="4" count="1" selected="0">
            <x v="596"/>
          </reference>
          <reference field="5" count="1">
            <x v="78"/>
          </reference>
        </references>
      </pivotArea>
    </format>
    <format dxfId="123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1"/>
          </reference>
          <reference field="4" count="1" selected="0">
            <x v="597"/>
          </reference>
          <reference field="5" count="1">
            <x v="9"/>
          </reference>
        </references>
      </pivotArea>
    </format>
    <format dxfId="123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2"/>
          </reference>
          <reference field="4" count="1" selected="0">
            <x v="598"/>
          </reference>
          <reference field="5" count="1">
            <x v="9"/>
          </reference>
        </references>
      </pivotArea>
    </format>
    <format dxfId="123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3"/>
          </reference>
          <reference field="4" count="1" selected="0">
            <x v="529"/>
          </reference>
          <reference field="5" count="1">
            <x v="63"/>
          </reference>
        </references>
      </pivotArea>
    </format>
    <format dxfId="123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4"/>
          </reference>
          <reference field="4" count="1" selected="0">
            <x v="529"/>
          </reference>
          <reference field="5" count="1">
            <x v="9"/>
          </reference>
        </references>
      </pivotArea>
    </format>
    <format dxfId="122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5"/>
          </reference>
          <reference field="4" count="1" selected="0">
            <x v="599"/>
          </reference>
          <reference field="5" count="1">
            <x v="9"/>
          </reference>
        </references>
      </pivotArea>
    </format>
    <format dxfId="122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6"/>
          </reference>
          <reference field="4" count="1" selected="0">
            <x v="600"/>
          </reference>
          <reference field="5" count="1">
            <x v="9"/>
          </reference>
        </references>
      </pivotArea>
    </format>
    <format dxfId="122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7"/>
          </reference>
          <reference field="4" count="1" selected="0">
            <x v="601"/>
          </reference>
          <reference field="5" count="1">
            <x v="9"/>
          </reference>
        </references>
      </pivotArea>
    </format>
    <format dxfId="122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8"/>
          </reference>
          <reference field="4" count="1" selected="0">
            <x v="602"/>
          </reference>
          <reference field="5" count="1">
            <x v="9"/>
          </reference>
        </references>
      </pivotArea>
    </format>
    <format dxfId="122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59"/>
          </reference>
          <reference field="4" count="1" selected="0">
            <x v="542"/>
          </reference>
          <reference field="5" count="1">
            <x v="65"/>
          </reference>
        </references>
      </pivotArea>
    </format>
    <format dxfId="122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0"/>
          </reference>
          <reference field="4" count="1" selected="0">
            <x v="529"/>
          </reference>
          <reference field="5" count="1">
            <x v="63"/>
          </reference>
        </references>
      </pivotArea>
    </format>
    <format dxfId="122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1"/>
          </reference>
          <reference field="4" count="1" selected="0">
            <x v="603"/>
          </reference>
          <reference field="5" count="1">
            <x v="9"/>
          </reference>
        </references>
      </pivotArea>
    </format>
    <format dxfId="122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2"/>
          </reference>
          <reference field="4" count="1" selected="0">
            <x v="604"/>
          </reference>
          <reference field="5" count="1">
            <x v="9"/>
          </reference>
        </references>
      </pivotArea>
    </format>
    <format dxfId="122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3"/>
          </reference>
          <reference field="4" count="1" selected="0">
            <x v="605"/>
          </reference>
          <reference field="5" count="1">
            <x v="9"/>
          </reference>
        </references>
      </pivotArea>
    </format>
    <format dxfId="122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4"/>
          </reference>
          <reference field="4" count="1" selected="0">
            <x v="606"/>
          </reference>
          <reference field="5" count="1">
            <x v="9"/>
          </reference>
        </references>
      </pivotArea>
    </format>
    <format dxfId="121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5"/>
          </reference>
          <reference field="4" count="1" selected="0">
            <x v="607"/>
          </reference>
          <reference field="5" count="1">
            <x v="75"/>
          </reference>
        </references>
      </pivotArea>
    </format>
    <format dxfId="121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6"/>
          </reference>
          <reference field="4" count="1" selected="0">
            <x v="608"/>
          </reference>
          <reference field="5" count="1">
            <x v="79"/>
          </reference>
        </references>
      </pivotArea>
    </format>
    <format dxfId="121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7"/>
          </reference>
          <reference field="4" count="1" selected="0">
            <x v="609"/>
          </reference>
          <reference field="5" count="1">
            <x v="80"/>
          </reference>
        </references>
      </pivotArea>
    </format>
    <format dxfId="121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8"/>
          </reference>
          <reference field="4" count="1" selected="0">
            <x v="610"/>
          </reference>
          <reference field="5" count="1">
            <x v="9"/>
          </reference>
        </references>
      </pivotArea>
    </format>
    <format dxfId="121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69"/>
          </reference>
          <reference field="4" count="1" selected="0">
            <x v="611"/>
          </reference>
          <reference field="5" count="1">
            <x v="9"/>
          </reference>
        </references>
      </pivotArea>
    </format>
    <format dxfId="121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0"/>
          </reference>
          <reference field="4" count="1" selected="0">
            <x v="612"/>
          </reference>
          <reference field="5" count="1">
            <x v="9"/>
          </reference>
        </references>
      </pivotArea>
    </format>
    <format dxfId="121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1"/>
          </reference>
          <reference field="4" count="1" selected="0">
            <x v="613"/>
          </reference>
          <reference field="5" count="1">
            <x v="9"/>
          </reference>
        </references>
      </pivotArea>
    </format>
    <format dxfId="121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2"/>
          </reference>
          <reference field="4" count="1" selected="0">
            <x v="614"/>
          </reference>
          <reference field="5" count="1">
            <x v="9"/>
          </reference>
        </references>
      </pivotArea>
    </format>
    <format dxfId="121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3"/>
          </reference>
          <reference field="4" count="1" selected="0">
            <x v="615"/>
          </reference>
          <reference field="5" count="1">
            <x v="9"/>
          </reference>
        </references>
      </pivotArea>
    </format>
    <format dxfId="121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4"/>
          </reference>
          <reference field="4" count="1" selected="0">
            <x v="616"/>
          </reference>
          <reference field="5" count="1">
            <x v="9"/>
          </reference>
        </references>
      </pivotArea>
    </format>
    <format dxfId="120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5"/>
          </reference>
          <reference field="4" count="1" selected="0">
            <x v="617"/>
          </reference>
          <reference field="5" count="1">
            <x v="9"/>
          </reference>
        </references>
      </pivotArea>
    </format>
    <format dxfId="120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6"/>
          </reference>
          <reference field="4" count="1" selected="0">
            <x v="618"/>
          </reference>
          <reference field="5" count="1">
            <x v="9"/>
          </reference>
        </references>
      </pivotArea>
    </format>
    <format dxfId="120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7"/>
          </reference>
          <reference field="4" count="1" selected="0">
            <x v="619"/>
          </reference>
          <reference field="5" count="1">
            <x v="65"/>
          </reference>
        </references>
      </pivotArea>
    </format>
    <format dxfId="120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8"/>
          </reference>
          <reference field="4" count="1" selected="0">
            <x v="619"/>
          </reference>
          <reference field="5" count="1">
            <x v="65"/>
          </reference>
        </references>
      </pivotArea>
    </format>
    <format dxfId="120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79"/>
          </reference>
          <reference field="4" count="1" selected="0">
            <x v="619"/>
          </reference>
          <reference field="5" count="1">
            <x v="65"/>
          </reference>
        </references>
      </pivotArea>
    </format>
    <format dxfId="120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0"/>
          </reference>
          <reference field="4" count="1" selected="0">
            <x v="620"/>
          </reference>
          <reference field="5" count="1">
            <x v="9"/>
          </reference>
        </references>
      </pivotArea>
    </format>
    <format dxfId="120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1"/>
          </reference>
          <reference field="4" count="1" selected="0">
            <x v="621"/>
          </reference>
          <reference field="5" count="1">
            <x v="9"/>
          </reference>
        </references>
      </pivotArea>
    </format>
    <format dxfId="120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2"/>
          </reference>
          <reference field="4" count="1" selected="0">
            <x v="622"/>
          </reference>
          <reference field="5" count="1">
            <x v="9"/>
          </reference>
        </references>
      </pivotArea>
    </format>
    <format dxfId="120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3"/>
          </reference>
          <reference field="4" count="1" selected="0">
            <x v="623"/>
          </reference>
          <reference field="5" count="1">
            <x v="9"/>
          </reference>
        </references>
      </pivotArea>
    </format>
    <format dxfId="120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4"/>
          </reference>
          <reference field="4" count="1" selected="0">
            <x v="624"/>
          </reference>
          <reference field="5" count="1">
            <x v="9"/>
          </reference>
        </references>
      </pivotArea>
    </format>
    <format dxfId="119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5"/>
          </reference>
          <reference field="4" count="1" selected="0">
            <x v="625"/>
          </reference>
          <reference field="5" count="1">
            <x v="9"/>
          </reference>
        </references>
      </pivotArea>
    </format>
    <format dxfId="119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6"/>
          </reference>
          <reference field="4" count="1" selected="0">
            <x v="626"/>
          </reference>
          <reference field="5" count="1">
            <x v="9"/>
          </reference>
        </references>
      </pivotArea>
    </format>
    <format dxfId="119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7"/>
          </reference>
          <reference field="4" count="1" selected="0">
            <x v="627"/>
          </reference>
          <reference field="5" count="1">
            <x v="9"/>
          </reference>
        </references>
      </pivotArea>
    </format>
    <format dxfId="119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8"/>
          </reference>
          <reference field="4" count="1" selected="0">
            <x v="628"/>
          </reference>
          <reference field="5" count="1">
            <x v="70"/>
          </reference>
        </references>
      </pivotArea>
    </format>
    <format dxfId="119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89"/>
          </reference>
          <reference field="4" count="1" selected="0">
            <x v="629"/>
          </reference>
          <reference field="5" count="1">
            <x v="9"/>
          </reference>
        </references>
      </pivotArea>
    </format>
    <format dxfId="119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0"/>
          </reference>
          <reference field="4" count="1" selected="0">
            <x v="630"/>
          </reference>
          <reference field="5" count="1">
            <x v="9"/>
          </reference>
        </references>
      </pivotArea>
    </format>
    <format dxfId="119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1"/>
          </reference>
          <reference field="4" count="1" selected="0">
            <x v="631"/>
          </reference>
          <reference field="5" count="1">
            <x v="9"/>
          </reference>
        </references>
      </pivotArea>
    </format>
    <format dxfId="119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2"/>
          </reference>
          <reference field="4" count="1" selected="0">
            <x v="632"/>
          </reference>
          <reference field="5" count="1">
            <x v="9"/>
          </reference>
        </references>
      </pivotArea>
    </format>
    <format dxfId="119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3"/>
          </reference>
          <reference field="4" count="1" selected="0">
            <x v="633"/>
          </reference>
          <reference field="5" count="1">
            <x v="9"/>
          </reference>
        </references>
      </pivotArea>
    </format>
    <format dxfId="119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4"/>
          </reference>
          <reference field="4" count="1" selected="0">
            <x v="634"/>
          </reference>
          <reference field="5" count="1">
            <x v="9"/>
          </reference>
        </references>
      </pivotArea>
    </format>
    <format dxfId="118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5"/>
          </reference>
          <reference field="4" count="1" selected="0">
            <x v="635"/>
          </reference>
          <reference field="5" count="1">
            <x v="9"/>
          </reference>
        </references>
      </pivotArea>
    </format>
    <format dxfId="118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6"/>
          </reference>
          <reference field="4" count="1" selected="0">
            <x v="636"/>
          </reference>
          <reference field="5" count="1">
            <x v="9"/>
          </reference>
        </references>
      </pivotArea>
    </format>
    <format dxfId="118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7"/>
          </reference>
          <reference field="4" count="1" selected="0">
            <x v="637"/>
          </reference>
          <reference field="5" count="1">
            <x v="9"/>
          </reference>
        </references>
      </pivotArea>
    </format>
    <format dxfId="118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8"/>
          </reference>
          <reference field="4" count="1" selected="0">
            <x v="638"/>
          </reference>
          <reference field="5" count="1">
            <x v="9"/>
          </reference>
        </references>
      </pivotArea>
    </format>
    <format dxfId="118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499"/>
          </reference>
          <reference field="4" count="1" selected="0">
            <x v="639"/>
          </reference>
          <reference field="5" count="1">
            <x v="9"/>
          </reference>
        </references>
      </pivotArea>
    </format>
    <format dxfId="118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0"/>
          </reference>
          <reference field="4" count="1" selected="0">
            <x v="640"/>
          </reference>
          <reference field="5" count="1">
            <x v="64"/>
          </reference>
        </references>
      </pivotArea>
    </format>
    <format dxfId="118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1"/>
          </reference>
          <reference field="4" count="1" selected="0">
            <x v="641"/>
          </reference>
          <reference field="5" count="1">
            <x v="9"/>
          </reference>
        </references>
      </pivotArea>
    </format>
    <format dxfId="118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2"/>
          </reference>
          <reference field="4" count="1" selected="0">
            <x v="642"/>
          </reference>
          <reference field="5" count="1">
            <x v="9"/>
          </reference>
        </references>
      </pivotArea>
    </format>
    <format dxfId="118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3"/>
          </reference>
          <reference field="4" count="1" selected="0">
            <x v="643"/>
          </reference>
          <reference field="5" count="1">
            <x v="9"/>
          </reference>
        </references>
      </pivotArea>
    </format>
    <format dxfId="118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4"/>
          </reference>
          <reference field="4" count="1" selected="0">
            <x v="644"/>
          </reference>
          <reference field="5" count="1">
            <x v="9"/>
          </reference>
        </references>
      </pivotArea>
    </format>
    <format dxfId="117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5"/>
          </reference>
          <reference field="4" count="1" selected="0">
            <x v="645"/>
          </reference>
          <reference field="5" count="1">
            <x v="9"/>
          </reference>
        </references>
      </pivotArea>
    </format>
    <format dxfId="117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6"/>
          </reference>
          <reference field="4" count="1" selected="0">
            <x v="646"/>
          </reference>
          <reference field="5" count="1">
            <x v="9"/>
          </reference>
        </references>
      </pivotArea>
    </format>
    <format dxfId="117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7"/>
          </reference>
          <reference field="4" count="1" selected="0">
            <x v="647"/>
          </reference>
          <reference field="5" count="1">
            <x v="9"/>
          </reference>
        </references>
      </pivotArea>
    </format>
    <format dxfId="1176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8"/>
          </reference>
          <reference field="4" count="1" selected="0">
            <x v="648"/>
          </reference>
          <reference field="5" count="1">
            <x v="9"/>
          </reference>
        </references>
      </pivotArea>
    </format>
    <format dxfId="1175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09"/>
          </reference>
          <reference field="4" count="1" selected="0">
            <x v="649"/>
          </reference>
          <reference field="5" count="1">
            <x v="9"/>
          </reference>
        </references>
      </pivotArea>
    </format>
    <format dxfId="1174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0"/>
          </reference>
          <reference field="4" count="1" selected="0">
            <x v="650"/>
          </reference>
          <reference field="5" count="1">
            <x v="9"/>
          </reference>
        </references>
      </pivotArea>
    </format>
    <format dxfId="1173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1"/>
          </reference>
          <reference field="4" count="1" selected="0">
            <x v="651"/>
          </reference>
          <reference field="5" count="1">
            <x v="9"/>
          </reference>
        </references>
      </pivotArea>
    </format>
    <format dxfId="1172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2"/>
          </reference>
          <reference field="4" count="1" selected="0">
            <x v="652"/>
          </reference>
          <reference field="5" count="1">
            <x v="9"/>
          </reference>
        </references>
      </pivotArea>
    </format>
    <format dxfId="1171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3"/>
          </reference>
          <reference field="4" count="1" selected="0">
            <x v="653"/>
          </reference>
          <reference field="5" count="1">
            <x v="9"/>
          </reference>
        </references>
      </pivotArea>
    </format>
    <format dxfId="1170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4"/>
          </reference>
          <reference field="4" count="1" selected="0">
            <x v="654"/>
          </reference>
          <reference field="5" count="1">
            <x v="9"/>
          </reference>
        </references>
      </pivotArea>
    </format>
    <format dxfId="1169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5"/>
          </reference>
          <reference field="4" count="1" selected="0">
            <x v="655"/>
          </reference>
          <reference field="5" count="1">
            <x v="9"/>
          </reference>
        </references>
      </pivotArea>
    </format>
    <format dxfId="1168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6"/>
          </reference>
          <reference field="4" count="1" selected="0">
            <x v="656"/>
          </reference>
          <reference field="5" count="1">
            <x v="9"/>
          </reference>
        </references>
      </pivotArea>
    </format>
    <format dxfId="1167">
      <pivotArea dataOnly="0" labelOnly="1" outline="0" fieldPosition="0">
        <references count="6">
          <reference field="0" count="0" selected="0"/>
          <reference field="1" count="1" selected="0">
            <x v="3"/>
          </reference>
          <reference field="2" count="1" selected="0">
            <x v="3"/>
          </reference>
          <reference field="3" count="1" selected="0">
            <x v="517"/>
          </reference>
          <reference field="4" count="1" selected="0">
            <x v="657"/>
          </reference>
          <reference field="5" count="1">
            <x v="9"/>
          </reference>
        </references>
      </pivotArea>
    </format>
    <format dxfId="116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18"/>
          </reference>
          <reference field="4" count="1" selected="0">
            <x v="658"/>
          </reference>
          <reference field="5" count="1">
            <x v="9"/>
          </reference>
        </references>
      </pivotArea>
    </format>
    <format dxfId="116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19"/>
          </reference>
          <reference field="4" count="1" selected="0">
            <x v="659"/>
          </reference>
          <reference field="5" count="1">
            <x v="81"/>
          </reference>
        </references>
      </pivotArea>
    </format>
    <format dxfId="116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0"/>
          </reference>
          <reference field="4" count="1" selected="0">
            <x v="660"/>
          </reference>
          <reference field="5" count="1">
            <x v="9"/>
          </reference>
        </references>
      </pivotArea>
    </format>
    <format dxfId="116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1"/>
          </reference>
          <reference field="4" count="1" selected="0">
            <x v="661"/>
          </reference>
          <reference field="5" count="1">
            <x v="9"/>
          </reference>
        </references>
      </pivotArea>
    </format>
    <format dxfId="116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2"/>
          </reference>
          <reference field="4" count="1" selected="0">
            <x v="662"/>
          </reference>
          <reference field="5" count="1">
            <x v="9"/>
          </reference>
        </references>
      </pivotArea>
    </format>
    <format dxfId="116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3"/>
          </reference>
          <reference field="4" count="1" selected="0">
            <x v="663"/>
          </reference>
          <reference field="5" count="1">
            <x v="9"/>
          </reference>
        </references>
      </pivotArea>
    </format>
    <format dxfId="116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4"/>
          </reference>
          <reference field="4" count="1" selected="0">
            <x v="664"/>
          </reference>
          <reference field="5" count="1">
            <x v="9"/>
          </reference>
        </references>
      </pivotArea>
    </format>
    <format dxfId="115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5"/>
          </reference>
          <reference field="4" count="1" selected="0">
            <x v="665"/>
          </reference>
          <reference field="5" count="1">
            <x v="9"/>
          </reference>
        </references>
      </pivotArea>
    </format>
    <format dxfId="115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6"/>
          </reference>
          <reference field="4" count="1" selected="0">
            <x v="666"/>
          </reference>
          <reference field="5" count="1">
            <x v="9"/>
          </reference>
        </references>
      </pivotArea>
    </format>
    <format dxfId="115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7"/>
          </reference>
          <reference field="4" count="1" selected="0">
            <x v="667"/>
          </reference>
          <reference field="5" count="1">
            <x v="82"/>
          </reference>
        </references>
      </pivotArea>
    </format>
    <format dxfId="115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8"/>
          </reference>
          <reference field="4" count="1" selected="0">
            <x v="668"/>
          </reference>
          <reference field="5" count="1">
            <x v="9"/>
          </reference>
        </references>
      </pivotArea>
    </format>
    <format dxfId="115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29"/>
          </reference>
          <reference field="4" count="1" selected="0">
            <x v="669"/>
          </reference>
          <reference field="5" count="1">
            <x v="9"/>
          </reference>
        </references>
      </pivotArea>
    </format>
    <format dxfId="115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0"/>
          </reference>
          <reference field="4" count="1" selected="0">
            <x v="670"/>
          </reference>
          <reference field="5" count="1">
            <x v="83"/>
          </reference>
        </references>
      </pivotArea>
    </format>
    <format dxfId="115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1"/>
          </reference>
          <reference field="4" count="1" selected="0">
            <x v="671"/>
          </reference>
          <reference field="5" count="1">
            <x v="9"/>
          </reference>
        </references>
      </pivotArea>
    </format>
    <format dxfId="115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2"/>
          </reference>
          <reference field="4" count="1" selected="0">
            <x v="672"/>
          </reference>
          <reference field="5" count="1">
            <x v="84"/>
          </reference>
        </references>
      </pivotArea>
    </format>
    <format dxfId="115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3"/>
          </reference>
          <reference field="4" count="1" selected="0">
            <x v="673"/>
          </reference>
          <reference field="5" count="1">
            <x v="9"/>
          </reference>
        </references>
      </pivotArea>
    </format>
    <format dxfId="115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4"/>
          </reference>
          <reference field="4" count="1" selected="0">
            <x v="674"/>
          </reference>
          <reference field="5" count="1">
            <x v="9"/>
          </reference>
        </references>
      </pivotArea>
    </format>
    <format dxfId="114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5"/>
          </reference>
          <reference field="4" count="1" selected="0">
            <x v="675"/>
          </reference>
          <reference field="5" count="1">
            <x v="85"/>
          </reference>
        </references>
      </pivotArea>
    </format>
    <format dxfId="114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6"/>
          </reference>
          <reference field="4" count="1" selected="0">
            <x v="676"/>
          </reference>
          <reference field="5" count="1">
            <x v="86"/>
          </reference>
        </references>
      </pivotArea>
    </format>
    <format dxfId="114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7"/>
          </reference>
          <reference field="4" count="1" selected="0">
            <x v="677"/>
          </reference>
          <reference field="5" count="1">
            <x v="9"/>
          </reference>
        </references>
      </pivotArea>
    </format>
    <format dxfId="114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8"/>
          </reference>
          <reference field="4" count="1" selected="0">
            <x v="678"/>
          </reference>
          <reference field="5" count="1">
            <x v="9"/>
          </reference>
        </references>
      </pivotArea>
    </format>
    <format dxfId="114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39"/>
          </reference>
          <reference field="4" count="1" selected="0">
            <x v="679"/>
          </reference>
          <reference field="5" count="1">
            <x v="87"/>
          </reference>
        </references>
      </pivotArea>
    </format>
    <format dxfId="114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0"/>
          </reference>
          <reference field="4" count="1" selected="0">
            <x v="680"/>
          </reference>
          <reference field="5" count="1">
            <x v="9"/>
          </reference>
        </references>
      </pivotArea>
    </format>
    <format dxfId="114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1"/>
          </reference>
          <reference field="4" count="1" selected="0">
            <x v="681"/>
          </reference>
          <reference field="5" count="1">
            <x v="9"/>
          </reference>
        </references>
      </pivotArea>
    </format>
    <format dxfId="114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3"/>
          </reference>
          <reference field="4" count="1" selected="0">
            <x v="682"/>
          </reference>
          <reference field="5" count="1">
            <x v="9"/>
          </reference>
        </references>
      </pivotArea>
    </format>
    <format dxfId="114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4"/>
          </reference>
          <reference field="4" count="1" selected="0">
            <x v="683"/>
          </reference>
          <reference field="5" count="1">
            <x v="9"/>
          </reference>
        </references>
      </pivotArea>
    </format>
    <format dxfId="114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5"/>
          </reference>
          <reference field="4" count="1" selected="0">
            <x v="684"/>
          </reference>
          <reference field="5" count="1">
            <x v="88"/>
          </reference>
        </references>
      </pivotArea>
    </format>
    <format dxfId="113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6"/>
          </reference>
          <reference field="4" count="1" selected="0">
            <x v="685"/>
          </reference>
          <reference field="5" count="1">
            <x v="9"/>
          </reference>
        </references>
      </pivotArea>
    </format>
    <format dxfId="113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7"/>
          </reference>
          <reference field="4" count="1" selected="0">
            <x v="686"/>
          </reference>
          <reference field="5" count="1">
            <x v="9"/>
          </reference>
        </references>
      </pivotArea>
    </format>
    <format dxfId="113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8"/>
          </reference>
          <reference field="4" count="1" selected="0">
            <x v="687"/>
          </reference>
          <reference field="5" count="1">
            <x v="9"/>
          </reference>
        </references>
      </pivotArea>
    </format>
    <format dxfId="113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49"/>
          </reference>
          <reference field="4" count="1" selected="0">
            <x v="688"/>
          </reference>
          <reference field="5" count="1">
            <x v="9"/>
          </reference>
        </references>
      </pivotArea>
    </format>
    <format dxfId="113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0"/>
          </reference>
          <reference field="4" count="1" selected="0">
            <x v="689"/>
          </reference>
          <reference field="5" count="1">
            <x v="89"/>
          </reference>
        </references>
      </pivotArea>
    </format>
    <format dxfId="113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1"/>
          </reference>
          <reference field="4" count="1" selected="0">
            <x v="690"/>
          </reference>
          <reference field="5" count="1">
            <x v="90"/>
          </reference>
        </references>
      </pivotArea>
    </format>
    <format dxfId="113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2"/>
          </reference>
          <reference field="4" count="1" selected="0">
            <x v="691"/>
          </reference>
          <reference field="5" count="1">
            <x v="9"/>
          </reference>
        </references>
      </pivotArea>
    </format>
    <format dxfId="113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3"/>
          </reference>
          <reference field="4" count="1" selected="0">
            <x v="692"/>
          </reference>
          <reference field="5" count="1">
            <x v="9"/>
          </reference>
        </references>
      </pivotArea>
    </format>
    <format dxfId="113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4"/>
          </reference>
          <reference field="4" count="1" selected="0">
            <x v="693"/>
          </reference>
          <reference field="5" count="1">
            <x v="9"/>
          </reference>
        </references>
      </pivotArea>
    </format>
    <format dxfId="113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5"/>
          </reference>
          <reference field="4" count="1" selected="0">
            <x v="694"/>
          </reference>
          <reference field="5" count="1">
            <x v="9"/>
          </reference>
        </references>
      </pivotArea>
    </format>
    <format dxfId="112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6"/>
          </reference>
          <reference field="4" count="1" selected="0">
            <x v="695"/>
          </reference>
          <reference field="5" count="1">
            <x v="9"/>
          </reference>
        </references>
      </pivotArea>
    </format>
    <format dxfId="112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7"/>
          </reference>
          <reference field="4" count="1" selected="0">
            <x v="696"/>
          </reference>
          <reference field="5" count="1">
            <x v="91"/>
          </reference>
        </references>
      </pivotArea>
    </format>
    <format dxfId="112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8"/>
          </reference>
          <reference field="4" count="1" selected="0">
            <x v="697"/>
          </reference>
          <reference field="5" count="1">
            <x v="9"/>
          </reference>
        </references>
      </pivotArea>
    </format>
    <format dxfId="112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59"/>
          </reference>
          <reference field="4" count="1" selected="0">
            <x v="698"/>
          </reference>
          <reference field="5" count="1">
            <x v="92"/>
          </reference>
        </references>
      </pivotArea>
    </format>
    <format dxfId="112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0"/>
          </reference>
          <reference field="4" count="1" selected="0">
            <x v="699"/>
          </reference>
          <reference field="5" count="1">
            <x v="93"/>
          </reference>
        </references>
      </pivotArea>
    </format>
    <format dxfId="112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1"/>
          </reference>
          <reference field="4" count="1" selected="0">
            <x v="700"/>
          </reference>
          <reference field="5" count="1">
            <x v="9"/>
          </reference>
        </references>
      </pivotArea>
    </format>
    <format dxfId="112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2"/>
          </reference>
          <reference field="4" count="1" selected="0">
            <x v="701"/>
          </reference>
          <reference field="5" count="1">
            <x v="94"/>
          </reference>
        </references>
      </pivotArea>
    </format>
    <format dxfId="112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3"/>
          </reference>
          <reference field="4" count="1" selected="0">
            <x v="690"/>
          </reference>
          <reference field="5" count="1">
            <x v="90"/>
          </reference>
        </references>
      </pivotArea>
    </format>
    <format dxfId="112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4"/>
          </reference>
          <reference field="4" count="1" selected="0">
            <x v="702"/>
          </reference>
          <reference field="5" count="1">
            <x v="9"/>
          </reference>
        </references>
      </pivotArea>
    </format>
    <format dxfId="112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5"/>
          </reference>
          <reference field="4" count="1" selected="0">
            <x v="690"/>
          </reference>
          <reference field="5" count="1">
            <x v="90"/>
          </reference>
        </references>
      </pivotArea>
    </format>
    <format dxfId="111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6"/>
          </reference>
          <reference field="4" count="1" selected="0">
            <x v="703"/>
          </reference>
          <reference field="5" count="1">
            <x v="9"/>
          </reference>
        </references>
      </pivotArea>
    </format>
    <format dxfId="111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7"/>
          </reference>
          <reference field="4" count="1" selected="0">
            <x v="704"/>
          </reference>
          <reference field="5" count="1">
            <x v="9"/>
          </reference>
        </references>
      </pivotArea>
    </format>
    <format dxfId="111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8"/>
          </reference>
          <reference field="4" count="1" selected="0">
            <x v="451"/>
          </reference>
          <reference field="5" count="1">
            <x v="95"/>
          </reference>
        </references>
      </pivotArea>
    </format>
    <format dxfId="111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69"/>
          </reference>
          <reference field="4" count="1" selected="0">
            <x v="705"/>
          </reference>
          <reference field="5" count="1">
            <x v="9"/>
          </reference>
        </references>
      </pivotArea>
    </format>
    <format dxfId="111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0"/>
          </reference>
          <reference field="4" count="1" selected="0">
            <x v="706"/>
          </reference>
          <reference field="5" count="1">
            <x v="9"/>
          </reference>
        </references>
      </pivotArea>
    </format>
    <format dxfId="111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1"/>
          </reference>
          <reference field="4" count="1" selected="0">
            <x v="707"/>
          </reference>
          <reference field="5" count="1">
            <x v="91"/>
          </reference>
        </references>
      </pivotArea>
    </format>
    <format dxfId="111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2"/>
          </reference>
          <reference field="4" count="1" selected="0">
            <x v="708"/>
          </reference>
          <reference field="5" count="1">
            <x v="9"/>
          </reference>
        </references>
      </pivotArea>
    </format>
    <format dxfId="111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3"/>
          </reference>
          <reference field="4" count="1" selected="0">
            <x v="709"/>
          </reference>
          <reference field="5" count="1">
            <x v="9"/>
          </reference>
        </references>
      </pivotArea>
    </format>
    <format dxfId="111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4"/>
          </reference>
          <reference field="4" count="1" selected="0">
            <x v="710"/>
          </reference>
          <reference field="5" count="1">
            <x v="9"/>
          </reference>
        </references>
      </pivotArea>
    </format>
    <format dxfId="111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5"/>
          </reference>
          <reference field="4" count="1" selected="0">
            <x v="711"/>
          </reference>
          <reference field="5" count="1">
            <x v="9"/>
          </reference>
        </references>
      </pivotArea>
    </format>
    <format dxfId="110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6"/>
          </reference>
          <reference field="4" count="1" selected="0">
            <x v="712"/>
          </reference>
          <reference field="5" count="1">
            <x v="9"/>
          </reference>
        </references>
      </pivotArea>
    </format>
    <format dxfId="110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7"/>
          </reference>
          <reference field="4" count="1" selected="0">
            <x v="713"/>
          </reference>
          <reference field="5" count="1">
            <x v="9"/>
          </reference>
        </references>
      </pivotArea>
    </format>
    <format dxfId="110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8"/>
          </reference>
          <reference field="4" count="1" selected="0">
            <x v="714"/>
          </reference>
          <reference field="5" count="1">
            <x v="96"/>
          </reference>
        </references>
      </pivotArea>
    </format>
    <format dxfId="110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79"/>
          </reference>
          <reference field="4" count="1" selected="0">
            <x v="715"/>
          </reference>
          <reference field="5" count="1">
            <x v="9"/>
          </reference>
        </references>
      </pivotArea>
    </format>
    <format dxfId="110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0"/>
          </reference>
          <reference field="4" count="1" selected="0">
            <x v="716"/>
          </reference>
          <reference field="5" count="1">
            <x v="9"/>
          </reference>
        </references>
      </pivotArea>
    </format>
    <format dxfId="110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1"/>
          </reference>
          <reference field="4" count="1" selected="0">
            <x v="717"/>
          </reference>
          <reference field="5" count="1">
            <x v="9"/>
          </reference>
        </references>
      </pivotArea>
    </format>
    <format dxfId="110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2"/>
          </reference>
          <reference field="4" count="1" selected="0">
            <x v="718"/>
          </reference>
          <reference field="5" count="1">
            <x v="9"/>
          </reference>
        </references>
      </pivotArea>
    </format>
    <format dxfId="110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3"/>
          </reference>
          <reference field="4" count="1" selected="0">
            <x v="719"/>
          </reference>
          <reference field="5" count="1">
            <x v="9"/>
          </reference>
        </references>
      </pivotArea>
    </format>
    <format dxfId="110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4"/>
          </reference>
          <reference field="4" count="1" selected="0">
            <x v="720"/>
          </reference>
          <reference field="5" count="1">
            <x v="9"/>
          </reference>
        </references>
      </pivotArea>
    </format>
    <format dxfId="110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5"/>
          </reference>
          <reference field="4" count="1" selected="0">
            <x v="721"/>
          </reference>
          <reference field="5" count="1">
            <x v="9"/>
          </reference>
        </references>
      </pivotArea>
    </format>
    <format dxfId="109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6"/>
          </reference>
          <reference field="4" count="1" selected="0">
            <x v="714"/>
          </reference>
          <reference field="5" count="1">
            <x v="96"/>
          </reference>
        </references>
      </pivotArea>
    </format>
    <format dxfId="109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7"/>
          </reference>
          <reference field="4" count="1" selected="0">
            <x v="722"/>
          </reference>
          <reference field="5" count="1">
            <x v="9"/>
          </reference>
        </references>
      </pivotArea>
    </format>
    <format dxfId="109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8"/>
          </reference>
          <reference field="4" count="1" selected="0">
            <x v="723"/>
          </reference>
          <reference field="5" count="1">
            <x v="9"/>
          </reference>
        </references>
      </pivotArea>
    </format>
    <format dxfId="109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89"/>
          </reference>
          <reference field="4" count="1" selected="0">
            <x v="724"/>
          </reference>
          <reference field="5" count="1">
            <x v="97"/>
          </reference>
        </references>
      </pivotArea>
    </format>
    <format dxfId="109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0"/>
          </reference>
          <reference field="4" count="1" selected="0">
            <x v="725"/>
          </reference>
          <reference field="5" count="1">
            <x v="9"/>
          </reference>
        </references>
      </pivotArea>
    </format>
    <format dxfId="109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1"/>
          </reference>
          <reference field="4" count="1" selected="0">
            <x v="726"/>
          </reference>
          <reference field="5" count="1">
            <x v="9"/>
          </reference>
        </references>
      </pivotArea>
    </format>
    <format dxfId="109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2"/>
          </reference>
          <reference field="4" count="1" selected="0">
            <x v="727"/>
          </reference>
          <reference field="5" count="1">
            <x v="98"/>
          </reference>
        </references>
      </pivotArea>
    </format>
    <format dxfId="109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3"/>
          </reference>
          <reference field="4" count="1" selected="0">
            <x v="728"/>
          </reference>
          <reference field="5" count="1">
            <x v="98"/>
          </reference>
        </references>
      </pivotArea>
    </format>
    <format dxfId="109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4"/>
          </reference>
          <reference field="4" count="1" selected="0">
            <x v="729"/>
          </reference>
          <reference field="5" count="1">
            <x v="9"/>
          </reference>
        </references>
      </pivotArea>
    </format>
    <format dxfId="109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5"/>
          </reference>
          <reference field="4" count="1" selected="0">
            <x v="730"/>
          </reference>
          <reference field="5" count="1">
            <x v="9"/>
          </reference>
        </references>
      </pivotArea>
    </format>
    <format dxfId="108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6"/>
          </reference>
          <reference field="4" count="1" selected="0">
            <x v="731"/>
          </reference>
          <reference field="5" count="1">
            <x v="9"/>
          </reference>
        </references>
      </pivotArea>
    </format>
    <format dxfId="108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7"/>
          </reference>
          <reference field="4" count="1" selected="0">
            <x v="679"/>
          </reference>
          <reference field="5" count="1">
            <x v="87"/>
          </reference>
        </references>
      </pivotArea>
    </format>
    <format dxfId="108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8"/>
          </reference>
          <reference field="4" count="1" selected="0">
            <x v="732"/>
          </reference>
          <reference field="5" count="1">
            <x v="9"/>
          </reference>
        </references>
      </pivotArea>
    </format>
    <format dxfId="108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599"/>
          </reference>
          <reference field="4" count="1" selected="0">
            <x v="733"/>
          </reference>
          <reference field="5" count="1">
            <x v="99"/>
          </reference>
        </references>
      </pivotArea>
    </format>
    <format dxfId="108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0"/>
          </reference>
          <reference field="4" count="1" selected="0">
            <x v="734"/>
          </reference>
          <reference field="5" count="1">
            <x v="99"/>
          </reference>
        </references>
      </pivotArea>
    </format>
    <format dxfId="108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1"/>
          </reference>
          <reference field="4" count="1" selected="0">
            <x v="735"/>
          </reference>
          <reference field="5" count="1">
            <x v="9"/>
          </reference>
        </references>
      </pivotArea>
    </format>
    <format dxfId="108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2"/>
          </reference>
          <reference field="4" count="1" selected="0">
            <x v="736"/>
          </reference>
          <reference field="5" count="1">
            <x v="9"/>
          </reference>
        </references>
      </pivotArea>
    </format>
    <format dxfId="108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3"/>
          </reference>
          <reference field="4" count="1" selected="0">
            <x v="737"/>
          </reference>
          <reference field="5" count="1">
            <x v="9"/>
          </reference>
        </references>
      </pivotArea>
    </format>
    <format dxfId="108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4"/>
          </reference>
          <reference field="4" count="1" selected="0">
            <x v="738"/>
          </reference>
          <reference field="5" count="1">
            <x v="9"/>
          </reference>
        </references>
      </pivotArea>
    </format>
    <format dxfId="108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5"/>
          </reference>
          <reference field="4" count="1" selected="0">
            <x v="739"/>
          </reference>
          <reference field="5" count="1">
            <x v="9"/>
          </reference>
        </references>
      </pivotArea>
    </format>
    <format dxfId="107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6"/>
          </reference>
          <reference field="4" count="1" selected="0">
            <x v="740"/>
          </reference>
          <reference field="5" count="1">
            <x v="9"/>
          </reference>
        </references>
      </pivotArea>
    </format>
    <format dxfId="107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7"/>
          </reference>
          <reference field="4" count="1" selected="0">
            <x v="741"/>
          </reference>
          <reference field="5" count="1">
            <x v="36"/>
          </reference>
        </references>
      </pivotArea>
    </format>
    <format dxfId="107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8"/>
          </reference>
          <reference field="4" count="1" selected="0">
            <x v="742"/>
          </reference>
          <reference field="5" count="1">
            <x v="9"/>
          </reference>
        </references>
      </pivotArea>
    </format>
    <format dxfId="107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09"/>
          </reference>
          <reference field="4" count="1" selected="0">
            <x v="743"/>
          </reference>
          <reference field="5" count="1">
            <x v="9"/>
          </reference>
        </references>
      </pivotArea>
    </format>
    <format dxfId="107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0"/>
          </reference>
          <reference field="4" count="1" selected="0">
            <x v="744"/>
          </reference>
          <reference field="5" count="1">
            <x v="9"/>
          </reference>
        </references>
      </pivotArea>
    </format>
    <format dxfId="107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1"/>
          </reference>
          <reference field="4" count="1" selected="0">
            <x v="745"/>
          </reference>
          <reference field="5" count="1">
            <x v="9"/>
          </reference>
        </references>
      </pivotArea>
    </format>
    <format dxfId="107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2"/>
          </reference>
          <reference field="4" count="1" selected="0">
            <x v="746"/>
          </reference>
          <reference field="5" count="1">
            <x v="100"/>
          </reference>
        </references>
      </pivotArea>
    </format>
    <format dxfId="107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3"/>
          </reference>
          <reference field="4" count="1" selected="0">
            <x v="747"/>
          </reference>
          <reference field="5" count="1">
            <x v="101"/>
          </reference>
        </references>
      </pivotArea>
    </format>
    <format dxfId="107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4"/>
          </reference>
          <reference field="4" count="1" selected="0">
            <x v="748"/>
          </reference>
          <reference field="5" count="1">
            <x v="9"/>
          </reference>
        </references>
      </pivotArea>
    </format>
    <format dxfId="107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5"/>
          </reference>
          <reference field="4" count="1" selected="0">
            <x v="749"/>
          </reference>
          <reference field="5" count="1">
            <x v="9"/>
          </reference>
        </references>
      </pivotArea>
    </format>
    <format dxfId="106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6"/>
          </reference>
          <reference field="4" count="1" selected="0">
            <x v="750"/>
          </reference>
          <reference field="5" count="1">
            <x v="9"/>
          </reference>
        </references>
      </pivotArea>
    </format>
    <format dxfId="106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7"/>
          </reference>
          <reference field="4" count="1" selected="0">
            <x v="751"/>
          </reference>
          <reference field="5" count="1">
            <x v="98"/>
          </reference>
        </references>
      </pivotArea>
    </format>
    <format dxfId="106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8"/>
          </reference>
          <reference field="4" count="1" selected="0">
            <x v="752"/>
          </reference>
          <reference field="5" count="1">
            <x v="9"/>
          </reference>
        </references>
      </pivotArea>
    </format>
    <format dxfId="106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19"/>
          </reference>
          <reference field="4" count="1" selected="0">
            <x v="753"/>
          </reference>
          <reference field="5" count="1">
            <x v="9"/>
          </reference>
        </references>
      </pivotArea>
    </format>
    <format dxfId="106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0"/>
          </reference>
          <reference field="4" count="1" selected="0">
            <x v="754"/>
          </reference>
          <reference field="5" count="1">
            <x v="9"/>
          </reference>
        </references>
      </pivotArea>
    </format>
    <format dxfId="106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1"/>
          </reference>
          <reference field="4" count="1" selected="0">
            <x v="755"/>
          </reference>
          <reference field="5" count="1">
            <x v="9"/>
          </reference>
        </references>
      </pivotArea>
    </format>
    <format dxfId="106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2"/>
          </reference>
          <reference field="4" count="1" selected="0">
            <x v="756"/>
          </reference>
          <reference field="5" count="1">
            <x v="102"/>
          </reference>
        </references>
      </pivotArea>
    </format>
    <format dxfId="106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3"/>
          </reference>
          <reference field="4" count="1" selected="0">
            <x v="757"/>
          </reference>
          <reference field="5" count="1">
            <x v="9"/>
          </reference>
        </references>
      </pivotArea>
    </format>
    <format dxfId="106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4"/>
          </reference>
          <reference field="4" count="1" selected="0">
            <x v="758"/>
          </reference>
          <reference field="5" count="1">
            <x v="9"/>
          </reference>
        </references>
      </pivotArea>
    </format>
    <format dxfId="106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5"/>
          </reference>
          <reference field="4" count="1" selected="0">
            <x v="759"/>
          </reference>
          <reference field="5" count="1">
            <x v="9"/>
          </reference>
        </references>
      </pivotArea>
    </format>
    <format dxfId="105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6"/>
          </reference>
          <reference field="4" count="1" selected="0">
            <x v="760"/>
          </reference>
          <reference field="5" count="1">
            <x v="9"/>
          </reference>
        </references>
      </pivotArea>
    </format>
    <format dxfId="105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7"/>
          </reference>
          <reference field="4" count="1" selected="0">
            <x v="761"/>
          </reference>
          <reference field="5" count="1">
            <x v="9"/>
          </reference>
        </references>
      </pivotArea>
    </format>
    <format dxfId="105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8"/>
          </reference>
          <reference field="4" count="1" selected="0">
            <x v="762"/>
          </reference>
          <reference field="5" count="1">
            <x v="9"/>
          </reference>
        </references>
      </pivotArea>
    </format>
    <format dxfId="105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29"/>
          </reference>
          <reference field="4" count="1" selected="0">
            <x v="763"/>
          </reference>
          <reference field="5" count="1">
            <x v="9"/>
          </reference>
        </references>
      </pivotArea>
    </format>
    <format dxfId="105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0"/>
          </reference>
          <reference field="4" count="1" selected="0">
            <x v="764"/>
          </reference>
          <reference field="5" count="1">
            <x v="9"/>
          </reference>
        </references>
      </pivotArea>
    </format>
    <format dxfId="105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1"/>
          </reference>
          <reference field="4" count="1" selected="0">
            <x v="765"/>
          </reference>
          <reference field="5" count="1">
            <x v="9"/>
          </reference>
        </references>
      </pivotArea>
    </format>
    <format dxfId="105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2"/>
          </reference>
          <reference field="4" count="1" selected="0">
            <x v="451"/>
          </reference>
          <reference field="5" count="1">
            <x v="9"/>
          </reference>
        </references>
      </pivotArea>
    </format>
    <format dxfId="105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3"/>
          </reference>
          <reference field="4" count="1" selected="0">
            <x v="766"/>
          </reference>
          <reference field="5" count="1">
            <x v="103"/>
          </reference>
        </references>
      </pivotArea>
    </format>
    <format dxfId="105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4"/>
          </reference>
          <reference field="4" count="1" selected="0">
            <x v="767"/>
          </reference>
          <reference field="5" count="1">
            <x v="9"/>
          </reference>
        </references>
      </pivotArea>
    </format>
    <format dxfId="105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5"/>
          </reference>
          <reference field="4" count="1" selected="0">
            <x v="451"/>
          </reference>
          <reference field="5" count="1">
            <x v="95"/>
          </reference>
        </references>
      </pivotArea>
    </format>
    <format dxfId="104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6"/>
          </reference>
          <reference field="4" count="1" selected="0">
            <x v="768"/>
          </reference>
          <reference field="5" count="1">
            <x v="9"/>
          </reference>
        </references>
      </pivotArea>
    </format>
    <format dxfId="104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7"/>
          </reference>
          <reference field="4" count="1" selected="0">
            <x v="769"/>
          </reference>
          <reference field="5" count="1">
            <x v="9"/>
          </reference>
        </references>
      </pivotArea>
    </format>
    <format dxfId="104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8"/>
          </reference>
          <reference field="4" count="1" selected="0">
            <x v="770"/>
          </reference>
          <reference field="5" count="1">
            <x v="9"/>
          </reference>
        </references>
      </pivotArea>
    </format>
    <format dxfId="104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39"/>
          </reference>
          <reference field="4" count="1" selected="0">
            <x v="771"/>
          </reference>
          <reference field="5" count="1">
            <x v="9"/>
          </reference>
        </references>
      </pivotArea>
    </format>
    <format dxfId="104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0"/>
          </reference>
          <reference field="4" count="1" selected="0">
            <x v="772"/>
          </reference>
          <reference field="5" count="1">
            <x v="104"/>
          </reference>
        </references>
      </pivotArea>
    </format>
    <format dxfId="104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1"/>
          </reference>
          <reference field="4" count="1" selected="0">
            <x v="773"/>
          </reference>
          <reference field="5" count="1">
            <x v="9"/>
          </reference>
        </references>
      </pivotArea>
    </format>
    <format dxfId="104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2"/>
          </reference>
          <reference field="4" count="1" selected="0">
            <x v="774"/>
          </reference>
          <reference field="5" count="1">
            <x v="9"/>
          </reference>
        </references>
      </pivotArea>
    </format>
    <format dxfId="104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3"/>
          </reference>
          <reference field="4" count="1" selected="0">
            <x v="775"/>
          </reference>
          <reference field="5" count="1">
            <x v="9"/>
          </reference>
        </references>
      </pivotArea>
    </format>
    <format dxfId="104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4"/>
          </reference>
          <reference field="4" count="1" selected="0">
            <x v="776"/>
          </reference>
          <reference field="5" count="1">
            <x v="44"/>
          </reference>
        </references>
      </pivotArea>
    </format>
    <format dxfId="104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5"/>
          </reference>
          <reference field="4" count="1" selected="0">
            <x v="777"/>
          </reference>
          <reference field="5" count="1">
            <x v="9"/>
          </reference>
        </references>
      </pivotArea>
    </format>
    <format dxfId="103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6"/>
          </reference>
          <reference field="4" count="1" selected="0">
            <x v="778"/>
          </reference>
          <reference field="5" count="1">
            <x v="98"/>
          </reference>
        </references>
      </pivotArea>
    </format>
    <format dxfId="103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7"/>
          </reference>
          <reference field="4" count="1" selected="0">
            <x v="779"/>
          </reference>
          <reference field="5" count="1">
            <x v="9"/>
          </reference>
        </references>
      </pivotArea>
    </format>
    <format dxfId="103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8"/>
          </reference>
          <reference field="4" count="1" selected="0">
            <x v="780"/>
          </reference>
          <reference field="5" count="1">
            <x v="9"/>
          </reference>
        </references>
      </pivotArea>
    </format>
    <format dxfId="103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49"/>
          </reference>
          <reference field="4" count="1" selected="0">
            <x v="781"/>
          </reference>
          <reference field="5" count="1">
            <x v="9"/>
          </reference>
        </references>
      </pivotArea>
    </format>
    <format dxfId="103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0"/>
          </reference>
          <reference field="4" count="1" selected="0">
            <x v="782"/>
          </reference>
          <reference field="5" count="1">
            <x v="9"/>
          </reference>
        </references>
      </pivotArea>
    </format>
    <format dxfId="103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1"/>
          </reference>
          <reference field="4" count="1" selected="0">
            <x v="783"/>
          </reference>
          <reference field="5" count="1">
            <x v="105"/>
          </reference>
        </references>
      </pivotArea>
    </format>
    <format dxfId="103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2"/>
          </reference>
          <reference field="4" count="1" selected="0">
            <x v="784"/>
          </reference>
          <reference field="5" count="1">
            <x v="9"/>
          </reference>
        </references>
      </pivotArea>
    </format>
    <format dxfId="103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3"/>
          </reference>
          <reference field="4" count="1" selected="0">
            <x v="785"/>
          </reference>
          <reference field="5" count="1">
            <x v="9"/>
          </reference>
        </references>
      </pivotArea>
    </format>
    <format dxfId="103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4"/>
          </reference>
          <reference field="4" count="1" selected="0">
            <x v="786"/>
          </reference>
          <reference field="5" count="1">
            <x v="9"/>
          </reference>
        </references>
      </pivotArea>
    </format>
    <format dxfId="103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5"/>
          </reference>
          <reference field="4" count="1" selected="0">
            <x v="787"/>
          </reference>
          <reference field="5" count="1">
            <x v="9"/>
          </reference>
        </references>
      </pivotArea>
    </format>
    <format dxfId="102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6"/>
          </reference>
          <reference field="4" count="1" selected="0">
            <x v="788"/>
          </reference>
          <reference field="5" count="1">
            <x v="9"/>
          </reference>
        </references>
      </pivotArea>
    </format>
    <format dxfId="102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7"/>
          </reference>
          <reference field="4" count="1" selected="0">
            <x v="789"/>
          </reference>
          <reference field="5" count="1">
            <x v="101"/>
          </reference>
        </references>
      </pivotArea>
    </format>
    <format dxfId="102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8"/>
          </reference>
          <reference field="4" count="1" selected="0">
            <x v="790"/>
          </reference>
          <reference field="5" count="1">
            <x v="9"/>
          </reference>
        </references>
      </pivotArea>
    </format>
    <format dxfId="102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59"/>
          </reference>
          <reference field="4" count="1" selected="0">
            <x v="791"/>
          </reference>
          <reference field="5" count="1">
            <x v="9"/>
          </reference>
        </references>
      </pivotArea>
    </format>
    <format dxfId="102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0"/>
          </reference>
          <reference field="4" count="1" selected="0">
            <x v="792"/>
          </reference>
          <reference field="5" count="1">
            <x v="98"/>
          </reference>
        </references>
      </pivotArea>
    </format>
    <format dxfId="102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1"/>
          </reference>
          <reference field="4" count="1" selected="0">
            <x v="793"/>
          </reference>
          <reference field="5" count="1">
            <x v="106"/>
          </reference>
        </references>
      </pivotArea>
    </format>
    <format dxfId="102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2"/>
          </reference>
          <reference field="4" count="1" selected="0">
            <x v="794"/>
          </reference>
          <reference field="5" count="1">
            <x v="9"/>
          </reference>
        </references>
      </pivotArea>
    </format>
    <format dxfId="102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3"/>
          </reference>
          <reference field="4" count="1" selected="0">
            <x v="795"/>
          </reference>
          <reference field="5" count="1">
            <x v="9"/>
          </reference>
        </references>
      </pivotArea>
    </format>
    <format dxfId="1021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4"/>
          </reference>
          <reference field="4" count="1" selected="0">
            <x v="796"/>
          </reference>
          <reference field="5" count="1">
            <x v="9"/>
          </reference>
        </references>
      </pivotArea>
    </format>
    <format dxfId="1020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5"/>
          </reference>
          <reference field="4" count="1" selected="0">
            <x v="797"/>
          </reference>
          <reference field="5" count="1">
            <x v="9"/>
          </reference>
        </references>
      </pivotArea>
    </format>
    <format dxfId="1019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6"/>
          </reference>
          <reference field="4" count="1" selected="0">
            <x v="798"/>
          </reference>
          <reference field="5" count="1">
            <x v="9"/>
          </reference>
        </references>
      </pivotArea>
    </format>
    <format dxfId="1018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7"/>
          </reference>
          <reference field="4" count="1" selected="0">
            <x v="799"/>
          </reference>
          <reference field="5" count="1">
            <x v="83"/>
          </reference>
        </references>
      </pivotArea>
    </format>
    <format dxfId="1017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8"/>
          </reference>
          <reference field="4" count="1" selected="0">
            <x v="800"/>
          </reference>
          <reference field="5" count="1">
            <x v="9"/>
          </reference>
        </references>
      </pivotArea>
    </format>
    <format dxfId="1016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69"/>
          </reference>
          <reference field="4" count="1" selected="0">
            <x v="801"/>
          </reference>
          <reference field="5" count="1">
            <x v="9"/>
          </reference>
        </references>
      </pivotArea>
    </format>
    <format dxfId="1015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0"/>
          </reference>
          <reference field="4" count="1" selected="0">
            <x v="802"/>
          </reference>
          <reference field="5" count="1">
            <x v="107"/>
          </reference>
        </references>
      </pivotArea>
    </format>
    <format dxfId="1014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1"/>
          </reference>
          <reference field="4" count="1" selected="0">
            <x v="803"/>
          </reference>
          <reference field="5" count="1">
            <x v="9"/>
          </reference>
        </references>
      </pivotArea>
    </format>
    <format dxfId="1013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2"/>
          </reference>
          <reference field="4" count="1" selected="0">
            <x v="804"/>
          </reference>
          <reference field="5" count="1">
            <x v="9"/>
          </reference>
        </references>
      </pivotArea>
    </format>
    <format dxfId="1012">
      <pivotArea dataOnly="0" labelOnly="1" outline="0" fieldPosition="0">
        <references count="6">
          <reference field="0" count="0" selected="0"/>
          <reference field="1" count="1" selected="0">
            <x v="4"/>
          </reference>
          <reference field="2" count="1" selected="0">
            <x v="4"/>
          </reference>
          <reference field="3" count="1" selected="0">
            <x v="673"/>
          </reference>
          <reference field="4" count="1" selected="0">
            <x v="805"/>
          </reference>
          <reference field="5" count="1">
            <x v="9"/>
          </reference>
        </references>
      </pivotArea>
    </format>
    <format dxfId="101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4"/>
          </reference>
          <reference field="4" count="1" selected="0">
            <x v="806"/>
          </reference>
          <reference field="5" count="1">
            <x v="9"/>
          </reference>
        </references>
      </pivotArea>
    </format>
    <format dxfId="101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5"/>
          </reference>
          <reference field="4" count="1" selected="0">
            <x v="807"/>
          </reference>
          <reference field="5" count="1">
            <x v="9"/>
          </reference>
        </references>
      </pivotArea>
    </format>
    <format dxfId="100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6"/>
          </reference>
          <reference field="4" count="1" selected="0">
            <x v="808"/>
          </reference>
          <reference field="5" count="1">
            <x v="9"/>
          </reference>
        </references>
      </pivotArea>
    </format>
    <format dxfId="100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7"/>
          </reference>
          <reference field="4" count="1" selected="0">
            <x v="809"/>
          </reference>
          <reference field="5" count="1">
            <x v="9"/>
          </reference>
        </references>
      </pivotArea>
    </format>
    <format dxfId="100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8"/>
          </reference>
          <reference field="4" count="1" selected="0">
            <x v="810"/>
          </reference>
          <reference field="5" count="1">
            <x v="9"/>
          </reference>
        </references>
      </pivotArea>
    </format>
    <format dxfId="100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79"/>
          </reference>
          <reference field="4" count="1" selected="0">
            <x v="811"/>
          </reference>
          <reference field="5" count="1">
            <x v="9"/>
          </reference>
        </references>
      </pivotArea>
    </format>
    <format dxfId="100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0"/>
          </reference>
          <reference field="4" count="1" selected="0">
            <x v="185"/>
          </reference>
          <reference field="5" count="1">
            <x v="13"/>
          </reference>
        </references>
      </pivotArea>
    </format>
    <format dxfId="100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1"/>
          </reference>
          <reference field="4" count="1" selected="0">
            <x v="812"/>
          </reference>
          <reference field="5" count="1">
            <x v="22"/>
          </reference>
        </references>
      </pivotArea>
    </format>
    <format dxfId="100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2"/>
          </reference>
          <reference field="4" count="1" selected="0">
            <x v="813"/>
          </reference>
          <reference field="5" count="1">
            <x v="9"/>
          </reference>
        </references>
      </pivotArea>
    </format>
    <format dxfId="100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3"/>
          </reference>
          <reference field="4" count="1" selected="0">
            <x v="814"/>
          </reference>
          <reference field="5" count="1">
            <x v="9"/>
          </reference>
        </references>
      </pivotArea>
    </format>
    <format dxfId="100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4"/>
          </reference>
          <reference field="4" count="1" selected="0">
            <x v="815"/>
          </reference>
          <reference field="5" count="1">
            <x v="9"/>
          </reference>
        </references>
      </pivotArea>
    </format>
    <format dxfId="100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5"/>
          </reference>
          <reference field="4" count="1" selected="0">
            <x v="816"/>
          </reference>
          <reference field="5" count="1">
            <x v="9"/>
          </reference>
        </references>
      </pivotArea>
    </format>
    <format dxfId="99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6"/>
          </reference>
          <reference field="4" count="1" selected="0">
            <x v="817"/>
          </reference>
          <reference field="5" count="1">
            <x v="108"/>
          </reference>
        </references>
      </pivotArea>
    </format>
    <format dxfId="99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7"/>
          </reference>
          <reference field="4" count="1" selected="0">
            <x v="818"/>
          </reference>
          <reference field="5" count="1">
            <x v="9"/>
          </reference>
        </references>
      </pivotArea>
    </format>
    <format dxfId="99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8"/>
          </reference>
          <reference field="4" count="1" selected="0">
            <x v="819"/>
          </reference>
          <reference field="5" count="1">
            <x v="9"/>
          </reference>
        </references>
      </pivotArea>
    </format>
    <format dxfId="99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89"/>
          </reference>
          <reference field="4" count="1" selected="0">
            <x v="820"/>
          </reference>
          <reference field="5" count="1">
            <x v="9"/>
          </reference>
        </references>
      </pivotArea>
    </format>
    <format dxfId="99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0"/>
          </reference>
          <reference field="4" count="1" selected="0">
            <x v="821"/>
          </reference>
          <reference field="5" count="1">
            <x v="9"/>
          </reference>
        </references>
      </pivotArea>
    </format>
    <format dxfId="99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1"/>
          </reference>
          <reference field="4" count="1" selected="0">
            <x v="822"/>
          </reference>
          <reference field="5" count="1">
            <x v="9"/>
          </reference>
        </references>
      </pivotArea>
    </format>
    <format dxfId="99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2"/>
          </reference>
          <reference field="4" count="1" selected="0">
            <x v="823"/>
          </reference>
          <reference field="5" count="1">
            <x v="9"/>
          </reference>
        </references>
      </pivotArea>
    </format>
    <format dxfId="99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3"/>
          </reference>
          <reference field="4" count="1" selected="0">
            <x v="824"/>
          </reference>
          <reference field="5" count="1">
            <x v="109"/>
          </reference>
        </references>
      </pivotArea>
    </format>
    <format dxfId="99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4"/>
          </reference>
          <reference field="4" count="1" selected="0">
            <x v="825"/>
          </reference>
          <reference field="5" count="1">
            <x v="9"/>
          </reference>
        </references>
      </pivotArea>
    </format>
    <format dxfId="99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5"/>
          </reference>
          <reference field="4" count="1" selected="0">
            <x v="826"/>
          </reference>
          <reference field="5" count="1">
            <x v="9"/>
          </reference>
        </references>
      </pivotArea>
    </format>
    <format dxfId="98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6"/>
          </reference>
          <reference field="4" count="1" selected="0">
            <x v="816"/>
          </reference>
          <reference field="5" count="1">
            <x v="9"/>
          </reference>
        </references>
      </pivotArea>
    </format>
    <format dxfId="98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7"/>
          </reference>
          <reference field="4" count="1" selected="0">
            <x v="827"/>
          </reference>
          <reference field="5" count="1">
            <x v="9"/>
          </reference>
        </references>
      </pivotArea>
    </format>
    <format dxfId="98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8"/>
          </reference>
          <reference field="4" count="1" selected="0">
            <x v="828"/>
          </reference>
          <reference field="5" count="1">
            <x v="110"/>
          </reference>
        </references>
      </pivotArea>
    </format>
    <format dxfId="98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699"/>
          </reference>
          <reference field="4" count="1" selected="0">
            <x v="829"/>
          </reference>
          <reference field="5" count="1">
            <x v="9"/>
          </reference>
        </references>
      </pivotArea>
    </format>
    <format dxfId="98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0"/>
          </reference>
          <reference field="4" count="1" selected="0">
            <x v="830"/>
          </reference>
          <reference field="5" count="1">
            <x v="9"/>
          </reference>
        </references>
      </pivotArea>
    </format>
    <format dxfId="98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1"/>
          </reference>
          <reference field="4" count="1" selected="0">
            <x v="828"/>
          </reference>
          <reference field="5" count="1">
            <x v="110"/>
          </reference>
        </references>
      </pivotArea>
    </format>
    <format dxfId="98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2"/>
          </reference>
          <reference field="4" count="1" selected="0">
            <x v="831"/>
          </reference>
          <reference field="5" count="1">
            <x v="9"/>
          </reference>
        </references>
      </pivotArea>
    </format>
    <format dxfId="98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3"/>
          </reference>
          <reference field="4" count="1" selected="0">
            <x v="832"/>
          </reference>
          <reference field="5" count="1">
            <x v="9"/>
          </reference>
        </references>
      </pivotArea>
    </format>
    <format dxfId="98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4"/>
          </reference>
          <reference field="4" count="1" selected="0">
            <x v="833"/>
          </reference>
          <reference field="5" count="1">
            <x v="9"/>
          </reference>
        </references>
      </pivotArea>
    </format>
    <format dxfId="98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5"/>
          </reference>
          <reference field="4" count="1" selected="0">
            <x v="834"/>
          </reference>
          <reference field="5" count="1">
            <x v="9"/>
          </reference>
        </references>
      </pivotArea>
    </format>
    <format dxfId="97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6"/>
          </reference>
          <reference field="4" count="1" selected="0">
            <x v="828"/>
          </reference>
          <reference field="5" count="1">
            <x v="110"/>
          </reference>
        </references>
      </pivotArea>
    </format>
    <format dxfId="97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7"/>
          </reference>
          <reference field="4" count="1" selected="0">
            <x v="835"/>
          </reference>
          <reference field="5" count="1">
            <x v="13"/>
          </reference>
        </references>
      </pivotArea>
    </format>
    <format dxfId="97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8"/>
          </reference>
          <reference field="4" count="1" selected="0">
            <x v="836"/>
          </reference>
          <reference field="5" count="1">
            <x v="9"/>
          </reference>
        </references>
      </pivotArea>
    </format>
    <format dxfId="97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09"/>
          </reference>
          <reference field="4" count="1" selected="0">
            <x v="837"/>
          </reference>
          <reference field="5" count="1">
            <x v="12"/>
          </reference>
        </references>
      </pivotArea>
    </format>
    <format dxfId="97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0"/>
          </reference>
          <reference field="4" count="1" selected="0">
            <x v="838"/>
          </reference>
          <reference field="5" count="1">
            <x v="9"/>
          </reference>
        </references>
      </pivotArea>
    </format>
    <format dxfId="97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1"/>
          </reference>
          <reference field="4" count="1" selected="0">
            <x v="837"/>
          </reference>
          <reference field="5" count="1">
            <x v="12"/>
          </reference>
        </references>
      </pivotArea>
    </format>
    <format dxfId="97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2"/>
          </reference>
          <reference field="4" count="1" selected="0">
            <x v="839"/>
          </reference>
          <reference field="5" count="1">
            <x v="9"/>
          </reference>
        </references>
      </pivotArea>
    </format>
    <format dxfId="97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3"/>
          </reference>
          <reference field="4" count="1" selected="0">
            <x v="840"/>
          </reference>
          <reference field="5" count="1">
            <x v="111"/>
          </reference>
        </references>
      </pivotArea>
    </format>
    <format dxfId="97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4"/>
          </reference>
          <reference field="4" count="1" selected="0">
            <x v="837"/>
          </reference>
          <reference field="5" count="1">
            <x v="12"/>
          </reference>
        </references>
      </pivotArea>
    </format>
    <format dxfId="97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5"/>
          </reference>
          <reference field="4" count="1" selected="0">
            <x v="837"/>
          </reference>
          <reference field="5" count="1">
            <x v="12"/>
          </reference>
        </references>
      </pivotArea>
    </format>
    <format dxfId="96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6"/>
          </reference>
          <reference field="4" count="1" selected="0">
            <x v="841"/>
          </reference>
          <reference field="5" count="1">
            <x v="9"/>
          </reference>
        </references>
      </pivotArea>
    </format>
    <format dxfId="96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7"/>
          </reference>
          <reference field="4" count="1" selected="0">
            <x v="842"/>
          </reference>
          <reference field="5" count="1">
            <x v="112"/>
          </reference>
        </references>
      </pivotArea>
    </format>
    <format dxfId="96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8"/>
          </reference>
          <reference field="4" count="1" selected="0">
            <x v="843"/>
          </reference>
          <reference field="5" count="1">
            <x v="9"/>
          </reference>
        </references>
      </pivotArea>
    </format>
    <format dxfId="96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19"/>
          </reference>
          <reference field="4" count="1" selected="0">
            <x v="844"/>
          </reference>
          <reference field="5" count="1">
            <x v="9"/>
          </reference>
        </references>
      </pivotArea>
    </format>
    <format dxfId="96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0"/>
          </reference>
          <reference field="4" count="1" selected="0">
            <x v="845"/>
          </reference>
          <reference field="5" count="1">
            <x v="9"/>
          </reference>
        </references>
      </pivotArea>
    </format>
    <format dxfId="96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1"/>
          </reference>
          <reference field="4" count="1" selected="0">
            <x v="816"/>
          </reference>
          <reference field="5" count="1">
            <x v="9"/>
          </reference>
        </references>
      </pivotArea>
    </format>
    <format dxfId="96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2"/>
          </reference>
          <reference field="4" count="1" selected="0">
            <x v="846"/>
          </reference>
          <reference field="5" count="1">
            <x v="109"/>
          </reference>
        </references>
      </pivotArea>
    </format>
    <format dxfId="96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3"/>
          </reference>
          <reference field="4" count="1" selected="0">
            <x v="847"/>
          </reference>
          <reference field="5" count="1">
            <x v="9"/>
          </reference>
        </references>
      </pivotArea>
    </format>
    <format dxfId="96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4"/>
          </reference>
          <reference field="4" count="1" selected="0">
            <x v="848"/>
          </reference>
          <reference field="5" count="1">
            <x v="9"/>
          </reference>
        </references>
      </pivotArea>
    </format>
    <format dxfId="96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5"/>
          </reference>
          <reference field="4" count="1" selected="0">
            <x v="849"/>
          </reference>
          <reference field="5" count="1">
            <x v="9"/>
          </reference>
        </references>
      </pivotArea>
    </format>
    <format dxfId="95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6"/>
          </reference>
          <reference field="4" count="1" selected="0">
            <x v="850"/>
          </reference>
          <reference field="5" count="1">
            <x v="9"/>
          </reference>
        </references>
      </pivotArea>
    </format>
    <format dxfId="95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7"/>
          </reference>
          <reference field="4" count="1" selected="0">
            <x v="851"/>
          </reference>
          <reference field="5" count="1">
            <x v="9"/>
          </reference>
        </references>
      </pivotArea>
    </format>
    <format dxfId="95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8"/>
          </reference>
          <reference field="4" count="1" selected="0">
            <x v="852"/>
          </reference>
          <reference field="5" count="1">
            <x v="9"/>
          </reference>
        </references>
      </pivotArea>
    </format>
    <format dxfId="95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29"/>
          </reference>
          <reference field="4" count="1" selected="0">
            <x v="853"/>
          </reference>
          <reference field="5" count="1">
            <x v="9"/>
          </reference>
        </references>
      </pivotArea>
    </format>
    <format dxfId="95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0"/>
          </reference>
          <reference field="4" count="1" selected="0">
            <x v="854"/>
          </reference>
          <reference field="5" count="1">
            <x v="9"/>
          </reference>
        </references>
      </pivotArea>
    </format>
    <format dxfId="95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1"/>
          </reference>
          <reference field="4" count="1" selected="0">
            <x v="855"/>
          </reference>
          <reference field="5" count="1">
            <x v="9"/>
          </reference>
        </references>
      </pivotArea>
    </format>
    <format dxfId="95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2"/>
          </reference>
          <reference field="4" count="1" selected="0">
            <x v="856"/>
          </reference>
          <reference field="5" count="1">
            <x v="9"/>
          </reference>
        </references>
      </pivotArea>
    </format>
    <format dxfId="95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3"/>
          </reference>
          <reference field="4" count="1" selected="0">
            <x v="857"/>
          </reference>
          <reference field="5" count="1">
            <x v="9"/>
          </reference>
        </references>
      </pivotArea>
    </format>
    <format dxfId="95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4"/>
          </reference>
          <reference field="4" count="1" selected="0">
            <x v="837"/>
          </reference>
          <reference field="5" count="1">
            <x v="12"/>
          </reference>
        </references>
      </pivotArea>
    </format>
    <format dxfId="95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5"/>
          </reference>
          <reference field="4" count="1" selected="0">
            <x v="858"/>
          </reference>
          <reference field="5" count="1">
            <x v="9"/>
          </reference>
        </references>
      </pivotArea>
    </format>
    <format dxfId="94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6"/>
          </reference>
          <reference field="4" count="1" selected="0">
            <x v="859"/>
          </reference>
          <reference field="5" count="1">
            <x v="9"/>
          </reference>
        </references>
      </pivotArea>
    </format>
    <format dxfId="94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7"/>
          </reference>
          <reference field="4" count="1" selected="0">
            <x v="860"/>
          </reference>
          <reference field="5" count="1">
            <x v="9"/>
          </reference>
        </references>
      </pivotArea>
    </format>
    <format dxfId="94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8"/>
          </reference>
          <reference field="4" count="1" selected="0">
            <x v="861"/>
          </reference>
          <reference field="5" count="1">
            <x v="9"/>
          </reference>
        </references>
      </pivotArea>
    </format>
    <format dxfId="94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39"/>
          </reference>
          <reference field="4" count="1" selected="0">
            <x v="862"/>
          </reference>
          <reference field="5" count="1">
            <x v="9"/>
          </reference>
        </references>
      </pivotArea>
    </format>
    <format dxfId="94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0"/>
          </reference>
          <reference field="4" count="1" selected="0">
            <x v="863"/>
          </reference>
          <reference field="5" count="1">
            <x v="22"/>
          </reference>
        </references>
      </pivotArea>
    </format>
    <format dxfId="94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1"/>
          </reference>
          <reference field="4" count="1" selected="0">
            <x v="864"/>
          </reference>
          <reference field="5" count="1">
            <x v="9"/>
          </reference>
        </references>
      </pivotArea>
    </format>
    <format dxfId="94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2"/>
          </reference>
          <reference field="4" count="1" selected="0">
            <x v="865"/>
          </reference>
          <reference field="5" count="1">
            <x v="9"/>
          </reference>
        </references>
      </pivotArea>
    </format>
    <format dxfId="94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3"/>
          </reference>
          <reference field="4" count="1" selected="0">
            <x v="866"/>
          </reference>
          <reference field="5" count="1">
            <x v="9"/>
          </reference>
        </references>
      </pivotArea>
    </format>
    <format dxfId="94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4"/>
          </reference>
          <reference field="4" count="1" selected="0">
            <x v="867"/>
          </reference>
          <reference field="5" count="1">
            <x v="9"/>
          </reference>
        </references>
      </pivotArea>
    </format>
    <format dxfId="94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5"/>
          </reference>
          <reference field="4" count="1" selected="0">
            <x v="868"/>
          </reference>
          <reference field="5" count="1">
            <x v="9"/>
          </reference>
        </references>
      </pivotArea>
    </format>
    <format dxfId="93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6"/>
          </reference>
          <reference field="4" count="1" selected="0">
            <x v="869"/>
          </reference>
          <reference field="5" count="1">
            <x v="9"/>
          </reference>
        </references>
      </pivotArea>
    </format>
    <format dxfId="93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7"/>
          </reference>
          <reference field="4" count="1" selected="0">
            <x v="870"/>
          </reference>
          <reference field="5" count="1">
            <x v="113"/>
          </reference>
        </references>
      </pivotArea>
    </format>
    <format dxfId="93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8"/>
          </reference>
          <reference field="4" count="1" selected="0">
            <x v="871"/>
          </reference>
          <reference field="5" count="1">
            <x v="9"/>
          </reference>
        </references>
      </pivotArea>
    </format>
    <format dxfId="93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49"/>
          </reference>
          <reference field="4" count="1" selected="0">
            <x v="872"/>
          </reference>
          <reference field="5" count="1">
            <x v="9"/>
          </reference>
        </references>
      </pivotArea>
    </format>
    <format dxfId="93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0"/>
          </reference>
          <reference field="4" count="1" selected="0">
            <x v="873"/>
          </reference>
          <reference field="5" count="1">
            <x v="9"/>
          </reference>
        </references>
      </pivotArea>
    </format>
    <format dxfId="93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1"/>
          </reference>
          <reference field="4" count="1" selected="0">
            <x v="874"/>
          </reference>
          <reference field="5" count="1">
            <x v="9"/>
          </reference>
        </references>
      </pivotArea>
    </format>
    <format dxfId="93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2"/>
          </reference>
          <reference field="4" count="1" selected="0">
            <x v="875"/>
          </reference>
          <reference field="5" count="1">
            <x v="9"/>
          </reference>
        </references>
      </pivotArea>
    </format>
    <format dxfId="93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3"/>
          </reference>
          <reference field="4" count="1" selected="0">
            <x v="876"/>
          </reference>
          <reference field="5" count="1">
            <x v="9"/>
          </reference>
        </references>
      </pivotArea>
    </format>
    <format dxfId="93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4"/>
          </reference>
          <reference field="4" count="1" selected="0">
            <x v="877"/>
          </reference>
          <reference field="5" count="1">
            <x v="9"/>
          </reference>
        </references>
      </pivotArea>
    </format>
    <format dxfId="93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5"/>
          </reference>
          <reference field="4" count="1" selected="0">
            <x v="878"/>
          </reference>
          <reference field="5" count="1">
            <x v="9"/>
          </reference>
        </references>
      </pivotArea>
    </format>
    <format dxfId="92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6"/>
          </reference>
          <reference field="4" count="1" selected="0">
            <x v="879"/>
          </reference>
          <reference field="5" count="1">
            <x v="114"/>
          </reference>
        </references>
      </pivotArea>
    </format>
    <format dxfId="92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7"/>
          </reference>
          <reference field="4" count="1" selected="0">
            <x v="880"/>
          </reference>
          <reference field="5" count="1">
            <x v="9"/>
          </reference>
        </references>
      </pivotArea>
    </format>
    <format dxfId="92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8"/>
          </reference>
          <reference field="4" count="1" selected="0">
            <x v="881"/>
          </reference>
          <reference field="5" count="1">
            <x v="9"/>
          </reference>
        </references>
      </pivotArea>
    </format>
    <format dxfId="92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59"/>
          </reference>
          <reference field="4" count="1" selected="0">
            <x v="882"/>
          </reference>
          <reference field="5" count="1">
            <x v="115"/>
          </reference>
        </references>
      </pivotArea>
    </format>
    <format dxfId="92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0"/>
          </reference>
          <reference field="4" count="1" selected="0">
            <x v="883"/>
          </reference>
          <reference field="5" count="1">
            <x v="9"/>
          </reference>
        </references>
      </pivotArea>
    </format>
    <format dxfId="92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1"/>
          </reference>
          <reference field="4" count="1" selected="0">
            <x v="884"/>
          </reference>
          <reference field="5" count="1">
            <x v="9"/>
          </reference>
        </references>
      </pivotArea>
    </format>
    <format dxfId="92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2"/>
          </reference>
          <reference field="4" count="1" selected="0">
            <x v="885"/>
          </reference>
          <reference field="5" count="1">
            <x v="9"/>
          </reference>
        </references>
      </pivotArea>
    </format>
    <format dxfId="92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3"/>
          </reference>
          <reference field="4" count="1" selected="0">
            <x v="886"/>
          </reference>
          <reference field="5" count="1">
            <x v="116"/>
          </reference>
        </references>
      </pivotArea>
    </format>
    <format dxfId="92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4"/>
          </reference>
          <reference field="4" count="1" selected="0">
            <x v="887"/>
          </reference>
          <reference field="5" count="1">
            <x v="109"/>
          </reference>
        </references>
      </pivotArea>
    </format>
    <format dxfId="92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5"/>
          </reference>
          <reference field="4" count="1" selected="0">
            <x v="888"/>
          </reference>
          <reference field="5" count="1">
            <x v="117"/>
          </reference>
        </references>
      </pivotArea>
    </format>
    <format dxfId="91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6"/>
          </reference>
          <reference field="4" count="1" selected="0">
            <x v="889"/>
          </reference>
          <reference field="5" count="1">
            <x v="9"/>
          </reference>
        </references>
      </pivotArea>
    </format>
    <format dxfId="91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7"/>
          </reference>
          <reference field="4" count="1" selected="0">
            <x v="890"/>
          </reference>
          <reference field="5" count="1">
            <x v="9"/>
          </reference>
        </references>
      </pivotArea>
    </format>
    <format dxfId="91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8"/>
          </reference>
          <reference field="4" count="1" selected="0">
            <x v="891"/>
          </reference>
          <reference field="5" count="1">
            <x v="109"/>
          </reference>
        </references>
      </pivotArea>
    </format>
    <format dxfId="91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69"/>
          </reference>
          <reference field="4" count="1" selected="0">
            <x v="892"/>
          </reference>
          <reference field="5" count="1">
            <x v="9"/>
          </reference>
        </references>
      </pivotArea>
    </format>
    <format dxfId="91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0"/>
          </reference>
          <reference field="4" count="1" selected="0">
            <x v="893"/>
          </reference>
          <reference field="5" count="1">
            <x v="9"/>
          </reference>
        </references>
      </pivotArea>
    </format>
    <format dxfId="91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1"/>
          </reference>
          <reference field="4" count="1" selected="0">
            <x v="894"/>
          </reference>
          <reference field="5" count="1">
            <x v="9"/>
          </reference>
        </references>
      </pivotArea>
    </format>
    <format dxfId="91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2"/>
          </reference>
          <reference field="4" count="1" selected="0">
            <x v="895"/>
          </reference>
          <reference field="5" count="1">
            <x v="9"/>
          </reference>
        </references>
      </pivotArea>
    </format>
    <format dxfId="91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3"/>
          </reference>
          <reference field="4" count="1" selected="0">
            <x v="896"/>
          </reference>
          <reference field="5" count="1">
            <x v="9"/>
          </reference>
        </references>
      </pivotArea>
    </format>
    <format dxfId="91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4"/>
          </reference>
          <reference field="4" count="1" selected="0">
            <x v="897"/>
          </reference>
          <reference field="5" count="1">
            <x v="9"/>
          </reference>
        </references>
      </pivotArea>
    </format>
    <format dxfId="91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5"/>
          </reference>
          <reference field="4" count="1" selected="0">
            <x v="898"/>
          </reference>
          <reference field="5" count="1">
            <x v="9"/>
          </reference>
        </references>
      </pivotArea>
    </format>
    <format dxfId="90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6"/>
          </reference>
          <reference field="4" count="1" selected="0">
            <x v="899"/>
          </reference>
          <reference field="5" count="1">
            <x v="118"/>
          </reference>
        </references>
      </pivotArea>
    </format>
    <format dxfId="90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7"/>
          </reference>
          <reference field="4" count="1" selected="0">
            <x v="900"/>
          </reference>
          <reference field="5" count="1">
            <x v="118"/>
          </reference>
        </references>
      </pivotArea>
    </format>
    <format dxfId="90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8"/>
          </reference>
          <reference field="4" count="1" selected="0">
            <x v="901"/>
          </reference>
          <reference field="5" count="1">
            <x v="9"/>
          </reference>
        </references>
      </pivotArea>
    </format>
    <format dxfId="90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79"/>
          </reference>
          <reference field="4" count="1" selected="0">
            <x v="902"/>
          </reference>
          <reference field="5" count="1">
            <x v="9"/>
          </reference>
        </references>
      </pivotArea>
    </format>
    <format dxfId="90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0"/>
          </reference>
          <reference field="4" count="1" selected="0">
            <x v="903"/>
          </reference>
          <reference field="5" count="1">
            <x v="9"/>
          </reference>
        </references>
      </pivotArea>
    </format>
    <format dxfId="90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1"/>
          </reference>
          <reference field="4" count="1" selected="0">
            <x v="904"/>
          </reference>
          <reference field="5" count="1">
            <x v="9"/>
          </reference>
        </references>
      </pivotArea>
    </format>
    <format dxfId="90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2"/>
          </reference>
          <reference field="4" count="1" selected="0">
            <x v="905"/>
          </reference>
          <reference field="5" count="1">
            <x v="9"/>
          </reference>
        </references>
      </pivotArea>
    </format>
    <format dxfId="90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3"/>
          </reference>
          <reference field="4" count="1" selected="0">
            <x v="906"/>
          </reference>
          <reference field="5" count="1">
            <x v="9"/>
          </reference>
        </references>
      </pivotArea>
    </format>
    <format dxfId="90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4"/>
          </reference>
          <reference field="4" count="1" selected="0">
            <x v="907"/>
          </reference>
          <reference field="5" count="1">
            <x v="9"/>
          </reference>
        </references>
      </pivotArea>
    </format>
    <format dxfId="90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5"/>
          </reference>
          <reference field="4" count="1" selected="0">
            <x v="908"/>
          </reference>
          <reference field="5" count="1">
            <x v="119"/>
          </reference>
        </references>
      </pivotArea>
    </format>
    <format dxfId="89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6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9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7"/>
          </reference>
          <reference field="4" count="1" selected="0">
            <x v="230"/>
          </reference>
          <reference field="5" count="1">
            <x v="19"/>
          </reference>
        </references>
      </pivotArea>
    </format>
    <format dxfId="89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8"/>
          </reference>
          <reference field="4" count="1" selected="0">
            <x v="910"/>
          </reference>
          <reference field="5" count="1">
            <x v="9"/>
          </reference>
        </references>
      </pivotArea>
    </format>
    <format dxfId="89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89"/>
          </reference>
          <reference field="4" count="1" selected="0">
            <x v="888"/>
          </reference>
          <reference field="5" count="1">
            <x v="117"/>
          </reference>
        </references>
      </pivotArea>
    </format>
    <format dxfId="89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0"/>
          </reference>
          <reference field="4" count="1" selected="0">
            <x v="911"/>
          </reference>
          <reference field="5" count="1">
            <x v="9"/>
          </reference>
        </references>
      </pivotArea>
    </format>
    <format dxfId="89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1"/>
          </reference>
          <reference field="4" count="1" selected="0">
            <x v="912"/>
          </reference>
          <reference field="5" count="1">
            <x v="9"/>
          </reference>
        </references>
      </pivotArea>
    </format>
    <format dxfId="89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2"/>
          </reference>
          <reference field="4" count="1" selected="0">
            <x v="913"/>
          </reference>
          <reference field="5" count="1">
            <x v="9"/>
          </reference>
        </references>
      </pivotArea>
    </format>
    <format dxfId="89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3"/>
          </reference>
          <reference field="4" count="1" selected="0">
            <x v="914"/>
          </reference>
          <reference field="5" count="1">
            <x v="9"/>
          </reference>
        </references>
      </pivotArea>
    </format>
    <format dxfId="89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4"/>
          </reference>
          <reference field="4" count="1" selected="0">
            <x v="915"/>
          </reference>
          <reference field="5" count="1">
            <x v="9"/>
          </reference>
        </references>
      </pivotArea>
    </format>
    <format dxfId="89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5"/>
          </reference>
          <reference field="4" count="1" selected="0">
            <x v="916"/>
          </reference>
          <reference field="5" count="1">
            <x v="19"/>
          </reference>
        </references>
      </pivotArea>
    </format>
    <format dxfId="88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6"/>
          </reference>
          <reference field="4" count="1" selected="0">
            <x v="917"/>
          </reference>
          <reference field="5" count="1">
            <x v="9"/>
          </reference>
        </references>
      </pivotArea>
    </format>
    <format dxfId="88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7"/>
          </reference>
          <reference field="4" count="1" selected="0">
            <x v="916"/>
          </reference>
          <reference field="5" count="1">
            <x v="19"/>
          </reference>
        </references>
      </pivotArea>
    </format>
    <format dxfId="88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8"/>
          </reference>
          <reference field="4" count="1" selected="0">
            <x v="916"/>
          </reference>
          <reference field="5" count="1">
            <x v="19"/>
          </reference>
        </references>
      </pivotArea>
    </format>
    <format dxfId="88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799"/>
          </reference>
          <reference field="4" count="1" selected="0">
            <x v="918"/>
          </reference>
          <reference field="5" count="1">
            <x v="121"/>
          </reference>
        </references>
      </pivotArea>
    </format>
    <format dxfId="88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0"/>
          </reference>
          <reference field="4" count="1" selected="0">
            <x v="919"/>
          </reference>
          <reference field="5" count="1">
            <x v="122"/>
          </reference>
        </references>
      </pivotArea>
    </format>
    <format dxfId="88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1"/>
          </reference>
          <reference field="4" count="1" selected="0">
            <x v="920"/>
          </reference>
          <reference field="5" count="1">
            <x v="9"/>
          </reference>
        </references>
      </pivotArea>
    </format>
    <format dxfId="88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2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88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3"/>
          </reference>
          <reference field="4" count="1" selected="0">
            <x v="921"/>
          </reference>
          <reference field="5" count="1">
            <x v="19"/>
          </reference>
        </references>
      </pivotArea>
    </format>
    <format dxfId="88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4"/>
          </reference>
          <reference field="4" count="1" selected="0">
            <x v="922"/>
          </reference>
          <reference field="5" count="1">
            <x v="9"/>
          </reference>
        </references>
      </pivotArea>
    </format>
    <format dxfId="88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5"/>
          </reference>
          <reference field="4" count="1" selected="0">
            <x v="923"/>
          </reference>
          <reference field="5" count="1">
            <x v="123"/>
          </reference>
        </references>
      </pivotArea>
    </format>
    <format dxfId="87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6"/>
          </reference>
          <reference field="4" count="1" selected="0">
            <x v="924"/>
          </reference>
          <reference field="5" count="1">
            <x v="9"/>
          </reference>
        </references>
      </pivotArea>
    </format>
    <format dxfId="87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7"/>
          </reference>
          <reference field="4" count="1" selected="0">
            <x v="925"/>
          </reference>
          <reference field="5" count="1">
            <x v="124"/>
          </reference>
        </references>
      </pivotArea>
    </format>
    <format dxfId="87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8"/>
          </reference>
          <reference field="4" count="1" selected="0">
            <x v="909"/>
          </reference>
          <reference field="5" count="1">
            <x v="9"/>
          </reference>
        </references>
      </pivotArea>
    </format>
    <format dxfId="87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09"/>
          </reference>
          <reference field="4" count="1" selected="0">
            <x v="175"/>
          </reference>
          <reference field="5" count="1">
            <x v="12"/>
          </reference>
        </references>
      </pivotArea>
    </format>
    <format dxfId="87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0"/>
          </reference>
          <reference field="4" count="1" selected="0">
            <x v="926"/>
          </reference>
          <reference field="5" count="1">
            <x v="112"/>
          </reference>
        </references>
      </pivotArea>
    </format>
    <format dxfId="87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1"/>
          </reference>
          <reference field="4" count="1" selected="0">
            <x v="927"/>
          </reference>
          <reference field="5" count="1">
            <x v="9"/>
          </reference>
        </references>
      </pivotArea>
    </format>
    <format dxfId="87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2"/>
          </reference>
          <reference field="4" count="1" selected="0">
            <x v="928"/>
          </reference>
          <reference field="5" count="1">
            <x v="112"/>
          </reference>
        </references>
      </pivotArea>
    </format>
    <format dxfId="87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3"/>
          </reference>
          <reference field="4" count="1" selected="0">
            <x v="929"/>
          </reference>
          <reference field="5" count="1">
            <x v="9"/>
          </reference>
        </references>
      </pivotArea>
    </format>
    <format dxfId="87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4"/>
          </reference>
          <reference field="4" count="1" selected="0">
            <x v="930"/>
          </reference>
          <reference field="5" count="1">
            <x v="110"/>
          </reference>
        </references>
      </pivotArea>
    </format>
    <format dxfId="87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5"/>
          </reference>
          <reference field="4" count="1" selected="0">
            <x v="931"/>
          </reference>
          <reference field="5" count="1">
            <x v="9"/>
          </reference>
        </references>
      </pivotArea>
    </format>
    <format dxfId="86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6"/>
          </reference>
          <reference field="4" count="1" selected="0">
            <x v="932"/>
          </reference>
          <reference field="5" count="1">
            <x v="9"/>
          </reference>
        </references>
      </pivotArea>
    </format>
    <format dxfId="86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7"/>
          </reference>
          <reference field="4" count="1" selected="0">
            <x v="933"/>
          </reference>
          <reference field="5" count="1">
            <x v="9"/>
          </reference>
        </references>
      </pivotArea>
    </format>
    <format dxfId="86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8"/>
          </reference>
          <reference field="4" count="1" selected="0">
            <x v="934"/>
          </reference>
          <reference field="5" count="1">
            <x v="9"/>
          </reference>
        </references>
      </pivotArea>
    </format>
    <format dxfId="86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19"/>
          </reference>
          <reference field="4" count="1" selected="0">
            <x v="935"/>
          </reference>
          <reference field="5" count="1">
            <x v="9"/>
          </reference>
        </references>
      </pivotArea>
    </format>
    <format dxfId="86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0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6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1"/>
          </reference>
          <reference field="4" count="1" selected="0">
            <x v="936"/>
          </reference>
          <reference field="5" count="1">
            <x v="9"/>
          </reference>
        </references>
      </pivotArea>
    </format>
    <format dxfId="86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2"/>
          </reference>
          <reference field="4" count="1" selected="0">
            <x v="937"/>
          </reference>
          <reference field="5" count="1">
            <x v="9"/>
          </reference>
        </references>
      </pivotArea>
    </format>
    <format dxfId="86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3"/>
          </reference>
          <reference field="4" count="1" selected="0">
            <x v="938"/>
          </reference>
          <reference field="5" count="1">
            <x v="125"/>
          </reference>
        </references>
      </pivotArea>
    </format>
    <format dxfId="86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4"/>
          </reference>
          <reference field="4" count="1" selected="0">
            <x v="939"/>
          </reference>
          <reference field="5" count="1">
            <x v="126"/>
          </reference>
        </references>
      </pivotArea>
    </format>
    <format dxfId="86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5"/>
          </reference>
          <reference field="4" count="1" selected="0">
            <x v="940"/>
          </reference>
          <reference field="5" count="1">
            <x v="125"/>
          </reference>
        </references>
      </pivotArea>
    </format>
    <format dxfId="85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6"/>
          </reference>
          <reference field="4" count="1" selected="0">
            <x v="941"/>
          </reference>
          <reference field="5" count="1">
            <x v="125"/>
          </reference>
        </references>
      </pivotArea>
    </format>
    <format dxfId="85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7"/>
          </reference>
          <reference field="4" count="1" selected="0">
            <x v="942"/>
          </reference>
          <reference field="5" count="1">
            <x v="9"/>
          </reference>
        </references>
      </pivotArea>
    </format>
    <format dxfId="85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8"/>
          </reference>
          <reference field="4" count="1" selected="0">
            <x v="943"/>
          </reference>
          <reference field="5" count="1">
            <x v="9"/>
          </reference>
        </references>
      </pivotArea>
    </format>
    <format dxfId="85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29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5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0"/>
          </reference>
          <reference field="4" count="1" selected="0">
            <x v="944"/>
          </reference>
          <reference field="5" count="1">
            <x v="9"/>
          </reference>
        </references>
      </pivotArea>
    </format>
    <format dxfId="85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1"/>
          </reference>
          <reference field="4" count="1" selected="0">
            <x v="945"/>
          </reference>
          <reference field="5" count="1">
            <x v="9"/>
          </reference>
        </references>
      </pivotArea>
    </format>
    <format dxfId="85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2"/>
          </reference>
          <reference field="4" count="1" selected="0">
            <x v="946"/>
          </reference>
          <reference field="5" count="1">
            <x v="9"/>
          </reference>
        </references>
      </pivotArea>
    </format>
    <format dxfId="85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3"/>
          </reference>
          <reference field="4" count="1" selected="0">
            <x v="947"/>
          </reference>
          <reference field="5" count="1">
            <x v="9"/>
          </reference>
        </references>
      </pivotArea>
    </format>
    <format dxfId="85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4"/>
          </reference>
          <reference field="4" count="1" selected="0">
            <x v="948"/>
          </reference>
          <reference field="5" count="1">
            <x v="112"/>
          </reference>
        </references>
      </pivotArea>
    </format>
    <format dxfId="85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5"/>
          </reference>
          <reference field="4" count="1" selected="0">
            <x v="949"/>
          </reference>
          <reference field="5" count="1">
            <x v="9"/>
          </reference>
        </references>
      </pivotArea>
    </format>
    <format dxfId="84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6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4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7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4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8"/>
          </reference>
          <reference field="4" count="1" selected="0">
            <x v="950"/>
          </reference>
          <reference field="5" count="1">
            <x v="9"/>
          </reference>
        </references>
      </pivotArea>
    </format>
    <format dxfId="84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39"/>
          </reference>
          <reference field="4" count="1" selected="0">
            <x v="951"/>
          </reference>
          <reference field="5" count="1">
            <x v="9"/>
          </reference>
        </references>
      </pivotArea>
    </format>
    <format dxfId="84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0"/>
          </reference>
          <reference field="4" count="1" selected="0">
            <x v="952"/>
          </reference>
          <reference field="5" count="1">
            <x v="9"/>
          </reference>
        </references>
      </pivotArea>
    </format>
    <format dxfId="84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1"/>
          </reference>
          <reference field="4" count="1" selected="0">
            <x v="953"/>
          </reference>
          <reference field="5" count="1">
            <x v="9"/>
          </reference>
        </references>
      </pivotArea>
    </format>
    <format dxfId="84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2"/>
          </reference>
          <reference field="4" count="1" selected="0">
            <x v="954"/>
          </reference>
          <reference field="5" count="1">
            <x v="9"/>
          </reference>
        </references>
      </pivotArea>
    </format>
    <format dxfId="84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3"/>
          </reference>
          <reference field="4" count="1" selected="0">
            <x v="955"/>
          </reference>
          <reference field="5" count="1">
            <x v="117"/>
          </reference>
        </references>
      </pivotArea>
    </format>
    <format dxfId="84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4"/>
          </reference>
          <reference field="4" count="1" selected="0">
            <x v="956"/>
          </reference>
          <reference field="5" count="1">
            <x v="110"/>
          </reference>
        </references>
      </pivotArea>
    </format>
    <format dxfId="84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5"/>
          </reference>
          <reference field="4" count="1" selected="0">
            <x v="957"/>
          </reference>
          <reference field="5" count="1">
            <x v="112"/>
          </reference>
        </references>
      </pivotArea>
    </format>
    <format dxfId="83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6"/>
          </reference>
          <reference field="4" count="1" selected="0">
            <x v="958"/>
          </reference>
          <reference field="5" count="1">
            <x v="9"/>
          </reference>
        </references>
      </pivotArea>
    </format>
    <format dxfId="83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7"/>
          </reference>
          <reference field="4" count="1" selected="0">
            <x v="959"/>
          </reference>
          <reference field="5" count="1">
            <x v="9"/>
          </reference>
        </references>
      </pivotArea>
    </format>
    <format dxfId="837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8"/>
          </reference>
          <reference field="4" count="1" selected="0">
            <x v="908"/>
          </reference>
          <reference field="5" count="1">
            <x v="119"/>
          </reference>
        </references>
      </pivotArea>
    </format>
    <format dxfId="836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49"/>
          </reference>
          <reference field="4" count="1" selected="0">
            <x v="960"/>
          </reference>
          <reference field="5" count="1">
            <x v="121"/>
          </reference>
        </references>
      </pivotArea>
    </format>
    <format dxfId="835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0"/>
          </reference>
          <reference field="4" count="1" selected="0">
            <x v="961"/>
          </reference>
          <reference field="5" count="1">
            <x v="9"/>
          </reference>
        </references>
      </pivotArea>
    </format>
    <format dxfId="834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1"/>
          </reference>
          <reference field="4" count="1" selected="0">
            <x v="909"/>
          </reference>
          <reference field="5" count="1">
            <x v="120"/>
          </reference>
        </references>
      </pivotArea>
    </format>
    <format dxfId="833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2"/>
          </reference>
          <reference field="4" count="1" selected="0">
            <x v="951"/>
          </reference>
          <reference field="5" count="1">
            <x v="9"/>
          </reference>
        </references>
      </pivotArea>
    </format>
    <format dxfId="832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3"/>
          </reference>
          <reference field="4" count="1" selected="0">
            <x v="962"/>
          </reference>
          <reference field="5" count="1">
            <x v="9"/>
          </reference>
        </references>
      </pivotArea>
    </format>
    <format dxfId="831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4"/>
          </reference>
          <reference field="4" count="1" selected="0">
            <x v="963"/>
          </reference>
          <reference field="5" count="1">
            <x v="9"/>
          </reference>
        </references>
      </pivotArea>
    </format>
    <format dxfId="830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5"/>
          </reference>
          <reference field="4" count="1" selected="0">
            <x v="951"/>
          </reference>
          <reference field="5" count="1">
            <x v="9"/>
          </reference>
        </references>
      </pivotArea>
    </format>
    <format dxfId="829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6"/>
          </reference>
          <reference field="4" count="1" selected="0">
            <x v="964"/>
          </reference>
          <reference field="5" count="1">
            <x v="9"/>
          </reference>
        </references>
      </pivotArea>
    </format>
    <format dxfId="828">
      <pivotArea dataOnly="0" labelOnly="1" outline="0" fieldPosition="0">
        <references count="6">
          <reference field="0" count="0" selected="0"/>
          <reference field="1" count="1" selected="0">
            <x v="5"/>
          </reference>
          <reference field="2" count="1" selected="0">
            <x v="5"/>
          </reference>
          <reference field="3" count="1" selected="0">
            <x v="857"/>
          </reference>
          <reference field="4" count="1" selected="0">
            <x v="965"/>
          </reference>
          <reference field="5" count="1">
            <x v="9"/>
          </reference>
        </references>
      </pivotArea>
    </format>
    <format dxfId="82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58"/>
          </reference>
          <reference field="4" count="1" selected="0">
            <x v="966"/>
          </reference>
          <reference field="5" count="1">
            <x v="9"/>
          </reference>
        </references>
      </pivotArea>
    </format>
    <format dxfId="82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59"/>
          </reference>
          <reference field="4" count="1" selected="0">
            <x v="967"/>
          </reference>
          <reference field="5" count="1">
            <x v="127"/>
          </reference>
        </references>
      </pivotArea>
    </format>
    <format dxfId="82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0"/>
          </reference>
          <reference field="4" count="1" selected="0">
            <x v="968"/>
          </reference>
          <reference field="5" count="1">
            <x v="9"/>
          </reference>
        </references>
      </pivotArea>
    </format>
    <format dxfId="82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1"/>
          </reference>
          <reference field="4" count="1" selected="0">
            <x v="969"/>
          </reference>
          <reference field="5" count="1">
            <x v="9"/>
          </reference>
        </references>
      </pivotArea>
    </format>
    <format dxfId="82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2"/>
          </reference>
          <reference field="4" count="1" selected="0">
            <x v="970"/>
          </reference>
          <reference field="5" count="1">
            <x v="9"/>
          </reference>
        </references>
      </pivotArea>
    </format>
    <format dxfId="82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3"/>
          </reference>
          <reference field="4" count="1" selected="0">
            <x v="971"/>
          </reference>
          <reference field="5" count="1">
            <x v="9"/>
          </reference>
        </references>
      </pivotArea>
    </format>
    <format dxfId="82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4"/>
          </reference>
          <reference field="4" count="1" selected="0">
            <x v="972"/>
          </reference>
          <reference field="5" count="1">
            <x v="9"/>
          </reference>
        </references>
      </pivotArea>
    </format>
    <format dxfId="82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5"/>
          </reference>
          <reference field="4" count="1" selected="0">
            <x v="973"/>
          </reference>
          <reference field="5" count="1">
            <x v="9"/>
          </reference>
        </references>
      </pivotArea>
    </format>
    <format dxfId="81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6"/>
          </reference>
          <reference field="4" count="1" selected="0">
            <x v="974"/>
          </reference>
          <reference field="5" count="1">
            <x v="128"/>
          </reference>
        </references>
      </pivotArea>
    </format>
    <format dxfId="81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7"/>
          </reference>
          <reference field="4" count="1" selected="0">
            <x v="975"/>
          </reference>
          <reference field="5" count="1">
            <x v="129"/>
          </reference>
        </references>
      </pivotArea>
    </format>
    <format dxfId="81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8"/>
          </reference>
          <reference field="4" count="1" selected="0">
            <x v="976"/>
          </reference>
          <reference field="5" count="1">
            <x v="9"/>
          </reference>
        </references>
      </pivotArea>
    </format>
    <format dxfId="81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69"/>
          </reference>
          <reference field="4" count="1" selected="0">
            <x v="977"/>
          </reference>
          <reference field="5" count="1">
            <x v="9"/>
          </reference>
        </references>
      </pivotArea>
    </format>
    <format dxfId="81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0"/>
          </reference>
          <reference field="4" count="1" selected="0">
            <x v="978"/>
          </reference>
          <reference field="5" count="1">
            <x v="9"/>
          </reference>
        </references>
      </pivotArea>
    </format>
    <format dxfId="81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1"/>
          </reference>
          <reference field="4" count="1" selected="0">
            <x v="979"/>
          </reference>
          <reference field="5" count="1">
            <x v="9"/>
          </reference>
        </references>
      </pivotArea>
    </format>
    <format dxfId="81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2"/>
          </reference>
          <reference field="4" count="1" selected="0">
            <x v="980"/>
          </reference>
          <reference field="5" count="1">
            <x v="9"/>
          </reference>
        </references>
      </pivotArea>
    </format>
    <format dxfId="81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3"/>
          </reference>
          <reference field="4" count="1" selected="0">
            <x v="981"/>
          </reference>
          <reference field="5" count="1">
            <x v="9"/>
          </reference>
        </references>
      </pivotArea>
    </format>
    <format dxfId="81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4"/>
          </reference>
          <reference field="4" count="1" selected="0">
            <x v="982"/>
          </reference>
          <reference field="5" count="1">
            <x v="9"/>
          </reference>
        </references>
      </pivotArea>
    </format>
    <format dxfId="81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5"/>
          </reference>
          <reference field="4" count="1" selected="0">
            <x v="983"/>
          </reference>
          <reference field="5" count="1">
            <x v="9"/>
          </reference>
        </references>
      </pivotArea>
    </format>
    <format dxfId="80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6"/>
          </reference>
          <reference field="4" count="1" selected="0">
            <x v="984"/>
          </reference>
          <reference field="5" count="1">
            <x v="9"/>
          </reference>
        </references>
      </pivotArea>
    </format>
    <format dxfId="80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7"/>
          </reference>
          <reference field="4" count="1" selected="0">
            <x v="985"/>
          </reference>
          <reference field="5" count="1">
            <x v="9"/>
          </reference>
        </references>
      </pivotArea>
    </format>
    <format dxfId="80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8"/>
          </reference>
          <reference field="4" count="1" selected="0">
            <x v="986"/>
          </reference>
          <reference field="5" count="1">
            <x v="130"/>
          </reference>
        </references>
      </pivotArea>
    </format>
    <format dxfId="80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79"/>
          </reference>
          <reference field="4" count="1" selected="0">
            <x v="987"/>
          </reference>
          <reference field="5" count="1">
            <x v="9"/>
          </reference>
        </references>
      </pivotArea>
    </format>
    <format dxfId="80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0"/>
          </reference>
          <reference field="4" count="1" selected="0">
            <x v="988"/>
          </reference>
          <reference field="5" count="1">
            <x v="9"/>
          </reference>
        </references>
      </pivotArea>
    </format>
    <format dxfId="80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1"/>
          </reference>
          <reference field="4" count="1" selected="0">
            <x v="989"/>
          </reference>
          <reference field="5" count="1">
            <x v="9"/>
          </reference>
        </references>
      </pivotArea>
    </format>
    <format dxfId="80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2"/>
          </reference>
          <reference field="4" count="1" selected="0">
            <x v="990"/>
          </reference>
          <reference field="5" count="1">
            <x v="9"/>
          </reference>
        </references>
      </pivotArea>
    </format>
    <format dxfId="80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3"/>
          </reference>
          <reference field="4" count="1" selected="0">
            <x v="991"/>
          </reference>
          <reference field="5" count="1">
            <x v="9"/>
          </reference>
        </references>
      </pivotArea>
    </format>
    <format dxfId="80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4"/>
          </reference>
          <reference field="4" count="1" selected="0">
            <x v="992"/>
          </reference>
          <reference field="5" count="1">
            <x v="131"/>
          </reference>
        </references>
      </pivotArea>
    </format>
    <format dxfId="80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5"/>
          </reference>
          <reference field="4" count="1" selected="0">
            <x v="993"/>
          </reference>
          <reference field="5" count="1">
            <x v="9"/>
          </reference>
        </references>
      </pivotArea>
    </format>
    <format dxfId="79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6"/>
          </reference>
          <reference field="4" count="1" selected="0">
            <x v="994"/>
          </reference>
          <reference field="5" count="1">
            <x v="9"/>
          </reference>
        </references>
      </pivotArea>
    </format>
    <format dxfId="79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7"/>
          </reference>
          <reference field="4" count="1" selected="0">
            <x v="995"/>
          </reference>
          <reference field="5" count="1">
            <x v="9"/>
          </reference>
        </references>
      </pivotArea>
    </format>
    <format dxfId="79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8"/>
          </reference>
          <reference field="4" count="1" selected="0">
            <x v="996"/>
          </reference>
          <reference field="5" count="1">
            <x v="132"/>
          </reference>
        </references>
      </pivotArea>
    </format>
    <format dxfId="79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89"/>
          </reference>
          <reference field="4" count="1" selected="0">
            <x v="997"/>
          </reference>
          <reference field="5" count="1">
            <x v="133"/>
          </reference>
        </references>
      </pivotArea>
    </format>
    <format dxfId="79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0"/>
          </reference>
          <reference field="4" count="1" selected="0">
            <x v="998"/>
          </reference>
          <reference field="5" count="1">
            <x v="9"/>
          </reference>
        </references>
      </pivotArea>
    </format>
    <format dxfId="79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1"/>
          </reference>
          <reference field="4" count="1" selected="0">
            <x v="999"/>
          </reference>
          <reference field="5" count="1">
            <x v="9"/>
          </reference>
        </references>
      </pivotArea>
    </format>
    <format dxfId="79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2"/>
          </reference>
          <reference field="4" count="1" selected="0">
            <x v="1000"/>
          </reference>
          <reference field="5" count="1">
            <x v="9"/>
          </reference>
        </references>
      </pivotArea>
    </format>
    <format dxfId="79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3"/>
          </reference>
          <reference field="4" count="1" selected="0">
            <x v="1001"/>
          </reference>
          <reference field="5" count="1">
            <x v="9"/>
          </reference>
        </references>
      </pivotArea>
    </format>
    <format dxfId="79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4"/>
          </reference>
          <reference field="4" count="1" selected="0">
            <x v="1002"/>
          </reference>
          <reference field="5" count="1">
            <x v="9"/>
          </reference>
        </references>
      </pivotArea>
    </format>
    <format dxfId="79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5"/>
          </reference>
          <reference field="4" count="1" selected="0">
            <x v="1003"/>
          </reference>
          <reference field="5" count="1">
            <x v="9"/>
          </reference>
        </references>
      </pivotArea>
    </format>
    <format dxfId="78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6"/>
          </reference>
          <reference field="4" count="1" selected="0">
            <x v="1004"/>
          </reference>
          <reference field="5" count="1">
            <x v="9"/>
          </reference>
        </references>
      </pivotArea>
    </format>
    <format dxfId="78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7"/>
          </reference>
          <reference field="4" count="1" selected="0">
            <x v="1005"/>
          </reference>
          <reference field="5" count="1">
            <x v="9"/>
          </reference>
        </references>
      </pivotArea>
    </format>
    <format dxfId="78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8"/>
          </reference>
          <reference field="4" count="1" selected="0">
            <x v="1006"/>
          </reference>
          <reference field="5" count="1">
            <x v="9"/>
          </reference>
        </references>
      </pivotArea>
    </format>
    <format dxfId="78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899"/>
          </reference>
          <reference field="4" count="1" selected="0">
            <x v="1007"/>
          </reference>
          <reference field="5" count="1">
            <x v="9"/>
          </reference>
        </references>
      </pivotArea>
    </format>
    <format dxfId="78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0"/>
          </reference>
          <reference field="4" count="1" selected="0">
            <x v="1008"/>
          </reference>
          <reference field="5" count="1">
            <x v="134"/>
          </reference>
        </references>
      </pivotArea>
    </format>
    <format dxfId="78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1"/>
          </reference>
          <reference field="4" count="1" selected="0">
            <x v="1009"/>
          </reference>
          <reference field="5" count="1">
            <x v="9"/>
          </reference>
        </references>
      </pivotArea>
    </format>
    <format dxfId="78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2"/>
          </reference>
          <reference field="4" count="1" selected="0">
            <x v="1010"/>
          </reference>
          <reference field="5" count="1">
            <x v="135"/>
          </reference>
        </references>
      </pivotArea>
    </format>
    <format dxfId="78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3"/>
          </reference>
          <reference field="4" count="1" selected="0">
            <x v="1011"/>
          </reference>
          <reference field="5" count="1">
            <x v="136"/>
          </reference>
        </references>
      </pivotArea>
    </format>
    <format dxfId="78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4"/>
          </reference>
          <reference field="4" count="1" selected="0">
            <x v="1012"/>
          </reference>
          <reference field="5" count="1">
            <x v="88"/>
          </reference>
        </references>
      </pivotArea>
    </format>
    <format dxfId="78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5"/>
          </reference>
          <reference field="4" count="1" selected="0">
            <x v="1013"/>
          </reference>
          <reference field="5" count="1">
            <x v="9"/>
          </reference>
        </references>
      </pivotArea>
    </format>
    <format dxfId="77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6"/>
          </reference>
          <reference field="4" count="1" selected="0">
            <x v="1014"/>
          </reference>
          <reference field="5" count="1">
            <x v="9"/>
          </reference>
        </references>
      </pivotArea>
    </format>
    <format dxfId="77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7"/>
          </reference>
          <reference field="4" count="1" selected="0">
            <x v="1015"/>
          </reference>
          <reference field="5" count="1">
            <x v="9"/>
          </reference>
        </references>
      </pivotArea>
    </format>
    <format dxfId="77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8"/>
          </reference>
          <reference field="4" count="1" selected="0">
            <x v="1016"/>
          </reference>
          <reference field="5" count="1">
            <x v="137"/>
          </reference>
        </references>
      </pivotArea>
    </format>
    <format dxfId="77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09"/>
          </reference>
          <reference field="4" count="1" selected="0">
            <x v="1017"/>
          </reference>
          <reference field="5" count="1">
            <x v="138"/>
          </reference>
        </references>
      </pivotArea>
    </format>
    <format dxfId="77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0"/>
          </reference>
          <reference field="4" count="1" selected="0">
            <x v="1018"/>
          </reference>
          <reference field="5" count="1">
            <x v="9"/>
          </reference>
        </references>
      </pivotArea>
    </format>
    <format dxfId="77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1"/>
          </reference>
          <reference field="4" count="1" selected="0">
            <x v="1019"/>
          </reference>
          <reference field="5" count="1">
            <x v="9"/>
          </reference>
        </references>
      </pivotArea>
    </format>
    <format dxfId="77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2"/>
          </reference>
          <reference field="4" count="1" selected="0">
            <x v="1020"/>
          </reference>
          <reference field="5" count="1">
            <x v="9"/>
          </reference>
        </references>
      </pivotArea>
    </format>
    <format dxfId="77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3"/>
          </reference>
          <reference field="4" count="1" selected="0">
            <x v="1021"/>
          </reference>
          <reference field="5" count="1">
            <x v="9"/>
          </reference>
        </references>
      </pivotArea>
    </format>
    <format dxfId="77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4"/>
          </reference>
          <reference field="4" count="1" selected="0">
            <x v="1022"/>
          </reference>
          <reference field="5" count="1">
            <x v="139"/>
          </reference>
        </references>
      </pivotArea>
    </format>
    <format dxfId="77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5"/>
          </reference>
          <reference field="4" count="1" selected="0">
            <x v="1023"/>
          </reference>
          <reference field="5" count="1">
            <x v="130"/>
          </reference>
        </references>
      </pivotArea>
    </format>
    <format dxfId="76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6"/>
          </reference>
          <reference field="4" count="1" selected="0">
            <x v="1024"/>
          </reference>
          <reference field="5" count="1">
            <x v="9"/>
          </reference>
        </references>
      </pivotArea>
    </format>
    <format dxfId="76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7"/>
          </reference>
          <reference field="4" count="1" selected="0">
            <x v="1025"/>
          </reference>
          <reference field="5" count="1">
            <x v="9"/>
          </reference>
        </references>
      </pivotArea>
    </format>
    <format dxfId="76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8"/>
          </reference>
          <reference field="4" count="1" selected="0">
            <x v="1026"/>
          </reference>
          <reference field="5" count="1">
            <x v="9"/>
          </reference>
        </references>
      </pivotArea>
    </format>
    <format dxfId="76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19"/>
          </reference>
          <reference field="4" count="1" selected="0">
            <x v="1027"/>
          </reference>
          <reference field="5" count="1">
            <x v="140"/>
          </reference>
        </references>
      </pivotArea>
    </format>
    <format dxfId="76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0"/>
          </reference>
          <reference field="4" count="1" selected="0">
            <x v="1028"/>
          </reference>
          <reference field="5" count="1">
            <x v="9"/>
          </reference>
        </references>
      </pivotArea>
    </format>
    <format dxfId="76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1"/>
          </reference>
          <reference field="4" count="1" selected="0">
            <x v="1029"/>
          </reference>
          <reference field="5" count="1">
            <x v="9"/>
          </reference>
        </references>
      </pivotArea>
    </format>
    <format dxfId="76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2"/>
          </reference>
          <reference field="4" count="1" selected="0">
            <x v="1030"/>
          </reference>
          <reference field="5" count="1">
            <x v="9"/>
          </reference>
        </references>
      </pivotArea>
    </format>
    <format dxfId="76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3"/>
          </reference>
          <reference field="4" count="1" selected="0">
            <x v="1031"/>
          </reference>
          <reference field="5" count="1">
            <x v="9"/>
          </reference>
        </references>
      </pivotArea>
    </format>
    <format dxfId="76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4"/>
          </reference>
          <reference field="4" count="1" selected="0">
            <x v="1032"/>
          </reference>
          <reference field="5" count="1">
            <x v="9"/>
          </reference>
        </references>
      </pivotArea>
    </format>
    <format dxfId="76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5"/>
          </reference>
          <reference field="4" count="1" selected="0">
            <x v="1033"/>
          </reference>
          <reference field="5" count="1">
            <x v="128"/>
          </reference>
        </references>
      </pivotArea>
    </format>
    <format dxfId="75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6"/>
          </reference>
          <reference field="4" count="1" selected="0">
            <x v="1034"/>
          </reference>
          <reference field="5" count="1">
            <x v="9"/>
          </reference>
        </references>
      </pivotArea>
    </format>
    <format dxfId="75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7"/>
          </reference>
          <reference field="4" count="1" selected="0">
            <x v="1035"/>
          </reference>
          <reference field="5" count="1">
            <x v="9"/>
          </reference>
        </references>
      </pivotArea>
    </format>
    <format dxfId="75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8"/>
          </reference>
          <reference field="4" count="1" selected="0">
            <x v="1036"/>
          </reference>
          <reference field="5" count="1">
            <x v="9"/>
          </reference>
        </references>
      </pivotArea>
    </format>
    <format dxfId="75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29"/>
          </reference>
          <reference field="4" count="1" selected="0">
            <x v="1037"/>
          </reference>
          <reference field="5" count="1">
            <x v="141"/>
          </reference>
        </references>
      </pivotArea>
    </format>
    <format dxfId="75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0"/>
          </reference>
          <reference field="4" count="1" selected="0">
            <x v="1038"/>
          </reference>
          <reference field="5" count="1">
            <x v="9"/>
          </reference>
        </references>
      </pivotArea>
    </format>
    <format dxfId="75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1"/>
          </reference>
          <reference field="4" count="1" selected="0">
            <x v="1039"/>
          </reference>
          <reference field="5" count="1">
            <x v="9"/>
          </reference>
        </references>
      </pivotArea>
    </format>
    <format dxfId="75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2"/>
          </reference>
          <reference field="4" count="1" selected="0">
            <x v="1040"/>
          </reference>
          <reference field="5" count="1">
            <x v="9"/>
          </reference>
        </references>
      </pivotArea>
    </format>
    <format dxfId="75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3"/>
          </reference>
          <reference field="4" count="1" selected="0">
            <x v="1041"/>
          </reference>
          <reference field="5" count="1">
            <x v="142"/>
          </reference>
        </references>
      </pivotArea>
    </format>
    <format dxfId="75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4"/>
          </reference>
          <reference field="4" count="1" selected="0">
            <x v="1042"/>
          </reference>
          <reference field="5" count="1">
            <x v="44"/>
          </reference>
        </references>
      </pivotArea>
    </format>
    <format dxfId="75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5"/>
          </reference>
          <reference field="4" count="1" selected="0">
            <x v="1043"/>
          </reference>
          <reference field="5" count="1">
            <x v="9"/>
          </reference>
        </references>
      </pivotArea>
    </format>
    <format dxfId="74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6"/>
          </reference>
          <reference field="4" count="1" selected="0">
            <x v="1044"/>
          </reference>
          <reference field="5" count="1">
            <x v="9"/>
          </reference>
        </references>
      </pivotArea>
    </format>
    <format dxfId="74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7"/>
          </reference>
          <reference field="4" count="1" selected="0">
            <x v="1045"/>
          </reference>
          <reference field="5" count="1">
            <x v="9"/>
          </reference>
        </references>
      </pivotArea>
    </format>
    <format dxfId="74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8"/>
          </reference>
          <reference field="4" count="1" selected="0">
            <x v="1046"/>
          </reference>
          <reference field="5" count="1">
            <x v="9"/>
          </reference>
        </references>
      </pivotArea>
    </format>
    <format dxfId="74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39"/>
          </reference>
          <reference field="4" count="1" selected="0">
            <x v="1047"/>
          </reference>
          <reference field="5" count="1">
            <x v="9"/>
          </reference>
        </references>
      </pivotArea>
    </format>
    <format dxfId="74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0"/>
          </reference>
          <reference field="4" count="1" selected="0">
            <x v="1048"/>
          </reference>
          <reference field="5" count="1">
            <x v="9"/>
          </reference>
        </references>
      </pivotArea>
    </format>
    <format dxfId="74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1"/>
          </reference>
          <reference field="4" count="1" selected="0">
            <x v="1049"/>
          </reference>
          <reference field="5" count="1">
            <x v="9"/>
          </reference>
        </references>
      </pivotArea>
    </format>
    <format dxfId="74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2"/>
          </reference>
          <reference field="4" count="1" selected="0">
            <x v="1050"/>
          </reference>
          <reference field="5" count="1">
            <x v="9"/>
          </reference>
        </references>
      </pivotArea>
    </format>
    <format dxfId="74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3"/>
          </reference>
          <reference field="4" count="1" selected="0">
            <x v="1051"/>
          </reference>
          <reference field="5" count="1">
            <x v="9"/>
          </reference>
        </references>
      </pivotArea>
    </format>
    <format dxfId="74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4"/>
          </reference>
          <reference field="4" count="1" selected="0">
            <x v="1052"/>
          </reference>
          <reference field="5" count="1">
            <x v="9"/>
          </reference>
        </references>
      </pivotArea>
    </format>
    <format dxfId="74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5"/>
          </reference>
          <reference field="4" count="1" selected="0">
            <x v="1053"/>
          </reference>
          <reference field="5" count="1">
            <x v="9"/>
          </reference>
        </references>
      </pivotArea>
    </format>
    <format dxfId="73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6"/>
          </reference>
          <reference field="4" count="1" selected="0">
            <x v="1054"/>
          </reference>
          <reference field="5" count="1">
            <x v="9"/>
          </reference>
        </references>
      </pivotArea>
    </format>
    <format dxfId="73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7"/>
          </reference>
          <reference field="4" count="1" selected="0">
            <x v="1055"/>
          </reference>
          <reference field="5" count="1">
            <x v="9"/>
          </reference>
        </references>
      </pivotArea>
    </format>
    <format dxfId="73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8"/>
          </reference>
          <reference field="4" count="1" selected="0">
            <x v="1056"/>
          </reference>
          <reference field="5" count="1">
            <x v="9"/>
          </reference>
        </references>
      </pivotArea>
    </format>
    <format dxfId="73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49"/>
          </reference>
          <reference field="4" count="1" selected="0">
            <x v="1057"/>
          </reference>
          <reference field="5" count="1">
            <x v="9"/>
          </reference>
        </references>
      </pivotArea>
    </format>
    <format dxfId="73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0"/>
          </reference>
          <reference field="4" count="1" selected="0">
            <x v="1058"/>
          </reference>
          <reference field="5" count="1">
            <x v="143"/>
          </reference>
        </references>
      </pivotArea>
    </format>
    <format dxfId="73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1"/>
          </reference>
          <reference field="4" count="1" selected="0">
            <x v="1059"/>
          </reference>
          <reference field="5" count="1">
            <x v="144"/>
          </reference>
        </references>
      </pivotArea>
    </format>
    <format dxfId="73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2"/>
          </reference>
          <reference field="4" count="1" selected="0">
            <x v="1060"/>
          </reference>
          <reference field="5" count="1">
            <x v="131"/>
          </reference>
        </references>
      </pivotArea>
    </format>
    <format dxfId="73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3"/>
          </reference>
          <reference field="4" count="1" selected="0">
            <x v="1061"/>
          </reference>
          <reference field="5" count="1">
            <x v="9"/>
          </reference>
        </references>
      </pivotArea>
    </format>
    <format dxfId="73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4"/>
          </reference>
          <reference field="4" count="1" selected="0">
            <x v="1062"/>
          </reference>
          <reference field="5" count="1">
            <x v="145"/>
          </reference>
        </references>
      </pivotArea>
    </format>
    <format dxfId="73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5"/>
          </reference>
          <reference field="4" count="1" selected="0">
            <x v="1063"/>
          </reference>
          <reference field="5" count="1">
            <x v="9"/>
          </reference>
        </references>
      </pivotArea>
    </format>
    <format dxfId="72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6"/>
          </reference>
          <reference field="4" count="1" selected="0">
            <x v="1064"/>
          </reference>
          <reference field="5" count="1">
            <x v="9"/>
          </reference>
        </references>
      </pivotArea>
    </format>
    <format dxfId="72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7"/>
          </reference>
          <reference field="4" count="1" selected="0">
            <x v="433"/>
          </reference>
          <reference field="5" count="1">
            <x v="40"/>
          </reference>
        </references>
      </pivotArea>
    </format>
    <format dxfId="72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8"/>
          </reference>
          <reference field="4" count="1" selected="0">
            <x v="1065"/>
          </reference>
          <reference field="5" count="1">
            <x v="9"/>
          </reference>
        </references>
      </pivotArea>
    </format>
    <format dxfId="72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59"/>
          </reference>
          <reference field="4" count="1" selected="0">
            <x v="1066"/>
          </reference>
          <reference field="5" count="1">
            <x v="9"/>
          </reference>
        </references>
      </pivotArea>
    </format>
    <format dxfId="72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0"/>
          </reference>
          <reference field="4" count="1" selected="0">
            <x v="1067"/>
          </reference>
          <reference field="5" count="1">
            <x v="9"/>
          </reference>
        </references>
      </pivotArea>
    </format>
    <format dxfId="72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1"/>
          </reference>
          <reference field="4" count="1" selected="0">
            <x v="1068"/>
          </reference>
          <reference field="5" count="1">
            <x v="9"/>
          </reference>
        </references>
      </pivotArea>
    </format>
    <format dxfId="72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2"/>
          </reference>
          <reference field="4" count="1" selected="0">
            <x v="1069"/>
          </reference>
          <reference field="5" count="1">
            <x v="9"/>
          </reference>
        </references>
      </pivotArea>
    </format>
    <format dxfId="72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3"/>
          </reference>
          <reference field="4" count="1" selected="0">
            <x v="1070"/>
          </reference>
          <reference field="5" count="1">
            <x v="9"/>
          </reference>
        </references>
      </pivotArea>
    </format>
    <format dxfId="72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4"/>
          </reference>
          <reference field="4" count="1" selected="0">
            <x v="1071"/>
          </reference>
          <reference field="5" count="1">
            <x v="9"/>
          </reference>
        </references>
      </pivotArea>
    </format>
    <format dxfId="72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5"/>
          </reference>
          <reference field="4" count="1" selected="0">
            <x v="1072"/>
          </reference>
          <reference field="5" count="1">
            <x v="44"/>
          </reference>
        </references>
      </pivotArea>
    </format>
    <format dxfId="71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6"/>
          </reference>
          <reference field="4" count="1" selected="0">
            <x v="1073"/>
          </reference>
          <reference field="5" count="1">
            <x v="9"/>
          </reference>
        </references>
      </pivotArea>
    </format>
    <format dxfId="71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7"/>
          </reference>
          <reference field="4" count="1" selected="0">
            <x v="1074"/>
          </reference>
          <reference field="5" count="1">
            <x v="9"/>
          </reference>
        </references>
      </pivotArea>
    </format>
    <format dxfId="71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8"/>
          </reference>
          <reference field="4" count="1" selected="0">
            <x v="1075"/>
          </reference>
          <reference field="5" count="1">
            <x v="9"/>
          </reference>
        </references>
      </pivotArea>
    </format>
    <format dxfId="71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69"/>
          </reference>
          <reference field="4" count="1" selected="0">
            <x v="1076"/>
          </reference>
          <reference field="5" count="1">
            <x v="145"/>
          </reference>
        </references>
      </pivotArea>
    </format>
    <format dxfId="71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0"/>
          </reference>
          <reference field="4" count="1" selected="0">
            <x v="1058"/>
          </reference>
          <reference field="5" count="1">
            <x v="143"/>
          </reference>
        </references>
      </pivotArea>
    </format>
    <format dxfId="71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1"/>
          </reference>
          <reference field="4" count="1" selected="0">
            <x v="1077"/>
          </reference>
          <reference field="5" count="1">
            <x v="130"/>
          </reference>
        </references>
      </pivotArea>
    </format>
    <format dxfId="71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2"/>
          </reference>
          <reference field="4" count="1" selected="0">
            <x v="1078"/>
          </reference>
          <reference field="5" count="1">
            <x v="9"/>
          </reference>
        </references>
      </pivotArea>
    </format>
    <format dxfId="71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3"/>
          </reference>
          <reference field="4" count="1" selected="0">
            <x v="1079"/>
          </reference>
          <reference field="5" count="1">
            <x v="9"/>
          </reference>
        </references>
      </pivotArea>
    </format>
    <format dxfId="71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4"/>
          </reference>
          <reference field="4" count="1" selected="0">
            <x v="1080"/>
          </reference>
          <reference field="5" count="1">
            <x v="146"/>
          </reference>
        </references>
      </pivotArea>
    </format>
    <format dxfId="71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5"/>
          </reference>
          <reference field="4" count="1" selected="0">
            <x v="1081"/>
          </reference>
          <reference field="5" count="1">
            <x v="9"/>
          </reference>
        </references>
      </pivotArea>
    </format>
    <format dxfId="70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6"/>
          </reference>
          <reference field="4" count="1" selected="0">
            <x v="1082"/>
          </reference>
          <reference field="5" count="1">
            <x v="9"/>
          </reference>
        </references>
      </pivotArea>
    </format>
    <format dxfId="70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7"/>
          </reference>
          <reference field="4" count="1" selected="0">
            <x v="1083"/>
          </reference>
          <reference field="5" count="1">
            <x v="9"/>
          </reference>
        </references>
      </pivotArea>
    </format>
    <format dxfId="70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8"/>
          </reference>
          <reference field="4" count="1" selected="0">
            <x v="1084"/>
          </reference>
          <reference field="5" count="1">
            <x v="130"/>
          </reference>
        </references>
      </pivotArea>
    </format>
    <format dxfId="70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79"/>
          </reference>
          <reference field="4" count="1" selected="0">
            <x v="1085"/>
          </reference>
          <reference field="5" count="1">
            <x v="9"/>
          </reference>
        </references>
      </pivotArea>
    </format>
    <format dxfId="70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0"/>
          </reference>
          <reference field="4" count="1" selected="0">
            <x v="1086"/>
          </reference>
          <reference field="5" count="1">
            <x v="9"/>
          </reference>
        </references>
      </pivotArea>
    </format>
    <format dxfId="70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1"/>
          </reference>
          <reference field="4" count="1" selected="0">
            <x v="1087"/>
          </reference>
          <reference field="5" count="1">
            <x v="9"/>
          </reference>
        </references>
      </pivotArea>
    </format>
    <format dxfId="70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2"/>
          </reference>
          <reference field="4" count="1" selected="0">
            <x v="1088"/>
          </reference>
          <reference field="5" count="1">
            <x v="9"/>
          </reference>
        </references>
      </pivotArea>
    </format>
    <format dxfId="70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3"/>
          </reference>
          <reference field="4" count="1" selected="0">
            <x v="1089"/>
          </reference>
          <reference field="5" count="1">
            <x v="147"/>
          </reference>
        </references>
      </pivotArea>
    </format>
    <format dxfId="70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4"/>
          </reference>
          <reference field="4" count="1" selected="0">
            <x v="1090"/>
          </reference>
          <reference field="5" count="1">
            <x v="9"/>
          </reference>
        </references>
      </pivotArea>
    </format>
    <format dxfId="70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5"/>
          </reference>
          <reference field="4" count="1" selected="0">
            <x v="1091"/>
          </reference>
          <reference field="5" count="1">
            <x v="9"/>
          </reference>
        </references>
      </pivotArea>
    </format>
    <format dxfId="69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6"/>
          </reference>
          <reference field="4" count="1" selected="0">
            <x v="1092"/>
          </reference>
          <reference field="5" count="1">
            <x v="9"/>
          </reference>
        </references>
      </pivotArea>
    </format>
    <format dxfId="69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7"/>
          </reference>
          <reference field="4" count="1" selected="0">
            <x v="1093"/>
          </reference>
          <reference field="5" count="1">
            <x v="9"/>
          </reference>
        </references>
      </pivotArea>
    </format>
    <format dxfId="69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8"/>
          </reference>
          <reference field="4" count="1" selected="0">
            <x v="1094"/>
          </reference>
          <reference field="5" count="1">
            <x v="9"/>
          </reference>
        </references>
      </pivotArea>
    </format>
    <format dxfId="69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89"/>
          </reference>
          <reference field="4" count="1" selected="0">
            <x v="1095"/>
          </reference>
          <reference field="5" count="1">
            <x v="148"/>
          </reference>
        </references>
      </pivotArea>
    </format>
    <format dxfId="69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0"/>
          </reference>
          <reference field="4" count="1" selected="0">
            <x v="1096"/>
          </reference>
          <reference field="5" count="1">
            <x v="9"/>
          </reference>
        </references>
      </pivotArea>
    </format>
    <format dxfId="69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1"/>
          </reference>
          <reference field="4" count="1" selected="0">
            <x v="1097"/>
          </reference>
          <reference field="5" count="1">
            <x v="149"/>
          </reference>
        </references>
      </pivotArea>
    </format>
    <format dxfId="69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2"/>
          </reference>
          <reference field="4" count="1" selected="0">
            <x v="1098"/>
          </reference>
          <reference field="5" count="1">
            <x v="9"/>
          </reference>
        </references>
      </pivotArea>
    </format>
    <format dxfId="69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3"/>
          </reference>
          <reference field="4" count="1" selected="0">
            <x v="1099"/>
          </reference>
          <reference field="5" count="1">
            <x v="9"/>
          </reference>
        </references>
      </pivotArea>
    </format>
    <format dxfId="69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4"/>
          </reference>
          <reference field="4" count="1" selected="0">
            <x v="1100"/>
          </reference>
          <reference field="5" count="1">
            <x v="9"/>
          </reference>
        </references>
      </pivotArea>
    </format>
    <format dxfId="69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5"/>
          </reference>
          <reference field="4" count="1" selected="0">
            <x v="1101"/>
          </reference>
          <reference field="5" count="1">
            <x v="9"/>
          </reference>
        </references>
      </pivotArea>
    </format>
    <format dxfId="68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6"/>
          </reference>
          <reference field="4" count="1" selected="0">
            <x v="1102"/>
          </reference>
          <reference field="5" count="1">
            <x v="9"/>
          </reference>
        </references>
      </pivotArea>
    </format>
    <format dxfId="68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7"/>
          </reference>
          <reference field="4" count="1" selected="0">
            <x v="1103"/>
          </reference>
          <reference field="5" count="1">
            <x v="9"/>
          </reference>
        </references>
      </pivotArea>
    </format>
    <format dxfId="68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8"/>
          </reference>
          <reference field="4" count="1" selected="0">
            <x v="1104"/>
          </reference>
          <reference field="5" count="1">
            <x v="9"/>
          </reference>
        </references>
      </pivotArea>
    </format>
    <format dxfId="68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999"/>
          </reference>
          <reference field="4" count="1" selected="0">
            <x v="1105"/>
          </reference>
          <reference field="5" count="1">
            <x v="9"/>
          </reference>
        </references>
      </pivotArea>
    </format>
    <format dxfId="68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0"/>
          </reference>
          <reference field="4" count="1" selected="0">
            <x v="1106"/>
          </reference>
          <reference field="5" count="1">
            <x v="9"/>
          </reference>
        </references>
      </pivotArea>
    </format>
    <format dxfId="68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1"/>
          </reference>
          <reference field="4" count="1" selected="0">
            <x v="1107"/>
          </reference>
          <reference field="5" count="1">
            <x v="9"/>
          </reference>
        </references>
      </pivotArea>
    </format>
    <format dxfId="68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2"/>
          </reference>
          <reference field="4" count="1" selected="0">
            <x v="1108"/>
          </reference>
          <reference field="5" count="1">
            <x v="9"/>
          </reference>
        </references>
      </pivotArea>
    </format>
    <format dxfId="682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3"/>
          </reference>
          <reference field="4" count="1" selected="0">
            <x v="1109"/>
          </reference>
          <reference field="5" count="1">
            <x v="9"/>
          </reference>
        </references>
      </pivotArea>
    </format>
    <format dxfId="681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4"/>
          </reference>
          <reference field="4" count="1" selected="0">
            <x v="1110"/>
          </reference>
          <reference field="5" count="1">
            <x v="149"/>
          </reference>
        </references>
      </pivotArea>
    </format>
    <format dxfId="680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5"/>
          </reference>
          <reference field="4" count="1" selected="0">
            <x v="1111"/>
          </reference>
          <reference field="5" count="1">
            <x v="9"/>
          </reference>
        </references>
      </pivotArea>
    </format>
    <format dxfId="679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6"/>
          </reference>
          <reference field="4" count="1" selected="0">
            <x v="1112"/>
          </reference>
          <reference field="5" count="1">
            <x v="9"/>
          </reference>
        </references>
      </pivotArea>
    </format>
    <format dxfId="678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7"/>
          </reference>
          <reference field="4" count="1" selected="0">
            <x v="1113"/>
          </reference>
          <reference field="5" count="1">
            <x v="9"/>
          </reference>
        </references>
      </pivotArea>
    </format>
    <format dxfId="677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8"/>
          </reference>
          <reference field="4" count="1" selected="0">
            <x v="1114"/>
          </reference>
          <reference field="5" count="1">
            <x v="9"/>
          </reference>
        </references>
      </pivotArea>
    </format>
    <format dxfId="676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09"/>
          </reference>
          <reference field="4" count="1" selected="0">
            <x v="1115"/>
          </reference>
          <reference field="5" count="1">
            <x v="150"/>
          </reference>
        </references>
      </pivotArea>
    </format>
    <format dxfId="675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0"/>
          </reference>
          <reference field="4" count="1" selected="0">
            <x v="1116"/>
          </reference>
          <reference field="5" count="1">
            <x v="9"/>
          </reference>
        </references>
      </pivotArea>
    </format>
    <format dxfId="674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1"/>
          </reference>
          <reference field="4" count="1" selected="0">
            <x v="1117"/>
          </reference>
          <reference field="5" count="1">
            <x v="9"/>
          </reference>
        </references>
      </pivotArea>
    </format>
    <format dxfId="673">
      <pivotArea dataOnly="0" labelOnly="1" outline="0" fieldPosition="0">
        <references count="6">
          <reference field="0" count="0" selected="0"/>
          <reference field="1" count="1" selected="0">
            <x v="6"/>
          </reference>
          <reference field="2" count="1" selected="0">
            <x v="6"/>
          </reference>
          <reference field="3" count="1" selected="0">
            <x v="1012"/>
          </reference>
          <reference field="4" count="1" selected="0">
            <x v="1118"/>
          </reference>
          <reference field="5" count="1">
            <x v="9"/>
          </reference>
        </references>
      </pivotArea>
    </format>
    <format dxfId="67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3"/>
          </reference>
          <reference field="4" count="1" selected="0">
            <x v="1119"/>
          </reference>
          <reference field="5" count="1">
            <x v="9"/>
          </reference>
        </references>
      </pivotArea>
    </format>
    <format dxfId="67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4"/>
          </reference>
          <reference field="4" count="1" selected="0">
            <x v="1120"/>
          </reference>
          <reference field="5" count="1">
            <x v="9"/>
          </reference>
        </references>
      </pivotArea>
    </format>
    <format dxfId="67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5"/>
          </reference>
          <reference field="4" count="1" selected="0">
            <x v="1121"/>
          </reference>
          <reference field="5" count="1">
            <x v="9"/>
          </reference>
        </references>
      </pivotArea>
    </format>
    <format dxfId="66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6"/>
          </reference>
          <reference field="4" count="1" selected="0">
            <x v="1122"/>
          </reference>
          <reference field="5" count="1">
            <x v="9"/>
          </reference>
        </references>
      </pivotArea>
    </format>
    <format dxfId="66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7"/>
          </reference>
          <reference field="4" count="1" selected="0">
            <x v="1123"/>
          </reference>
          <reference field="5" count="1">
            <x v="151"/>
          </reference>
        </references>
      </pivotArea>
    </format>
    <format dxfId="66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8"/>
          </reference>
          <reference field="4" count="1" selected="0">
            <x v="1124"/>
          </reference>
          <reference field="5" count="1">
            <x v="9"/>
          </reference>
        </references>
      </pivotArea>
    </format>
    <format dxfId="66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19"/>
          </reference>
          <reference field="4" count="1" selected="0">
            <x v="1125"/>
          </reference>
          <reference field="5" count="1">
            <x v="152"/>
          </reference>
        </references>
      </pivotArea>
    </format>
    <format dxfId="66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0"/>
          </reference>
          <reference field="4" count="1" selected="0">
            <x v="1126"/>
          </reference>
          <reference field="5" count="1">
            <x v="9"/>
          </reference>
        </references>
      </pivotArea>
    </format>
    <format dxfId="66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1"/>
          </reference>
          <reference field="4" count="1" selected="0">
            <x v="1127"/>
          </reference>
          <reference field="5" count="1">
            <x v="9"/>
          </reference>
        </references>
      </pivotArea>
    </format>
    <format dxfId="66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2"/>
          </reference>
          <reference field="4" count="1" selected="0">
            <x v="1128"/>
          </reference>
          <reference field="5" count="1">
            <x v="9"/>
          </reference>
        </references>
      </pivotArea>
    </format>
    <format dxfId="66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3"/>
          </reference>
          <reference field="4" count="1" selected="0">
            <x v="1129"/>
          </reference>
          <reference field="5" count="1">
            <x v="9"/>
          </reference>
        </references>
      </pivotArea>
    </format>
    <format dxfId="66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4"/>
          </reference>
          <reference field="4" count="1" selected="0">
            <x v="1130"/>
          </reference>
          <reference field="5" count="1">
            <x v="9"/>
          </reference>
        </references>
      </pivotArea>
    </format>
    <format dxfId="66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5"/>
          </reference>
          <reference field="4" count="1" selected="0">
            <x v="1131"/>
          </reference>
          <reference field="5" count="1">
            <x v="153"/>
          </reference>
        </references>
      </pivotArea>
    </format>
    <format dxfId="65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6"/>
          </reference>
          <reference field="4" count="1" selected="0">
            <x v="1132"/>
          </reference>
          <reference field="5" count="1">
            <x v="154"/>
          </reference>
        </references>
      </pivotArea>
    </format>
    <format dxfId="65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7"/>
          </reference>
          <reference field="4" count="1" selected="0">
            <x v="1133"/>
          </reference>
          <reference field="5" count="1">
            <x v="9"/>
          </reference>
        </references>
      </pivotArea>
    </format>
    <format dxfId="65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8"/>
          </reference>
          <reference field="4" count="1" selected="0">
            <x v="1134"/>
          </reference>
          <reference field="5" count="1">
            <x v="155"/>
          </reference>
        </references>
      </pivotArea>
    </format>
    <format dxfId="65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29"/>
          </reference>
          <reference field="4" count="1" selected="0">
            <x v="1135"/>
          </reference>
          <reference field="5" count="1">
            <x v="151"/>
          </reference>
        </references>
      </pivotArea>
    </format>
    <format dxfId="65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0"/>
          </reference>
          <reference field="4" count="1" selected="0">
            <x v="1136"/>
          </reference>
          <reference field="5" count="1">
            <x v="156"/>
          </reference>
        </references>
      </pivotArea>
    </format>
    <format dxfId="65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1"/>
          </reference>
          <reference field="4" count="1" selected="0">
            <x v="1137"/>
          </reference>
          <reference field="5" count="1">
            <x v="9"/>
          </reference>
        </references>
      </pivotArea>
    </format>
    <format dxfId="65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2"/>
          </reference>
          <reference field="4" count="1" selected="0">
            <x v="1138"/>
          </reference>
          <reference field="5" count="1">
            <x v="157"/>
          </reference>
        </references>
      </pivotArea>
    </format>
    <format dxfId="65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3"/>
          </reference>
          <reference field="4" count="1" selected="0">
            <x v="1139"/>
          </reference>
          <reference field="5" count="1">
            <x v="158"/>
          </reference>
        </references>
      </pivotArea>
    </format>
    <format dxfId="65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4"/>
          </reference>
          <reference field="4" count="1" selected="0">
            <x v="1140"/>
          </reference>
          <reference field="5" count="1">
            <x v="9"/>
          </reference>
        </references>
      </pivotArea>
    </format>
    <format dxfId="65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5"/>
          </reference>
          <reference field="4" count="1" selected="0">
            <x v="1141"/>
          </reference>
          <reference field="5" count="1">
            <x v="159"/>
          </reference>
        </references>
      </pivotArea>
    </format>
    <format dxfId="64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6"/>
          </reference>
          <reference field="4" count="1" selected="0">
            <x v="1142"/>
          </reference>
          <reference field="5" count="1">
            <x v="9"/>
          </reference>
        </references>
      </pivotArea>
    </format>
    <format dxfId="64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7"/>
          </reference>
          <reference field="4" count="1" selected="0">
            <x v="1143"/>
          </reference>
          <reference field="5" count="1">
            <x v="9"/>
          </reference>
        </references>
      </pivotArea>
    </format>
    <format dxfId="64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8"/>
          </reference>
          <reference field="4" count="1" selected="0">
            <x v="1144"/>
          </reference>
          <reference field="5" count="1">
            <x v="160"/>
          </reference>
        </references>
      </pivotArea>
    </format>
    <format dxfId="64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39"/>
          </reference>
          <reference field="4" count="1" selected="0">
            <x v="1145"/>
          </reference>
          <reference field="5" count="1">
            <x v="9"/>
          </reference>
        </references>
      </pivotArea>
    </format>
    <format dxfId="64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0"/>
          </reference>
          <reference field="4" count="1" selected="0">
            <x v="1146"/>
          </reference>
          <reference field="5" count="1">
            <x v="161"/>
          </reference>
        </references>
      </pivotArea>
    </format>
    <format dxfId="64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1"/>
          </reference>
          <reference field="4" count="1" selected="0">
            <x v="1147"/>
          </reference>
          <reference field="5" count="1">
            <x v="9"/>
          </reference>
        </references>
      </pivotArea>
    </format>
    <format dxfId="64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2"/>
          </reference>
          <reference field="4" count="1" selected="0">
            <x v="1148"/>
          </reference>
          <reference field="5" count="1">
            <x v="9"/>
          </reference>
        </references>
      </pivotArea>
    </format>
    <format dxfId="64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3"/>
          </reference>
          <reference field="4" count="1" selected="0">
            <x v="1149"/>
          </reference>
          <reference field="5" count="1">
            <x v="162"/>
          </reference>
        </references>
      </pivotArea>
    </format>
    <format dxfId="64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4"/>
          </reference>
          <reference field="4" count="1" selected="0">
            <x v="1150"/>
          </reference>
          <reference field="5" count="1">
            <x v="9"/>
          </reference>
        </references>
      </pivotArea>
    </format>
    <format dxfId="64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5"/>
          </reference>
          <reference field="4" count="1" selected="0">
            <x v="1151"/>
          </reference>
          <reference field="5" count="1">
            <x v="9"/>
          </reference>
        </references>
      </pivotArea>
    </format>
    <format dxfId="63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6"/>
          </reference>
          <reference field="4" count="1" selected="0">
            <x v="1152"/>
          </reference>
          <reference field="5" count="1">
            <x v="9"/>
          </reference>
        </references>
      </pivotArea>
    </format>
    <format dxfId="63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7"/>
          </reference>
          <reference field="4" count="1" selected="0">
            <x v="1153"/>
          </reference>
          <reference field="5" count="1">
            <x v="9"/>
          </reference>
        </references>
      </pivotArea>
    </format>
    <format dxfId="63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8"/>
          </reference>
          <reference field="4" count="1" selected="0">
            <x v="1154"/>
          </reference>
          <reference field="5" count="1">
            <x v="163"/>
          </reference>
        </references>
      </pivotArea>
    </format>
    <format dxfId="63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49"/>
          </reference>
          <reference field="4" count="1" selected="0">
            <x v="1155"/>
          </reference>
          <reference field="5" count="1">
            <x v="151"/>
          </reference>
        </references>
      </pivotArea>
    </format>
    <format dxfId="63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0"/>
          </reference>
          <reference field="4" count="1" selected="0">
            <x v="1156"/>
          </reference>
          <reference field="5" count="1">
            <x v="164"/>
          </reference>
        </references>
      </pivotArea>
    </format>
    <format dxfId="63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1"/>
          </reference>
          <reference field="4" count="1" selected="0">
            <x v="1157"/>
          </reference>
          <reference field="5" count="1">
            <x v="9"/>
          </reference>
        </references>
      </pivotArea>
    </format>
    <format dxfId="63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2"/>
          </reference>
          <reference field="4" count="1" selected="0">
            <x v="1158"/>
          </reference>
          <reference field="5" count="1">
            <x v="9"/>
          </reference>
        </references>
      </pivotArea>
    </format>
    <format dxfId="63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3"/>
          </reference>
          <reference field="4" count="1" selected="0">
            <x v="1159"/>
          </reference>
          <reference field="5" count="1">
            <x v="9"/>
          </reference>
        </references>
      </pivotArea>
    </format>
    <format dxfId="63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4"/>
          </reference>
          <reference field="4" count="1" selected="0">
            <x v="1160"/>
          </reference>
          <reference field="5" count="1">
            <x v="9"/>
          </reference>
        </references>
      </pivotArea>
    </format>
    <format dxfId="63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5"/>
          </reference>
          <reference field="4" count="1" selected="0">
            <x v="1161"/>
          </reference>
          <reference field="5" count="1">
            <x v="9"/>
          </reference>
        </references>
      </pivotArea>
    </format>
    <format dxfId="62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6"/>
          </reference>
          <reference field="4" count="1" selected="0">
            <x v="1162"/>
          </reference>
          <reference field="5" count="1">
            <x v="155"/>
          </reference>
        </references>
      </pivotArea>
    </format>
    <format dxfId="62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7"/>
          </reference>
          <reference field="4" count="1" selected="0">
            <x v="1163"/>
          </reference>
          <reference field="5" count="1">
            <x v="9"/>
          </reference>
        </references>
      </pivotArea>
    </format>
    <format dxfId="62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8"/>
          </reference>
          <reference field="4" count="1" selected="0">
            <x v="1164"/>
          </reference>
          <reference field="5" count="1">
            <x v="165"/>
          </reference>
        </references>
      </pivotArea>
    </format>
    <format dxfId="62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59"/>
          </reference>
          <reference field="4" count="1" selected="0">
            <x v="1165"/>
          </reference>
          <reference field="5" count="1">
            <x v="166"/>
          </reference>
        </references>
      </pivotArea>
    </format>
    <format dxfId="62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0"/>
          </reference>
          <reference field="4" count="1" selected="0">
            <x v="1166"/>
          </reference>
          <reference field="5" count="1">
            <x v="167"/>
          </reference>
        </references>
      </pivotArea>
    </format>
    <format dxfId="62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1"/>
          </reference>
          <reference field="4" count="1" selected="0">
            <x v="1167"/>
          </reference>
          <reference field="5" count="1">
            <x v="9"/>
          </reference>
        </references>
      </pivotArea>
    </format>
    <format dxfId="62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2"/>
          </reference>
          <reference field="4" count="1" selected="0">
            <x v="1168"/>
          </reference>
          <reference field="5" count="1">
            <x v="168"/>
          </reference>
        </references>
      </pivotArea>
    </format>
    <format dxfId="62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3"/>
          </reference>
          <reference field="4" count="1" selected="0">
            <x v="1169"/>
          </reference>
          <reference field="5" count="1">
            <x v="9"/>
          </reference>
        </references>
      </pivotArea>
    </format>
    <format dxfId="62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4"/>
          </reference>
          <reference field="4" count="1" selected="0">
            <x v="1170"/>
          </reference>
          <reference field="5" count="1">
            <x v="9"/>
          </reference>
        </references>
      </pivotArea>
    </format>
    <format dxfId="62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5"/>
          </reference>
          <reference field="4" count="1" selected="0">
            <x v="1171"/>
          </reference>
          <reference field="5" count="1">
            <x v="9"/>
          </reference>
        </references>
      </pivotArea>
    </format>
    <format dxfId="61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6"/>
          </reference>
          <reference field="4" count="1" selected="0">
            <x v="1172"/>
          </reference>
          <reference field="5" count="1">
            <x v="9"/>
          </reference>
        </references>
      </pivotArea>
    </format>
    <format dxfId="61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7"/>
          </reference>
          <reference field="4" count="1" selected="0">
            <x v="1173"/>
          </reference>
          <reference field="5" count="1">
            <x v="9"/>
          </reference>
        </references>
      </pivotArea>
    </format>
    <format dxfId="61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8"/>
          </reference>
          <reference field="4" count="1" selected="0">
            <x v="1174"/>
          </reference>
          <reference field="5" count="1">
            <x v="9"/>
          </reference>
        </references>
      </pivotArea>
    </format>
    <format dxfId="61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69"/>
          </reference>
          <reference field="4" count="1" selected="0">
            <x v="1175"/>
          </reference>
          <reference field="5" count="1">
            <x v="9"/>
          </reference>
        </references>
      </pivotArea>
    </format>
    <format dxfId="61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0"/>
          </reference>
          <reference field="4" count="1" selected="0">
            <x v="1176"/>
          </reference>
          <reference field="5" count="1">
            <x v="9"/>
          </reference>
        </references>
      </pivotArea>
    </format>
    <format dxfId="61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1"/>
          </reference>
          <reference field="4" count="1" selected="0">
            <x v="1177"/>
          </reference>
          <reference field="5" count="1">
            <x v="9"/>
          </reference>
        </references>
      </pivotArea>
    </format>
    <format dxfId="61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2"/>
          </reference>
          <reference field="4" count="1" selected="0">
            <x v="1178"/>
          </reference>
          <reference field="5" count="1">
            <x v="169"/>
          </reference>
        </references>
      </pivotArea>
    </format>
    <format dxfId="61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3"/>
          </reference>
          <reference field="4" count="1" selected="0">
            <x v="1179"/>
          </reference>
          <reference field="5" count="1">
            <x v="9"/>
          </reference>
        </references>
      </pivotArea>
    </format>
    <format dxfId="61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4"/>
          </reference>
          <reference field="4" count="1" selected="0">
            <x v="1180"/>
          </reference>
          <reference field="5" count="1">
            <x v="9"/>
          </reference>
        </references>
      </pivotArea>
    </format>
    <format dxfId="61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5"/>
          </reference>
          <reference field="4" count="1" selected="0">
            <x v="1181"/>
          </reference>
          <reference field="5" count="1">
            <x v="9"/>
          </reference>
        </references>
      </pivotArea>
    </format>
    <format dxfId="60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6"/>
          </reference>
          <reference field="4" count="1" selected="0">
            <x v="1182"/>
          </reference>
          <reference field="5" count="1">
            <x v="9"/>
          </reference>
        </references>
      </pivotArea>
    </format>
    <format dxfId="60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7"/>
          </reference>
          <reference field="4" count="1" selected="0">
            <x v="1183"/>
          </reference>
          <reference field="5" count="1">
            <x v="9"/>
          </reference>
        </references>
      </pivotArea>
    </format>
    <format dxfId="60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8"/>
          </reference>
          <reference field="4" count="1" selected="0">
            <x v="1184"/>
          </reference>
          <reference field="5" count="1">
            <x v="9"/>
          </reference>
        </references>
      </pivotArea>
    </format>
    <format dxfId="60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79"/>
          </reference>
          <reference field="4" count="1" selected="0">
            <x v="1185"/>
          </reference>
          <reference field="5" count="1">
            <x v="170"/>
          </reference>
        </references>
      </pivotArea>
    </format>
    <format dxfId="60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0"/>
          </reference>
          <reference field="4" count="1" selected="0">
            <x v="1186"/>
          </reference>
          <reference field="5" count="1">
            <x v="9"/>
          </reference>
        </references>
      </pivotArea>
    </format>
    <format dxfId="60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1"/>
          </reference>
          <reference field="4" count="1" selected="0">
            <x v="1187"/>
          </reference>
          <reference field="5" count="1">
            <x v="9"/>
          </reference>
        </references>
      </pivotArea>
    </format>
    <format dxfId="60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2"/>
          </reference>
          <reference field="4" count="1" selected="0">
            <x v="1188"/>
          </reference>
          <reference field="5" count="1">
            <x v="9"/>
          </reference>
        </references>
      </pivotArea>
    </format>
    <format dxfId="60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3"/>
          </reference>
          <reference field="4" count="1" selected="0">
            <x v="1189"/>
          </reference>
          <reference field="5" count="1">
            <x v="171"/>
          </reference>
        </references>
      </pivotArea>
    </format>
    <format dxfId="60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4"/>
          </reference>
          <reference field="4" count="1" selected="0">
            <x v="1190"/>
          </reference>
          <reference field="5" count="1">
            <x v="9"/>
          </reference>
        </references>
      </pivotArea>
    </format>
    <format dxfId="60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5"/>
          </reference>
          <reference field="4" count="1" selected="0">
            <x v="1191"/>
          </reference>
          <reference field="5" count="1">
            <x v="172"/>
          </reference>
        </references>
      </pivotArea>
    </format>
    <format dxfId="59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6"/>
          </reference>
          <reference field="4" count="1" selected="0">
            <x v="1162"/>
          </reference>
          <reference field="5" count="1">
            <x v="155"/>
          </reference>
        </references>
      </pivotArea>
    </format>
    <format dxfId="59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7"/>
          </reference>
          <reference field="4" count="1" selected="0">
            <x v="1192"/>
          </reference>
          <reference field="5" count="1">
            <x v="9"/>
          </reference>
        </references>
      </pivotArea>
    </format>
    <format dxfId="59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8"/>
          </reference>
          <reference field="4" count="1" selected="0">
            <x v="1193"/>
          </reference>
          <reference field="5" count="1">
            <x v="171"/>
          </reference>
        </references>
      </pivotArea>
    </format>
    <format dxfId="59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89"/>
          </reference>
          <reference field="4" count="1" selected="0">
            <x v="1194"/>
          </reference>
          <reference field="5" count="1">
            <x v="9"/>
          </reference>
        </references>
      </pivotArea>
    </format>
    <format dxfId="59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0"/>
          </reference>
          <reference field="4" count="1" selected="0">
            <x v="1195"/>
          </reference>
          <reference field="5" count="1">
            <x v="9"/>
          </reference>
        </references>
      </pivotArea>
    </format>
    <format dxfId="59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1"/>
          </reference>
          <reference field="4" count="1" selected="0">
            <x v="1196"/>
          </reference>
          <reference field="5" count="1">
            <x v="9"/>
          </reference>
        </references>
      </pivotArea>
    </format>
    <format dxfId="59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2"/>
          </reference>
          <reference field="4" count="1" selected="0">
            <x v="1197"/>
          </reference>
          <reference field="5" count="1">
            <x v="154"/>
          </reference>
        </references>
      </pivotArea>
    </format>
    <format dxfId="59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3"/>
          </reference>
          <reference field="4" count="1" selected="0">
            <x v="1198"/>
          </reference>
          <reference field="5" count="1">
            <x v="9"/>
          </reference>
        </references>
      </pivotArea>
    </format>
    <format dxfId="59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4"/>
          </reference>
          <reference field="4" count="1" selected="0">
            <x v="1199"/>
          </reference>
          <reference field="5" count="1">
            <x v="9"/>
          </reference>
        </references>
      </pivotArea>
    </format>
    <format dxfId="59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5"/>
          </reference>
          <reference field="4" count="1" selected="0">
            <x v="1200"/>
          </reference>
          <reference field="5" count="1">
            <x v="9"/>
          </reference>
        </references>
      </pivotArea>
    </format>
    <format dxfId="58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6"/>
          </reference>
          <reference field="4" count="1" selected="0">
            <x v="1201"/>
          </reference>
          <reference field="5" count="1">
            <x v="173"/>
          </reference>
        </references>
      </pivotArea>
    </format>
    <format dxfId="58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7"/>
          </reference>
          <reference field="4" count="1" selected="0">
            <x v="1162"/>
          </reference>
          <reference field="5" count="1">
            <x v="155"/>
          </reference>
        </references>
      </pivotArea>
    </format>
    <format dxfId="58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8"/>
          </reference>
          <reference field="4" count="1" selected="0">
            <x v="1202"/>
          </reference>
          <reference field="5" count="1">
            <x v="9"/>
          </reference>
        </references>
      </pivotArea>
    </format>
    <format dxfId="58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099"/>
          </reference>
          <reference field="4" count="1" selected="0">
            <x v="1203"/>
          </reference>
          <reference field="5" count="1">
            <x v="9"/>
          </reference>
        </references>
      </pivotArea>
    </format>
    <format dxfId="58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0"/>
          </reference>
          <reference field="4" count="1" selected="0">
            <x v="1204"/>
          </reference>
          <reference field="5" count="1">
            <x v="9"/>
          </reference>
        </references>
      </pivotArea>
    </format>
    <format dxfId="58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1"/>
          </reference>
          <reference field="4" count="1" selected="0">
            <x v="455"/>
          </reference>
          <reference field="5" count="1">
            <x v="174"/>
          </reference>
        </references>
      </pivotArea>
    </format>
    <format dxfId="58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2"/>
          </reference>
          <reference field="4" count="1" selected="0">
            <x v="1205"/>
          </reference>
          <reference field="5" count="1">
            <x v="9"/>
          </reference>
        </references>
      </pivotArea>
    </format>
    <format dxfId="58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3"/>
          </reference>
          <reference field="4" count="1" selected="0">
            <x v="1206"/>
          </reference>
          <reference field="5" count="1">
            <x v="9"/>
          </reference>
        </references>
      </pivotArea>
    </format>
    <format dxfId="58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4"/>
          </reference>
          <reference field="4" count="1" selected="0">
            <x v="1207"/>
          </reference>
          <reference field="5" count="1">
            <x v="9"/>
          </reference>
        </references>
      </pivotArea>
    </format>
    <format dxfId="58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5"/>
          </reference>
          <reference field="4" count="1" selected="0">
            <x v="1208"/>
          </reference>
          <reference field="5" count="1">
            <x v="9"/>
          </reference>
        </references>
      </pivotArea>
    </format>
    <format dxfId="57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6"/>
          </reference>
          <reference field="4" count="1" selected="0">
            <x v="1209"/>
          </reference>
          <reference field="5" count="1">
            <x v="175"/>
          </reference>
        </references>
      </pivotArea>
    </format>
    <format dxfId="57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7"/>
          </reference>
          <reference field="4" count="1" selected="0">
            <x v="1210"/>
          </reference>
          <reference field="5" count="1">
            <x v="104"/>
          </reference>
        </references>
      </pivotArea>
    </format>
    <format dxfId="57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8"/>
          </reference>
          <reference field="4" count="1" selected="0">
            <x v="1211"/>
          </reference>
          <reference field="5" count="1">
            <x v="9"/>
          </reference>
        </references>
      </pivotArea>
    </format>
    <format dxfId="57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09"/>
          </reference>
          <reference field="4" count="1" selected="0">
            <x v="1212"/>
          </reference>
          <reference field="5" count="1">
            <x v="176"/>
          </reference>
        </references>
      </pivotArea>
    </format>
    <format dxfId="57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0"/>
          </reference>
          <reference field="4" count="1" selected="0">
            <x v="1213"/>
          </reference>
          <reference field="5" count="1">
            <x v="176"/>
          </reference>
        </references>
      </pivotArea>
    </format>
    <format dxfId="57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1"/>
          </reference>
          <reference field="4" count="1" selected="0">
            <x v="451"/>
          </reference>
          <reference field="5" count="1">
            <x v="95"/>
          </reference>
        </references>
      </pivotArea>
    </format>
    <format dxfId="57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2"/>
          </reference>
          <reference field="4" count="1" selected="0">
            <x v="1214"/>
          </reference>
          <reference field="5" count="1">
            <x v="9"/>
          </reference>
        </references>
      </pivotArea>
    </format>
    <format dxfId="57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3"/>
          </reference>
          <reference field="4" count="1" selected="0">
            <x v="1215"/>
          </reference>
          <reference field="5" count="1">
            <x v="9"/>
          </reference>
        </references>
      </pivotArea>
    </format>
    <format dxfId="57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4"/>
          </reference>
          <reference field="4" count="1" selected="0">
            <x v="1216"/>
          </reference>
          <reference field="5" count="1">
            <x v="9"/>
          </reference>
        </references>
      </pivotArea>
    </format>
    <format dxfId="57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5"/>
          </reference>
          <reference field="4" count="1" selected="0">
            <x v="1217"/>
          </reference>
          <reference field="5" count="1">
            <x v="9"/>
          </reference>
        </references>
      </pivotArea>
    </format>
    <format dxfId="56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6"/>
          </reference>
          <reference field="4" count="1" selected="0">
            <x v="1218"/>
          </reference>
          <reference field="5" count="1">
            <x v="9"/>
          </reference>
        </references>
      </pivotArea>
    </format>
    <format dxfId="56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7"/>
          </reference>
          <reference field="4" count="1" selected="0">
            <x v="1162"/>
          </reference>
          <reference field="5" count="1">
            <x v="155"/>
          </reference>
        </references>
      </pivotArea>
    </format>
    <format dxfId="56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8"/>
          </reference>
          <reference field="4" count="1" selected="0">
            <x v="1219"/>
          </reference>
          <reference field="5" count="1">
            <x v="9"/>
          </reference>
        </references>
      </pivotArea>
    </format>
    <format dxfId="56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19"/>
          </reference>
          <reference field="4" count="1" selected="0">
            <x v="1220"/>
          </reference>
          <reference field="5" count="1">
            <x v="177"/>
          </reference>
        </references>
      </pivotArea>
    </format>
    <format dxfId="56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0"/>
          </reference>
          <reference field="4" count="1" selected="0">
            <x v="1221"/>
          </reference>
          <reference field="5" count="1">
            <x v="9"/>
          </reference>
        </references>
      </pivotArea>
    </format>
    <format dxfId="56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1"/>
          </reference>
          <reference field="4" count="1" selected="0">
            <x v="1222"/>
          </reference>
          <reference field="5" count="1">
            <x v="9"/>
          </reference>
        </references>
      </pivotArea>
    </format>
    <format dxfId="56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2"/>
          </reference>
          <reference field="4" count="1" selected="0">
            <x v="1201"/>
          </reference>
          <reference field="5" count="1">
            <x v="173"/>
          </reference>
        </references>
      </pivotArea>
    </format>
    <format dxfId="56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3"/>
          </reference>
          <reference field="4" count="1" selected="0">
            <x v="1223"/>
          </reference>
          <reference field="5" count="1">
            <x v="174"/>
          </reference>
        </references>
      </pivotArea>
    </format>
    <format dxfId="56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4"/>
          </reference>
          <reference field="4" count="1" selected="0">
            <x v="1224"/>
          </reference>
          <reference field="5" count="1">
            <x v="9"/>
          </reference>
        </references>
      </pivotArea>
    </format>
    <format dxfId="56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5"/>
          </reference>
          <reference field="4" count="1" selected="0">
            <x v="1225"/>
          </reference>
          <reference field="5" count="1">
            <x v="178"/>
          </reference>
        </references>
      </pivotArea>
    </format>
    <format dxfId="55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6"/>
          </reference>
          <reference field="4" count="1" selected="0">
            <x v="1226"/>
          </reference>
          <reference field="5" count="1">
            <x v="9"/>
          </reference>
        </references>
      </pivotArea>
    </format>
    <format dxfId="55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7"/>
          </reference>
          <reference field="4" count="1" selected="0">
            <x v="1227"/>
          </reference>
          <reference field="5" count="1">
            <x v="171"/>
          </reference>
        </references>
      </pivotArea>
    </format>
    <format dxfId="55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8"/>
          </reference>
          <reference field="4" count="1" selected="0">
            <x v="1228"/>
          </reference>
          <reference field="5" count="1">
            <x v="9"/>
          </reference>
        </references>
      </pivotArea>
    </format>
    <format dxfId="55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29"/>
          </reference>
          <reference field="4" count="1" selected="0">
            <x v="1229"/>
          </reference>
          <reference field="5" count="1">
            <x v="9"/>
          </reference>
        </references>
      </pivotArea>
    </format>
    <format dxfId="55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0"/>
          </reference>
          <reference field="4" count="1" selected="0">
            <x v="1146"/>
          </reference>
          <reference field="5" count="1">
            <x v="161"/>
          </reference>
        </references>
      </pivotArea>
    </format>
    <format dxfId="55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1"/>
          </reference>
          <reference field="4" count="1" selected="0">
            <x v="1230"/>
          </reference>
          <reference field="5" count="1">
            <x v="9"/>
          </reference>
        </references>
      </pivotArea>
    </format>
    <format dxfId="55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2"/>
          </reference>
          <reference field="4" count="1" selected="0">
            <x v="1231"/>
          </reference>
          <reference field="5" count="1">
            <x v="9"/>
          </reference>
        </references>
      </pivotArea>
    </format>
    <format dxfId="55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3"/>
          </reference>
          <reference field="4" count="1" selected="0">
            <x v="1232"/>
          </reference>
          <reference field="5" count="1">
            <x v="9"/>
          </reference>
        </references>
      </pivotArea>
    </format>
    <format dxfId="55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4"/>
          </reference>
          <reference field="4" count="1" selected="0">
            <x v="1233"/>
          </reference>
          <reference field="5" count="1">
            <x v="9"/>
          </reference>
        </references>
      </pivotArea>
    </format>
    <format dxfId="55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5"/>
          </reference>
          <reference field="4" count="1" selected="0">
            <x v="1234"/>
          </reference>
          <reference field="5" count="1">
            <x v="9"/>
          </reference>
        </references>
      </pivotArea>
    </format>
    <format dxfId="54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6"/>
          </reference>
          <reference field="4" count="1" selected="0">
            <x v="1235"/>
          </reference>
          <reference field="5" count="1">
            <x v="9"/>
          </reference>
        </references>
      </pivotArea>
    </format>
    <format dxfId="54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7"/>
          </reference>
          <reference field="4" count="1" selected="0">
            <x v="1236"/>
          </reference>
          <reference field="5" count="1">
            <x v="9"/>
          </reference>
        </references>
      </pivotArea>
    </format>
    <format dxfId="54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8"/>
          </reference>
          <reference field="4" count="1" selected="0">
            <x v="1237"/>
          </reference>
          <reference field="5" count="1">
            <x v="9"/>
          </reference>
        </references>
      </pivotArea>
    </format>
    <format dxfId="54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39"/>
          </reference>
          <reference field="4" count="1" selected="0">
            <x v="1238"/>
          </reference>
          <reference field="5" count="1">
            <x v="171"/>
          </reference>
        </references>
      </pivotArea>
    </format>
    <format dxfId="54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0"/>
          </reference>
          <reference field="4" count="1" selected="0">
            <x v="1239"/>
          </reference>
          <reference field="5" count="1">
            <x v="9"/>
          </reference>
        </references>
      </pivotArea>
    </format>
    <format dxfId="54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1"/>
          </reference>
          <reference field="4" count="1" selected="0">
            <x v="1240"/>
          </reference>
          <reference field="5" count="1">
            <x v="179"/>
          </reference>
        </references>
      </pivotArea>
    </format>
    <format dxfId="543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2"/>
          </reference>
          <reference field="4" count="1" selected="0">
            <x v="1241"/>
          </reference>
          <reference field="5" count="1">
            <x v="9"/>
          </reference>
        </references>
      </pivotArea>
    </format>
    <format dxfId="542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3"/>
          </reference>
          <reference field="4" count="1" selected="0">
            <x v="1242"/>
          </reference>
          <reference field="5" count="1">
            <x v="9"/>
          </reference>
        </references>
      </pivotArea>
    </format>
    <format dxfId="541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4"/>
          </reference>
          <reference field="4" count="1" selected="0">
            <x v="1243"/>
          </reference>
          <reference field="5" count="1">
            <x v="9"/>
          </reference>
        </references>
      </pivotArea>
    </format>
    <format dxfId="540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5"/>
          </reference>
          <reference field="4" count="1" selected="0">
            <x v="1244"/>
          </reference>
          <reference field="5" count="1">
            <x v="180"/>
          </reference>
        </references>
      </pivotArea>
    </format>
    <format dxfId="539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6"/>
          </reference>
          <reference field="4" count="1" selected="0">
            <x v="1245"/>
          </reference>
          <reference field="5" count="1">
            <x v="9"/>
          </reference>
        </references>
      </pivotArea>
    </format>
    <format dxfId="538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7"/>
          </reference>
          <reference field="4" count="1" selected="0">
            <x v="1246"/>
          </reference>
          <reference field="5" count="1">
            <x v="9"/>
          </reference>
        </references>
      </pivotArea>
    </format>
    <format dxfId="537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8"/>
          </reference>
          <reference field="4" count="1" selected="0">
            <x v="1247"/>
          </reference>
          <reference field="5" count="1">
            <x v="9"/>
          </reference>
        </references>
      </pivotArea>
    </format>
    <format dxfId="536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49"/>
          </reference>
          <reference field="4" count="1" selected="0">
            <x v="1248"/>
          </reference>
          <reference field="5" count="1">
            <x v="9"/>
          </reference>
        </references>
      </pivotArea>
    </format>
    <format dxfId="535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50"/>
          </reference>
          <reference field="4" count="1" selected="0">
            <x v="1249"/>
          </reference>
          <reference field="5" count="1">
            <x v="9"/>
          </reference>
        </references>
      </pivotArea>
    </format>
    <format dxfId="534">
      <pivotArea dataOnly="0" labelOnly="1" outline="0" fieldPosition="0">
        <references count="6">
          <reference field="0" count="0" selected="0"/>
          <reference field="1" count="1" selected="0">
            <x v="7"/>
          </reference>
          <reference field="2" count="1" selected="0">
            <x v="7"/>
          </reference>
          <reference field="3" count="1" selected="0">
            <x v="1151"/>
          </reference>
          <reference field="4" count="1" selected="0">
            <x v="1250"/>
          </reference>
          <reference field="5" count="1">
            <x v="9"/>
          </reference>
        </references>
      </pivotArea>
    </format>
    <format dxfId="53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2"/>
          </reference>
          <reference field="4" count="1" selected="0">
            <x v="1251"/>
          </reference>
          <reference field="5" count="1">
            <x v="9"/>
          </reference>
        </references>
      </pivotArea>
    </format>
    <format dxfId="53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3"/>
          </reference>
          <reference field="4" count="1" selected="0">
            <x v="1252"/>
          </reference>
          <reference field="5" count="1">
            <x v="9"/>
          </reference>
        </references>
      </pivotArea>
    </format>
    <format dxfId="53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4"/>
          </reference>
          <reference field="4" count="1" selected="0">
            <x v="1253"/>
          </reference>
          <reference field="5" count="1">
            <x v="9"/>
          </reference>
        </references>
      </pivotArea>
    </format>
    <format dxfId="53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5"/>
          </reference>
          <reference field="4" count="1" selected="0">
            <x v="1254"/>
          </reference>
          <reference field="5" count="1">
            <x v="9"/>
          </reference>
        </references>
      </pivotArea>
    </format>
    <format dxfId="52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6"/>
          </reference>
          <reference field="4" count="1" selected="0">
            <x v="1255"/>
          </reference>
          <reference field="5" count="1">
            <x v="181"/>
          </reference>
        </references>
      </pivotArea>
    </format>
    <format dxfId="52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7"/>
          </reference>
          <reference field="4" count="1" selected="0">
            <x v="1256"/>
          </reference>
          <reference field="5" count="1">
            <x v="9"/>
          </reference>
        </references>
      </pivotArea>
    </format>
    <format dxfId="52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8"/>
          </reference>
          <reference field="4" count="1" selected="0">
            <x v="1257"/>
          </reference>
          <reference field="5" count="1">
            <x v="9"/>
          </reference>
        </references>
      </pivotArea>
    </format>
    <format dxfId="52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59"/>
          </reference>
          <reference field="4" count="1" selected="0">
            <x v="1258"/>
          </reference>
          <reference field="5" count="1">
            <x v="9"/>
          </reference>
        </references>
      </pivotArea>
    </format>
    <format dxfId="52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0"/>
          </reference>
          <reference field="4" count="1" selected="0">
            <x v="1259"/>
          </reference>
          <reference field="5" count="1">
            <x v="182"/>
          </reference>
        </references>
      </pivotArea>
    </format>
    <format dxfId="52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1"/>
          </reference>
          <reference field="4" count="1" selected="0">
            <x v="1260"/>
          </reference>
          <reference field="5" count="1">
            <x v="9"/>
          </reference>
        </references>
      </pivotArea>
    </format>
    <format dxfId="52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2"/>
          </reference>
          <reference field="4" count="1" selected="0">
            <x v="1261"/>
          </reference>
          <reference field="5" count="1">
            <x v="9"/>
          </reference>
        </references>
      </pivotArea>
    </format>
    <format dxfId="52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3"/>
          </reference>
          <reference field="4" count="1" selected="0">
            <x v="1262"/>
          </reference>
          <reference field="5" count="1">
            <x v="183"/>
          </reference>
        </references>
      </pivotArea>
    </format>
    <format dxfId="52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4"/>
          </reference>
          <reference field="4" count="1" selected="0">
            <x v="1263"/>
          </reference>
          <reference field="5" count="1">
            <x v="9"/>
          </reference>
        </references>
      </pivotArea>
    </format>
    <format dxfId="52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5"/>
          </reference>
          <reference field="4" count="1" selected="0">
            <x v="1264"/>
          </reference>
          <reference field="5" count="1">
            <x v="9"/>
          </reference>
        </references>
      </pivotArea>
    </format>
    <format dxfId="51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6"/>
          </reference>
          <reference field="4" count="1" selected="0">
            <x v="1265"/>
          </reference>
          <reference field="5" count="1">
            <x v="9"/>
          </reference>
        </references>
      </pivotArea>
    </format>
    <format dxfId="51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7"/>
          </reference>
          <reference field="4" count="1" selected="0">
            <x v="1266"/>
          </reference>
          <reference field="5" count="1">
            <x v="184"/>
          </reference>
        </references>
      </pivotArea>
    </format>
    <format dxfId="51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8"/>
          </reference>
          <reference field="4" count="1" selected="0">
            <x v="1267"/>
          </reference>
          <reference field="5" count="1">
            <x v="185"/>
          </reference>
        </references>
      </pivotArea>
    </format>
    <format dxfId="51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69"/>
          </reference>
          <reference field="4" count="1" selected="0">
            <x v="1268"/>
          </reference>
          <reference field="5" count="1">
            <x v="9"/>
          </reference>
        </references>
      </pivotArea>
    </format>
    <format dxfId="51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0"/>
          </reference>
          <reference field="4" count="1" selected="0">
            <x v="1269"/>
          </reference>
          <reference field="5" count="1">
            <x v="9"/>
          </reference>
        </references>
      </pivotArea>
    </format>
    <format dxfId="51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1"/>
          </reference>
          <reference field="4" count="1" selected="0">
            <x v="1270"/>
          </reference>
          <reference field="5" count="1">
            <x v="186"/>
          </reference>
        </references>
      </pivotArea>
    </format>
    <format dxfId="51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2"/>
          </reference>
          <reference field="4" count="1" selected="0">
            <x v="1271"/>
          </reference>
          <reference field="5" count="1">
            <x v="187"/>
          </reference>
        </references>
      </pivotArea>
    </format>
    <format dxfId="51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3"/>
          </reference>
          <reference field="4" count="1" selected="0">
            <x v="1272"/>
          </reference>
          <reference field="5" count="1">
            <x v="188"/>
          </reference>
        </references>
      </pivotArea>
    </format>
    <format dxfId="51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4"/>
          </reference>
          <reference field="4" count="1" selected="0">
            <x v="1273"/>
          </reference>
          <reference field="5" count="1">
            <x v="9"/>
          </reference>
        </references>
      </pivotArea>
    </format>
    <format dxfId="51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5"/>
          </reference>
          <reference field="4" count="1" selected="0">
            <x v="1274"/>
          </reference>
          <reference field="5" count="1">
            <x v="189"/>
          </reference>
        </references>
      </pivotArea>
    </format>
    <format dxfId="50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6"/>
          </reference>
          <reference field="4" count="1" selected="0">
            <x v="1275"/>
          </reference>
          <reference field="5" count="1">
            <x v="190"/>
          </reference>
        </references>
      </pivotArea>
    </format>
    <format dxfId="50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7"/>
          </reference>
          <reference field="4" count="1" selected="0">
            <x v="1276"/>
          </reference>
          <reference field="5" count="1">
            <x v="191"/>
          </reference>
        </references>
      </pivotArea>
    </format>
    <format dxfId="50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8"/>
          </reference>
          <reference field="4" count="1" selected="0">
            <x v="1277"/>
          </reference>
          <reference field="5" count="1">
            <x v="9"/>
          </reference>
        </references>
      </pivotArea>
    </format>
    <format dxfId="50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79"/>
          </reference>
          <reference field="4" count="1" selected="0">
            <x v="1278"/>
          </reference>
          <reference field="5" count="1">
            <x v="9"/>
          </reference>
        </references>
      </pivotArea>
    </format>
    <format dxfId="50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0"/>
          </reference>
          <reference field="4" count="1" selected="0">
            <x v="1279"/>
          </reference>
          <reference field="5" count="1">
            <x v="9"/>
          </reference>
        </references>
      </pivotArea>
    </format>
    <format dxfId="50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1"/>
          </reference>
          <reference field="4" count="1" selected="0">
            <x v="1280"/>
          </reference>
          <reference field="5" count="1">
            <x v="192"/>
          </reference>
        </references>
      </pivotArea>
    </format>
    <format dxfId="50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2"/>
          </reference>
          <reference field="4" count="1" selected="0">
            <x v="1281"/>
          </reference>
          <reference field="5" count="1">
            <x v="193"/>
          </reference>
        </references>
      </pivotArea>
    </format>
    <format dxfId="50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3"/>
          </reference>
          <reference field="4" count="1" selected="0">
            <x v="1282"/>
          </reference>
          <reference field="5" count="1">
            <x v="9"/>
          </reference>
        </references>
      </pivotArea>
    </format>
    <format dxfId="50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4"/>
          </reference>
          <reference field="4" count="1" selected="0">
            <x v="1283"/>
          </reference>
          <reference field="5" count="1">
            <x v="194"/>
          </reference>
        </references>
      </pivotArea>
    </format>
    <format dxfId="50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5"/>
          </reference>
          <reference field="4" count="1" selected="0">
            <x v="1284"/>
          </reference>
          <reference field="5" count="1">
            <x v="9"/>
          </reference>
        </references>
      </pivotArea>
    </format>
    <format dxfId="49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6"/>
          </reference>
          <reference field="4" count="1" selected="0">
            <x v="1285"/>
          </reference>
          <reference field="5" count="1">
            <x v="9"/>
          </reference>
        </references>
      </pivotArea>
    </format>
    <format dxfId="49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7"/>
          </reference>
          <reference field="4" count="1" selected="0">
            <x v="1286"/>
          </reference>
          <reference field="5" count="1">
            <x v="9"/>
          </reference>
        </references>
      </pivotArea>
    </format>
    <format dxfId="49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8"/>
          </reference>
          <reference field="4" count="1" selected="0">
            <x v="1287"/>
          </reference>
          <reference field="5" count="1">
            <x v="9"/>
          </reference>
        </references>
      </pivotArea>
    </format>
    <format dxfId="49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89"/>
          </reference>
          <reference field="4" count="1" selected="0">
            <x v="1288"/>
          </reference>
          <reference field="5" count="1">
            <x v="9"/>
          </reference>
        </references>
      </pivotArea>
    </format>
    <format dxfId="49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0"/>
          </reference>
          <reference field="4" count="1" selected="0">
            <x v="1289"/>
          </reference>
          <reference field="5" count="1">
            <x v="9"/>
          </reference>
        </references>
      </pivotArea>
    </format>
    <format dxfId="49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1"/>
          </reference>
          <reference field="4" count="1" selected="0">
            <x v="1290"/>
          </reference>
          <reference field="5" count="1">
            <x v="190"/>
          </reference>
        </references>
      </pivotArea>
    </format>
    <format dxfId="49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2"/>
          </reference>
          <reference field="4" count="1" selected="0">
            <x v="1291"/>
          </reference>
          <reference field="5" count="1">
            <x v="9"/>
          </reference>
        </references>
      </pivotArea>
    </format>
    <format dxfId="49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3"/>
          </reference>
          <reference field="4" count="1" selected="0">
            <x v="1292"/>
          </reference>
          <reference field="5" count="1">
            <x v="9"/>
          </reference>
        </references>
      </pivotArea>
    </format>
    <format dxfId="49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4"/>
          </reference>
          <reference field="4" count="1" selected="0">
            <x v="1293"/>
          </reference>
          <reference field="5" count="1">
            <x v="195"/>
          </reference>
        </references>
      </pivotArea>
    </format>
    <format dxfId="49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5"/>
          </reference>
          <reference field="4" count="1" selected="0">
            <x v="1294"/>
          </reference>
          <reference field="5" count="1">
            <x v="196"/>
          </reference>
        </references>
      </pivotArea>
    </format>
    <format dxfId="48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6"/>
          </reference>
          <reference field="4" count="1" selected="0">
            <x v="1295"/>
          </reference>
          <reference field="5" count="1">
            <x v="197"/>
          </reference>
        </references>
      </pivotArea>
    </format>
    <format dxfId="48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7"/>
          </reference>
          <reference field="4" count="1" selected="0">
            <x v="1296"/>
          </reference>
          <reference field="5" count="1">
            <x v="9"/>
          </reference>
        </references>
      </pivotArea>
    </format>
    <format dxfId="48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8"/>
          </reference>
          <reference field="4" count="1" selected="0">
            <x v="1297"/>
          </reference>
          <reference field="5" count="1">
            <x v="9"/>
          </reference>
        </references>
      </pivotArea>
    </format>
    <format dxfId="48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199"/>
          </reference>
          <reference field="4" count="1" selected="0">
            <x v="1298"/>
          </reference>
          <reference field="5" count="1">
            <x v="198"/>
          </reference>
        </references>
      </pivotArea>
    </format>
    <format dxfId="48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0"/>
          </reference>
          <reference field="4" count="1" selected="0">
            <x v="1299"/>
          </reference>
          <reference field="5" count="1">
            <x v="9"/>
          </reference>
        </references>
      </pivotArea>
    </format>
    <format dxfId="48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1"/>
          </reference>
          <reference field="4" count="1" selected="0">
            <x v="1300"/>
          </reference>
          <reference field="5" count="1">
            <x v="9"/>
          </reference>
        </references>
      </pivotArea>
    </format>
    <format dxfId="48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2"/>
          </reference>
          <reference field="4" count="1" selected="0">
            <x v="1301"/>
          </reference>
          <reference field="5" count="1">
            <x v="9"/>
          </reference>
        </references>
      </pivotArea>
    </format>
    <format dxfId="48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3"/>
          </reference>
          <reference field="4" count="1" selected="0">
            <x v="1302"/>
          </reference>
          <reference field="5" count="1">
            <x v="9"/>
          </reference>
        </references>
      </pivotArea>
    </format>
    <format dxfId="48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4"/>
          </reference>
          <reference field="4" count="1" selected="0">
            <x v="1303"/>
          </reference>
          <reference field="5" count="1">
            <x v="9"/>
          </reference>
        </references>
      </pivotArea>
    </format>
    <format dxfId="48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5"/>
          </reference>
          <reference field="4" count="1" selected="0">
            <x v="1304"/>
          </reference>
          <reference field="5" count="1">
            <x v="199"/>
          </reference>
        </references>
      </pivotArea>
    </format>
    <format dxfId="47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6"/>
          </reference>
          <reference field="4" count="1" selected="0">
            <x v="1305"/>
          </reference>
          <reference field="5" count="1">
            <x v="9"/>
          </reference>
        </references>
      </pivotArea>
    </format>
    <format dxfId="47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7"/>
          </reference>
          <reference field="4" count="1" selected="0">
            <x v="1306"/>
          </reference>
          <reference field="5" count="1">
            <x v="9"/>
          </reference>
        </references>
      </pivotArea>
    </format>
    <format dxfId="47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8"/>
          </reference>
          <reference field="4" count="1" selected="0">
            <x v="1307"/>
          </reference>
          <reference field="5" count="1">
            <x v="200"/>
          </reference>
        </references>
      </pivotArea>
    </format>
    <format dxfId="47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09"/>
          </reference>
          <reference field="4" count="1" selected="0">
            <x v="1308"/>
          </reference>
          <reference field="5" count="1">
            <x v="9"/>
          </reference>
        </references>
      </pivotArea>
    </format>
    <format dxfId="47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0"/>
          </reference>
          <reference field="4" count="1" selected="0">
            <x v="1309"/>
          </reference>
          <reference field="5" count="1">
            <x v="201"/>
          </reference>
        </references>
      </pivotArea>
    </format>
    <format dxfId="47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1"/>
          </reference>
          <reference field="4" count="1" selected="0">
            <x v="1310"/>
          </reference>
          <reference field="5" count="1">
            <x v="9"/>
          </reference>
        </references>
      </pivotArea>
    </format>
    <format dxfId="47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2"/>
          </reference>
          <reference field="4" count="1" selected="0">
            <x v="1311"/>
          </reference>
          <reference field="5" count="1">
            <x v="202"/>
          </reference>
        </references>
      </pivotArea>
    </format>
    <format dxfId="47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3"/>
          </reference>
          <reference field="4" count="1" selected="0">
            <x v="1312"/>
          </reference>
          <reference field="5" count="1">
            <x v="9"/>
          </reference>
        </references>
      </pivotArea>
    </format>
    <format dxfId="47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4"/>
          </reference>
          <reference field="4" count="1" selected="0">
            <x v="1313"/>
          </reference>
          <reference field="5" count="1">
            <x v="9"/>
          </reference>
        </references>
      </pivotArea>
    </format>
    <format dxfId="47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5"/>
          </reference>
          <reference field="4" count="1" selected="0">
            <x v="1314"/>
          </reference>
          <reference field="5" count="1">
            <x v="9"/>
          </reference>
        </references>
      </pivotArea>
    </format>
    <format dxfId="46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6"/>
          </reference>
          <reference field="4" count="1" selected="0">
            <x v="1315"/>
          </reference>
          <reference field="5" count="1">
            <x v="9"/>
          </reference>
        </references>
      </pivotArea>
    </format>
    <format dxfId="46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7"/>
          </reference>
          <reference field="4" count="1" selected="0">
            <x v="1316"/>
          </reference>
          <reference field="5" count="1">
            <x v="9"/>
          </reference>
        </references>
      </pivotArea>
    </format>
    <format dxfId="46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8"/>
          </reference>
          <reference field="4" count="1" selected="0">
            <x v="1317"/>
          </reference>
          <reference field="5" count="1">
            <x v="9"/>
          </reference>
        </references>
      </pivotArea>
    </format>
    <format dxfId="46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19"/>
          </reference>
          <reference field="4" count="1" selected="0">
            <x v="1272"/>
          </reference>
          <reference field="5" count="1">
            <x v="188"/>
          </reference>
        </references>
      </pivotArea>
    </format>
    <format dxfId="46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0"/>
          </reference>
          <reference field="4" count="1" selected="0">
            <x v="1318"/>
          </reference>
          <reference field="5" count="1">
            <x v="9"/>
          </reference>
        </references>
      </pivotArea>
    </format>
    <format dxfId="46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1"/>
          </reference>
          <reference field="4" count="1" selected="0">
            <x v="1319"/>
          </reference>
          <reference field="5" count="1">
            <x v="9"/>
          </reference>
        </references>
      </pivotArea>
    </format>
    <format dxfId="46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2"/>
          </reference>
          <reference field="4" count="1" selected="0">
            <x v="1320"/>
          </reference>
          <reference field="5" count="1">
            <x v="9"/>
          </reference>
        </references>
      </pivotArea>
    </format>
    <format dxfId="46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3"/>
          </reference>
          <reference field="4" count="1" selected="0">
            <x v="1321"/>
          </reference>
          <reference field="5" count="1">
            <x v="203"/>
          </reference>
        </references>
      </pivotArea>
    </format>
    <format dxfId="46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4"/>
          </reference>
          <reference field="4" count="1" selected="0">
            <x v="1322"/>
          </reference>
          <reference field="5" count="1">
            <x v="204"/>
          </reference>
        </references>
      </pivotArea>
    </format>
    <format dxfId="46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5"/>
          </reference>
          <reference field="4" count="1" selected="0">
            <x v="1323"/>
          </reference>
          <reference field="5" count="1">
            <x v="9"/>
          </reference>
        </references>
      </pivotArea>
    </format>
    <format dxfId="45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6"/>
          </reference>
          <reference field="4" count="1" selected="0">
            <x v="1324"/>
          </reference>
          <reference field="5" count="1">
            <x v="205"/>
          </reference>
        </references>
      </pivotArea>
    </format>
    <format dxfId="45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7"/>
          </reference>
          <reference field="4" count="1" selected="0">
            <x v="1325"/>
          </reference>
          <reference field="5" count="1">
            <x v="9"/>
          </reference>
        </references>
      </pivotArea>
    </format>
    <format dxfId="45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8"/>
          </reference>
          <reference field="4" count="1" selected="0">
            <x v="1326"/>
          </reference>
          <reference field="5" count="1">
            <x v="9"/>
          </reference>
        </references>
      </pivotArea>
    </format>
    <format dxfId="45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29"/>
          </reference>
          <reference field="4" count="1" selected="0">
            <x v="1327"/>
          </reference>
          <reference field="5" count="1">
            <x v="9"/>
          </reference>
        </references>
      </pivotArea>
    </format>
    <format dxfId="45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0"/>
          </reference>
          <reference field="4" count="1" selected="0">
            <x v="1328"/>
          </reference>
          <reference field="5" count="1">
            <x v="9"/>
          </reference>
        </references>
      </pivotArea>
    </format>
    <format dxfId="45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1"/>
          </reference>
          <reference field="4" count="1" selected="0">
            <x v="1329"/>
          </reference>
          <reference field="5" count="1">
            <x v="9"/>
          </reference>
        </references>
      </pivotArea>
    </format>
    <format dxfId="45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2"/>
          </reference>
          <reference field="4" count="1" selected="0">
            <x v="1330"/>
          </reference>
          <reference field="5" count="1">
            <x v="192"/>
          </reference>
        </references>
      </pivotArea>
    </format>
    <format dxfId="45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3"/>
          </reference>
          <reference field="4" count="1" selected="0">
            <x v="1331"/>
          </reference>
          <reference field="5" count="1">
            <x v="9"/>
          </reference>
        </references>
      </pivotArea>
    </format>
    <format dxfId="45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4"/>
          </reference>
          <reference field="4" count="1" selected="0">
            <x v="1332"/>
          </reference>
          <reference field="5" count="1">
            <x v="9"/>
          </reference>
        </references>
      </pivotArea>
    </format>
    <format dxfId="45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5"/>
          </reference>
          <reference field="4" count="1" selected="0">
            <x v="1333"/>
          </reference>
          <reference field="5" count="1">
            <x v="9"/>
          </reference>
        </references>
      </pivotArea>
    </format>
    <format dxfId="44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6"/>
          </reference>
          <reference field="4" count="1" selected="0">
            <x v="1334"/>
          </reference>
          <reference field="5" count="1">
            <x v="9"/>
          </reference>
        </references>
      </pivotArea>
    </format>
    <format dxfId="44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7"/>
          </reference>
          <reference field="4" count="1" selected="0">
            <x v="1335"/>
          </reference>
          <reference field="5" count="1">
            <x v="9"/>
          </reference>
        </references>
      </pivotArea>
    </format>
    <format dxfId="44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8"/>
          </reference>
          <reference field="4" count="1" selected="0">
            <x v="1336"/>
          </reference>
          <reference field="5" count="1">
            <x v="206"/>
          </reference>
        </references>
      </pivotArea>
    </format>
    <format dxfId="44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39"/>
          </reference>
          <reference field="4" count="1" selected="0">
            <x v="1293"/>
          </reference>
          <reference field="5" count="1">
            <x v="195"/>
          </reference>
        </references>
      </pivotArea>
    </format>
    <format dxfId="44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0"/>
          </reference>
          <reference field="4" count="1" selected="0">
            <x v="1337"/>
          </reference>
          <reference field="5" count="1">
            <x v="9"/>
          </reference>
        </references>
      </pivotArea>
    </format>
    <format dxfId="44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1"/>
          </reference>
          <reference field="4" count="1" selected="0">
            <x v="1338"/>
          </reference>
          <reference field="5" count="1">
            <x v="9"/>
          </reference>
        </references>
      </pivotArea>
    </format>
    <format dxfId="44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2"/>
          </reference>
          <reference field="4" count="1" selected="0">
            <x v="1339"/>
          </reference>
          <reference field="5" count="1">
            <x v="9"/>
          </reference>
        </references>
      </pivotArea>
    </format>
    <format dxfId="44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3"/>
          </reference>
          <reference field="4" count="1" selected="0">
            <x v="1340"/>
          </reference>
          <reference field="5" count="1">
            <x v="9"/>
          </reference>
        </references>
      </pivotArea>
    </format>
    <format dxfId="44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4"/>
          </reference>
          <reference field="4" count="1" selected="0">
            <x v="1341"/>
          </reference>
          <reference field="5" count="1">
            <x v="9"/>
          </reference>
        </references>
      </pivotArea>
    </format>
    <format dxfId="44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5"/>
          </reference>
          <reference field="4" count="1" selected="0">
            <x v="1342"/>
          </reference>
          <reference field="5" count="1">
            <x v="9"/>
          </reference>
        </references>
      </pivotArea>
    </format>
    <format dxfId="43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6"/>
          </reference>
          <reference field="4" count="1" selected="0">
            <x v="1343"/>
          </reference>
          <reference field="5" count="1">
            <x v="207"/>
          </reference>
        </references>
      </pivotArea>
    </format>
    <format dxfId="43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7"/>
          </reference>
          <reference field="4" count="1" selected="0">
            <x v="1344"/>
          </reference>
          <reference field="5" count="1">
            <x v="9"/>
          </reference>
        </references>
      </pivotArea>
    </format>
    <format dxfId="43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8"/>
          </reference>
          <reference field="4" count="1" selected="0">
            <x v="1345"/>
          </reference>
          <reference field="5" count="1">
            <x v="9"/>
          </reference>
        </references>
      </pivotArea>
    </format>
    <format dxfId="43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49"/>
          </reference>
          <reference field="4" count="1" selected="0">
            <x v="1346"/>
          </reference>
          <reference field="5" count="1">
            <x v="208"/>
          </reference>
        </references>
      </pivotArea>
    </format>
    <format dxfId="43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0"/>
          </reference>
          <reference field="4" count="1" selected="0">
            <x v="1347"/>
          </reference>
          <reference field="5" count="1">
            <x v="9"/>
          </reference>
        </references>
      </pivotArea>
    </format>
    <format dxfId="43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1"/>
          </reference>
          <reference field="4" count="1" selected="0">
            <x v="1348"/>
          </reference>
          <reference field="5" count="1">
            <x v="9"/>
          </reference>
        </references>
      </pivotArea>
    </format>
    <format dxfId="43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2"/>
          </reference>
          <reference field="4" count="1" selected="0">
            <x v="1349"/>
          </reference>
          <reference field="5" count="1">
            <x v="9"/>
          </reference>
        </references>
      </pivotArea>
    </format>
    <format dxfId="43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3"/>
          </reference>
          <reference field="4" count="1" selected="0">
            <x v="1350"/>
          </reference>
          <reference field="5" count="1">
            <x v="209"/>
          </reference>
        </references>
      </pivotArea>
    </format>
    <format dxfId="43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4"/>
          </reference>
          <reference field="4" count="1" selected="0">
            <x v="1351"/>
          </reference>
          <reference field="5" count="1">
            <x v="9"/>
          </reference>
        </references>
      </pivotArea>
    </format>
    <format dxfId="43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5"/>
          </reference>
          <reference field="4" count="1" selected="0">
            <x v="1352"/>
          </reference>
          <reference field="5" count="1">
            <x v="9"/>
          </reference>
        </references>
      </pivotArea>
    </format>
    <format dxfId="42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6"/>
          </reference>
          <reference field="4" count="1" selected="0">
            <x v="1353"/>
          </reference>
          <reference field="5" count="1">
            <x v="9"/>
          </reference>
        </references>
      </pivotArea>
    </format>
    <format dxfId="42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7"/>
          </reference>
          <reference field="4" count="1" selected="0">
            <x v="1354"/>
          </reference>
          <reference field="5" count="1">
            <x v="9"/>
          </reference>
        </references>
      </pivotArea>
    </format>
    <format dxfId="42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8"/>
          </reference>
          <reference field="4" count="1" selected="0">
            <x v="1355"/>
          </reference>
          <reference field="5" count="1">
            <x v="9"/>
          </reference>
        </references>
      </pivotArea>
    </format>
    <format dxfId="42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59"/>
          </reference>
          <reference field="4" count="1" selected="0">
            <x v="1356"/>
          </reference>
          <reference field="5" count="1">
            <x v="9"/>
          </reference>
        </references>
      </pivotArea>
    </format>
    <format dxfId="42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0"/>
          </reference>
          <reference field="4" count="1" selected="0">
            <x v="1357"/>
          </reference>
          <reference field="5" count="1">
            <x v="210"/>
          </reference>
        </references>
      </pivotArea>
    </format>
    <format dxfId="42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1"/>
          </reference>
          <reference field="4" count="1" selected="0">
            <x v="783"/>
          </reference>
          <reference field="5" count="1">
            <x v="211"/>
          </reference>
        </references>
      </pivotArea>
    </format>
    <format dxfId="42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2"/>
          </reference>
          <reference field="4" count="1" selected="0">
            <x v="1358"/>
          </reference>
          <reference field="5" count="1">
            <x v="9"/>
          </reference>
        </references>
      </pivotArea>
    </format>
    <format dxfId="42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3"/>
          </reference>
          <reference field="4" count="1" selected="0">
            <x v="1359"/>
          </reference>
          <reference field="5" count="1">
            <x v="9"/>
          </reference>
        </references>
      </pivotArea>
    </format>
    <format dxfId="42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4"/>
          </reference>
          <reference field="4" count="1" selected="0">
            <x v="1360"/>
          </reference>
          <reference field="5" count="1">
            <x v="9"/>
          </reference>
        </references>
      </pivotArea>
    </format>
    <format dxfId="42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5"/>
          </reference>
          <reference field="4" count="1" selected="0">
            <x v="1361"/>
          </reference>
          <reference field="5" count="1">
            <x v="9"/>
          </reference>
        </references>
      </pivotArea>
    </format>
    <format dxfId="41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6"/>
          </reference>
          <reference field="4" count="1" selected="0">
            <x v="1362"/>
          </reference>
          <reference field="5" count="1">
            <x v="9"/>
          </reference>
        </references>
      </pivotArea>
    </format>
    <format dxfId="41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7"/>
          </reference>
          <reference field="4" count="1" selected="0">
            <x v="1363"/>
          </reference>
          <reference field="5" count="1">
            <x v="212"/>
          </reference>
        </references>
      </pivotArea>
    </format>
    <format dxfId="41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8"/>
          </reference>
          <reference field="4" count="1" selected="0">
            <x v="1364"/>
          </reference>
          <reference field="5" count="1">
            <x v="9"/>
          </reference>
        </references>
      </pivotArea>
    </format>
    <format dxfId="41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69"/>
          </reference>
          <reference field="4" count="1" selected="0">
            <x v="1365"/>
          </reference>
          <reference field="5" count="1">
            <x v="9"/>
          </reference>
        </references>
      </pivotArea>
    </format>
    <format dxfId="41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0"/>
          </reference>
          <reference field="4" count="1" selected="0">
            <x v="1366"/>
          </reference>
          <reference field="5" count="1">
            <x v="9"/>
          </reference>
        </references>
      </pivotArea>
    </format>
    <format dxfId="41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1"/>
          </reference>
          <reference field="4" count="1" selected="0">
            <x v="1367"/>
          </reference>
          <reference field="5" count="1">
            <x v="9"/>
          </reference>
        </references>
      </pivotArea>
    </format>
    <format dxfId="41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2"/>
          </reference>
          <reference field="4" count="1" selected="0">
            <x v="1368"/>
          </reference>
          <reference field="5" count="1">
            <x v="9"/>
          </reference>
        </references>
      </pivotArea>
    </format>
    <format dxfId="41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3"/>
          </reference>
          <reference field="4" count="1" selected="0">
            <x v="1369"/>
          </reference>
          <reference field="5" count="1">
            <x v="9"/>
          </reference>
        </references>
      </pivotArea>
    </format>
    <format dxfId="41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4"/>
          </reference>
          <reference field="4" count="1" selected="0">
            <x v="1370"/>
          </reference>
          <reference field="5" count="1">
            <x v="9"/>
          </reference>
        </references>
      </pivotArea>
    </format>
    <format dxfId="41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5"/>
          </reference>
          <reference field="4" count="1" selected="0">
            <x v="1371"/>
          </reference>
          <reference field="5" count="1">
            <x v="44"/>
          </reference>
        </references>
      </pivotArea>
    </format>
    <format dxfId="40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6"/>
          </reference>
          <reference field="4" count="1" selected="0">
            <x v="1372"/>
          </reference>
          <reference field="5" count="1">
            <x v="9"/>
          </reference>
        </references>
      </pivotArea>
    </format>
    <format dxfId="40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7"/>
          </reference>
          <reference field="4" count="1" selected="0">
            <x v="1373"/>
          </reference>
          <reference field="5" count="1">
            <x v="198"/>
          </reference>
        </references>
      </pivotArea>
    </format>
    <format dxfId="40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8"/>
          </reference>
          <reference field="4" count="1" selected="0">
            <x v="1374"/>
          </reference>
          <reference field="5" count="1">
            <x v="9"/>
          </reference>
        </references>
      </pivotArea>
    </format>
    <format dxfId="40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79"/>
          </reference>
          <reference field="4" count="1" selected="0">
            <x v="1375"/>
          </reference>
          <reference field="5" count="1">
            <x v="213"/>
          </reference>
        </references>
      </pivotArea>
    </format>
    <format dxfId="40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0"/>
          </reference>
          <reference field="4" count="1" selected="0">
            <x v="1376"/>
          </reference>
          <reference field="5" count="1">
            <x v="214"/>
          </reference>
        </references>
      </pivotArea>
    </format>
    <format dxfId="40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1"/>
          </reference>
          <reference field="4" count="1" selected="0">
            <x v="1377"/>
          </reference>
          <reference field="5" count="1">
            <x v="9"/>
          </reference>
        </references>
      </pivotArea>
    </format>
    <format dxfId="40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2"/>
          </reference>
          <reference field="4" count="1" selected="0">
            <x v="1378"/>
          </reference>
          <reference field="5" count="1">
            <x v="215"/>
          </reference>
        </references>
      </pivotArea>
    </format>
    <format dxfId="40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3"/>
          </reference>
          <reference field="4" count="1" selected="0">
            <x v="1379"/>
          </reference>
          <reference field="5" count="1">
            <x v="9"/>
          </reference>
        </references>
      </pivotArea>
    </format>
    <format dxfId="40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4"/>
          </reference>
          <reference field="4" count="1" selected="0">
            <x v="1380"/>
          </reference>
          <reference field="5" count="1">
            <x v="9"/>
          </reference>
        </references>
      </pivotArea>
    </format>
    <format dxfId="40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5"/>
          </reference>
          <reference field="4" count="1" selected="0">
            <x v="1381"/>
          </reference>
          <reference field="5" count="1">
            <x v="9"/>
          </reference>
        </references>
      </pivotArea>
    </format>
    <format dxfId="39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6"/>
          </reference>
          <reference field="4" count="1" selected="0">
            <x v="1382"/>
          </reference>
          <reference field="5" count="1">
            <x v="9"/>
          </reference>
        </references>
      </pivotArea>
    </format>
    <format dxfId="39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7"/>
          </reference>
          <reference field="4" count="1" selected="0">
            <x v="1383"/>
          </reference>
          <reference field="5" count="1">
            <x v="9"/>
          </reference>
        </references>
      </pivotArea>
    </format>
    <format dxfId="39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8"/>
          </reference>
          <reference field="4" count="1" selected="0">
            <x v="1384"/>
          </reference>
          <reference field="5" count="1">
            <x v="216"/>
          </reference>
        </references>
      </pivotArea>
    </format>
    <format dxfId="39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89"/>
          </reference>
          <reference field="4" count="1" selected="0">
            <x v="1385"/>
          </reference>
          <reference field="5" count="1">
            <x v="9"/>
          </reference>
        </references>
      </pivotArea>
    </format>
    <format dxfId="39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0"/>
          </reference>
          <reference field="4" count="1" selected="0">
            <x v="1386"/>
          </reference>
          <reference field="5" count="1">
            <x v="9"/>
          </reference>
        </references>
      </pivotArea>
    </format>
    <format dxfId="39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1"/>
          </reference>
          <reference field="4" count="1" selected="0">
            <x v="1387"/>
          </reference>
          <reference field="5" count="1">
            <x v="9"/>
          </reference>
        </references>
      </pivotArea>
    </format>
    <format dxfId="39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2"/>
          </reference>
          <reference field="4" count="1" selected="0">
            <x v="1388"/>
          </reference>
          <reference field="5" count="1">
            <x v="217"/>
          </reference>
        </references>
      </pivotArea>
    </format>
    <format dxfId="39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3"/>
          </reference>
          <reference field="4" count="1" selected="0">
            <x v="1389"/>
          </reference>
          <reference field="5" count="1">
            <x v="9"/>
          </reference>
        </references>
      </pivotArea>
    </format>
    <format dxfId="39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4"/>
          </reference>
          <reference field="4" count="1" selected="0">
            <x v="1390"/>
          </reference>
          <reference field="5" count="1">
            <x v="9"/>
          </reference>
        </references>
      </pivotArea>
    </format>
    <format dxfId="39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5"/>
          </reference>
          <reference field="4" count="1" selected="0">
            <x v="1391"/>
          </reference>
          <reference field="5" count="1">
            <x v="218"/>
          </reference>
        </references>
      </pivotArea>
    </format>
    <format dxfId="38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6"/>
          </reference>
          <reference field="4" count="1" selected="0">
            <x v="1392"/>
          </reference>
          <reference field="5" count="1">
            <x v="219"/>
          </reference>
        </references>
      </pivotArea>
    </format>
    <format dxfId="38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7"/>
          </reference>
          <reference field="4" count="1" selected="0">
            <x v="1393"/>
          </reference>
          <reference field="5" count="1">
            <x v="9"/>
          </reference>
        </references>
      </pivotArea>
    </format>
    <format dxfId="38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8"/>
          </reference>
          <reference field="4" count="1" selected="0">
            <x v="1394"/>
          </reference>
          <reference field="5" count="1">
            <x v="9"/>
          </reference>
        </references>
      </pivotArea>
    </format>
    <format dxfId="38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299"/>
          </reference>
          <reference field="4" count="1" selected="0">
            <x v="1395"/>
          </reference>
          <reference field="5" count="1">
            <x v="9"/>
          </reference>
        </references>
      </pivotArea>
    </format>
    <format dxfId="38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0"/>
          </reference>
          <reference field="4" count="1" selected="0">
            <x v="1396"/>
          </reference>
          <reference field="5" count="1">
            <x v="220"/>
          </reference>
        </references>
      </pivotArea>
    </format>
    <format dxfId="38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1"/>
          </reference>
          <reference field="4" count="1" selected="0">
            <x v="1397"/>
          </reference>
          <reference field="5" count="1">
            <x v="9"/>
          </reference>
        </references>
      </pivotArea>
    </format>
    <format dxfId="38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2"/>
          </reference>
          <reference field="4" count="1" selected="0">
            <x v="1398"/>
          </reference>
          <reference field="5" count="1">
            <x v="9"/>
          </reference>
        </references>
      </pivotArea>
    </format>
    <format dxfId="38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3"/>
          </reference>
          <reference field="4" count="1" selected="0">
            <x v="1399"/>
          </reference>
          <reference field="5" count="1">
            <x v="9"/>
          </reference>
        </references>
      </pivotArea>
    </format>
    <format dxfId="38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4"/>
          </reference>
          <reference field="4" count="1" selected="0">
            <x v="1400"/>
          </reference>
          <reference field="5" count="1">
            <x v="9"/>
          </reference>
        </references>
      </pivotArea>
    </format>
    <format dxfId="38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5"/>
          </reference>
          <reference field="4" count="1" selected="0">
            <x v="1401"/>
          </reference>
          <reference field="5" count="1">
            <x v="9"/>
          </reference>
        </references>
      </pivotArea>
    </format>
    <format dxfId="37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6"/>
          </reference>
          <reference field="4" count="1" selected="0">
            <x v="1402"/>
          </reference>
          <reference field="5" count="1">
            <x v="9"/>
          </reference>
        </references>
      </pivotArea>
    </format>
    <format dxfId="37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7"/>
          </reference>
          <reference field="4" count="1" selected="0">
            <x v="1403"/>
          </reference>
          <reference field="5" count="1">
            <x v="102"/>
          </reference>
        </references>
      </pivotArea>
    </format>
    <format dxfId="377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8"/>
          </reference>
          <reference field="4" count="1" selected="0">
            <x v="1404"/>
          </reference>
          <reference field="5" count="1">
            <x v="9"/>
          </reference>
        </references>
      </pivotArea>
    </format>
    <format dxfId="376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09"/>
          </reference>
          <reference field="4" count="1" selected="0">
            <x v="1405"/>
          </reference>
          <reference field="5" count="1">
            <x v="9"/>
          </reference>
        </references>
      </pivotArea>
    </format>
    <format dxfId="375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0"/>
          </reference>
          <reference field="4" count="1" selected="0">
            <x v="1406"/>
          </reference>
          <reference field="5" count="1">
            <x v="9"/>
          </reference>
        </references>
      </pivotArea>
    </format>
    <format dxfId="374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1"/>
          </reference>
          <reference field="4" count="1" selected="0">
            <x v="1407"/>
          </reference>
          <reference field="5" count="1">
            <x v="9"/>
          </reference>
        </references>
      </pivotArea>
    </format>
    <format dxfId="373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2"/>
          </reference>
          <reference field="4" count="1" selected="0">
            <x v="1408"/>
          </reference>
          <reference field="5" count="1">
            <x v="221"/>
          </reference>
        </references>
      </pivotArea>
    </format>
    <format dxfId="372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3"/>
          </reference>
          <reference field="4" count="1" selected="0">
            <x v="1408"/>
          </reference>
          <reference field="5" count="1">
            <x v="221"/>
          </reference>
        </references>
      </pivotArea>
    </format>
    <format dxfId="371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4"/>
          </reference>
          <reference field="4" count="1" selected="0">
            <x v="1409"/>
          </reference>
          <reference field="5" count="1">
            <x v="9"/>
          </reference>
        </references>
      </pivotArea>
    </format>
    <format dxfId="370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5"/>
          </reference>
          <reference field="4" count="1" selected="0">
            <x v="1410"/>
          </reference>
          <reference field="5" count="1">
            <x v="9"/>
          </reference>
        </references>
      </pivotArea>
    </format>
    <format dxfId="369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6"/>
          </reference>
          <reference field="4" count="1" selected="0">
            <x v="1411"/>
          </reference>
          <reference field="5" count="1">
            <x v="9"/>
          </reference>
        </references>
      </pivotArea>
    </format>
    <format dxfId="368">
      <pivotArea dataOnly="0" labelOnly="1" outline="0" fieldPosition="0">
        <references count="6">
          <reference field="0" count="0" selected="0"/>
          <reference field="1" count="1" selected="0">
            <x v="8"/>
          </reference>
          <reference field="2" count="1" selected="0">
            <x v="8"/>
          </reference>
          <reference field="3" count="1" selected="0">
            <x v="1317"/>
          </reference>
          <reference field="4" count="1" selected="0">
            <x v="1412"/>
          </reference>
          <reference field="5" count="1">
            <x v="9"/>
          </reference>
        </references>
      </pivotArea>
    </format>
    <format dxfId="36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18"/>
          </reference>
          <reference field="4" count="1" selected="0">
            <x v="1413"/>
          </reference>
          <reference field="5" count="1">
            <x v="9"/>
          </reference>
        </references>
      </pivotArea>
    </format>
    <format dxfId="36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19"/>
          </reference>
          <reference field="4" count="1" selected="0">
            <x v="1414"/>
          </reference>
          <reference field="5" count="1">
            <x v="9"/>
          </reference>
        </references>
      </pivotArea>
    </format>
    <format dxfId="36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0"/>
          </reference>
          <reference field="4" count="1" selected="0">
            <x v="1415"/>
          </reference>
          <reference field="5" count="1">
            <x v="222"/>
          </reference>
        </references>
      </pivotArea>
    </format>
    <format dxfId="36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1"/>
          </reference>
          <reference field="4" count="1" selected="0">
            <x v="1416"/>
          </reference>
          <reference field="5" count="1">
            <x v="9"/>
          </reference>
        </references>
      </pivotArea>
    </format>
    <format dxfId="36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2"/>
          </reference>
          <reference field="4" count="1" selected="0">
            <x v="1417"/>
          </reference>
          <reference field="5" count="1">
            <x v="9"/>
          </reference>
        </references>
      </pivotArea>
    </format>
    <format dxfId="36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3"/>
          </reference>
          <reference field="4" count="1" selected="0">
            <x v="1418"/>
          </reference>
          <reference field="5" count="1">
            <x v="9"/>
          </reference>
        </references>
      </pivotArea>
    </format>
    <format dxfId="36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4"/>
          </reference>
          <reference field="4" count="1" selected="0">
            <x v="1419"/>
          </reference>
          <reference field="5" count="1">
            <x v="9"/>
          </reference>
        </references>
      </pivotArea>
    </format>
    <format dxfId="36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5"/>
          </reference>
          <reference field="4" count="1" selected="0">
            <x v="1420"/>
          </reference>
          <reference field="5" count="1">
            <x v="9"/>
          </reference>
        </references>
      </pivotArea>
    </format>
    <format dxfId="35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6"/>
          </reference>
          <reference field="4" count="1" selected="0">
            <x v="1421"/>
          </reference>
          <reference field="5" count="1">
            <x v="9"/>
          </reference>
        </references>
      </pivotArea>
    </format>
    <format dxfId="35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7"/>
          </reference>
          <reference field="4" count="1" selected="0">
            <x v="1422"/>
          </reference>
          <reference field="5" count="1">
            <x v="9"/>
          </reference>
        </references>
      </pivotArea>
    </format>
    <format dxfId="35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8"/>
          </reference>
          <reference field="4" count="1" selected="0">
            <x v="1423"/>
          </reference>
          <reference field="5" count="1">
            <x v="9"/>
          </reference>
        </references>
      </pivotArea>
    </format>
    <format dxfId="35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29"/>
          </reference>
          <reference field="4" count="1" selected="0">
            <x v="1424"/>
          </reference>
          <reference field="5" count="1">
            <x v="223"/>
          </reference>
        </references>
      </pivotArea>
    </format>
    <format dxfId="35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0"/>
          </reference>
          <reference field="4" count="1" selected="0">
            <x v="1425"/>
          </reference>
          <reference field="5" count="1">
            <x v="9"/>
          </reference>
        </references>
      </pivotArea>
    </format>
    <format dxfId="35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1"/>
          </reference>
          <reference field="4" count="1" selected="0">
            <x v="1426"/>
          </reference>
          <reference field="5" count="1">
            <x v="224"/>
          </reference>
        </references>
      </pivotArea>
    </format>
    <format dxfId="35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2"/>
          </reference>
          <reference field="4" count="1" selected="0">
            <x v="1427"/>
          </reference>
          <reference field="5" count="1">
            <x v="9"/>
          </reference>
        </references>
      </pivotArea>
    </format>
    <format dxfId="35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3"/>
          </reference>
          <reference field="4" count="1" selected="0">
            <x v="1428"/>
          </reference>
          <reference field="5" count="1">
            <x v="9"/>
          </reference>
        </references>
      </pivotArea>
    </format>
    <format dxfId="35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4"/>
          </reference>
          <reference field="4" count="1" selected="0">
            <x v="1429"/>
          </reference>
          <reference field="5" count="1">
            <x v="9"/>
          </reference>
        </references>
      </pivotArea>
    </format>
    <format dxfId="35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5"/>
          </reference>
          <reference field="4" count="1" selected="0">
            <x v="1430"/>
          </reference>
          <reference field="5" count="1">
            <x v="225"/>
          </reference>
        </references>
      </pivotArea>
    </format>
    <format dxfId="34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6"/>
          </reference>
          <reference field="4" count="1" selected="0">
            <x v="1431"/>
          </reference>
          <reference field="5" count="1">
            <x v="9"/>
          </reference>
        </references>
      </pivotArea>
    </format>
    <format dxfId="34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7"/>
          </reference>
          <reference field="4" count="1" selected="0">
            <x v="1432"/>
          </reference>
          <reference field="5" count="1">
            <x v="226"/>
          </reference>
        </references>
      </pivotArea>
    </format>
    <format dxfId="34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8"/>
          </reference>
          <reference field="4" count="1" selected="0">
            <x v="1433"/>
          </reference>
          <reference field="5" count="1">
            <x v="9"/>
          </reference>
        </references>
      </pivotArea>
    </format>
    <format dxfId="34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39"/>
          </reference>
          <reference field="4" count="1" selected="0">
            <x v="1434"/>
          </reference>
          <reference field="5" count="1">
            <x v="9"/>
          </reference>
        </references>
      </pivotArea>
    </format>
    <format dxfId="34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0"/>
          </reference>
          <reference field="4" count="1" selected="0">
            <x v="1435"/>
          </reference>
          <reference field="5" count="1">
            <x v="222"/>
          </reference>
        </references>
      </pivotArea>
    </format>
    <format dxfId="34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1"/>
          </reference>
          <reference field="4" count="1" selected="0">
            <x v="1436"/>
          </reference>
          <reference field="5" count="1">
            <x v="9"/>
          </reference>
        </references>
      </pivotArea>
    </format>
    <format dxfId="34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2"/>
          </reference>
          <reference field="4" count="1" selected="0">
            <x v="1437"/>
          </reference>
          <reference field="5" count="1">
            <x v="9"/>
          </reference>
        </references>
      </pivotArea>
    </format>
    <format dxfId="34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3"/>
          </reference>
          <reference field="4" count="1" selected="0">
            <x v="1438"/>
          </reference>
          <reference field="5" count="1">
            <x v="9"/>
          </reference>
        </references>
      </pivotArea>
    </format>
    <format dxfId="34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4"/>
          </reference>
          <reference field="4" count="1" selected="0">
            <x v="1439"/>
          </reference>
          <reference field="5" count="1">
            <x v="9"/>
          </reference>
        </references>
      </pivotArea>
    </format>
    <format dxfId="34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5"/>
          </reference>
          <reference field="4" count="1" selected="0">
            <x v="1440"/>
          </reference>
          <reference field="5" count="1">
            <x v="9"/>
          </reference>
        </references>
      </pivotArea>
    </format>
    <format dxfId="33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6"/>
          </reference>
          <reference field="4" count="1" selected="0">
            <x v="1441"/>
          </reference>
          <reference field="5" count="1">
            <x v="227"/>
          </reference>
        </references>
      </pivotArea>
    </format>
    <format dxfId="33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7"/>
          </reference>
          <reference field="4" count="1" selected="0">
            <x v="1442"/>
          </reference>
          <reference field="5" count="1">
            <x v="228"/>
          </reference>
        </references>
      </pivotArea>
    </format>
    <format dxfId="33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8"/>
          </reference>
          <reference field="4" count="1" selected="0">
            <x v="1443"/>
          </reference>
          <reference field="5" count="1">
            <x v="9"/>
          </reference>
        </references>
      </pivotArea>
    </format>
    <format dxfId="33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49"/>
          </reference>
          <reference field="4" count="1" selected="0">
            <x v="1444"/>
          </reference>
          <reference field="5" count="1">
            <x v="9"/>
          </reference>
        </references>
      </pivotArea>
    </format>
    <format dxfId="33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0"/>
          </reference>
          <reference field="4" count="1" selected="0">
            <x v="1445"/>
          </reference>
          <reference field="5" count="1">
            <x v="186"/>
          </reference>
        </references>
      </pivotArea>
    </format>
    <format dxfId="33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1"/>
          </reference>
          <reference field="4" count="1" selected="0">
            <x v="1446"/>
          </reference>
          <reference field="5" count="1">
            <x v="229"/>
          </reference>
        </references>
      </pivotArea>
    </format>
    <format dxfId="33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2"/>
          </reference>
          <reference field="4" count="1" selected="0">
            <x v="1447"/>
          </reference>
          <reference field="5" count="1">
            <x v="9"/>
          </reference>
        </references>
      </pivotArea>
    </format>
    <format dxfId="33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3"/>
          </reference>
          <reference field="4" count="1" selected="0">
            <x v="1448"/>
          </reference>
          <reference field="5" count="1">
            <x v="9"/>
          </reference>
        </references>
      </pivotArea>
    </format>
    <format dxfId="33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4"/>
          </reference>
          <reference field="4" count="1" selected="0">
            <x v="1449"/>
          </reference>
          <reference field="5" count="1">
            <x v="9"/>
          </reference>
        </references>
      </pivotArea>
    </format>
    <format dxfId="33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5"/>
          </reference>
          <reference field="4" count="1" selected="0">
            <x v="1450"/>
          </reference>
          <reference field="5" count="1">
            <x v="9"/>
          </reference>
        </references>
      </pivotArea>
    </format>
    <format dxfId="32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6"/>
          </reference>
          <reference field="4" count="1" selected="0">
            <x v="1451"/>
          </reference>
          <reference field="5" count="1">
            <x v="9"/>
          </reference>
        </references>
      </pivotArea>
    </format>
    <format dxfId="32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7"/>
          </reference>
          <reference field="4" count="1" selected="0">
            <x v="1452"/>
          </reference>
          <reference field="5" count="1">
            <x v="9"/>
          </reference>
        </references>
      </pivotArea>
    </format>
    <format dxfId="32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8"/>
          </reference>
          <reference field="4" count="1" selected="0">
            <x v="1453"/>
          </reference>
          <reference field="5" count="1">
            <x v="9"/>
          </reference>
        </references>
      </pivotArea>
    </format>
    <format dxfId="32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59"/>
          </reference>
          <reference field="4" count="1" selected="0">
            <x v="1454"/>
          </reference>
          <reference field="5" count="1">
            <x v="9"/>
          </reference>
        </references>
      </pivotArea>
    </format>
    <format dxfId="32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0"/>
          </reference>
          <reference field="4" count="1" selected="0">
            <x v="1455"/>
          </reference>
          <reference field="5" count="1">
            <x v="9"/>
          </reference>
        </references>
      </pivotArea>
    </format>
    <format dxfId="32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1"/>
          </reference>
          <reference field="4" count="1" selected="0">
            <x v="1456"/>
          </reference>
          <reference field="5" count="1">
            <x v="9"/>
          </reference>
        </references>
      </pivotArea>
    </format>
    <format dxfId="32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2"/>
          </reference>
          <reference field="4" count="1" selected="0">
            <x v="1457"/>
          </reference>
          <reference field="5" count="1">
            <x v="9"/>
          </reference>
        </references>
      </pivotArea>
    </format>
    <format dxfId="32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3"/>
          </reference>
          <reference field="4" count="1" selected="0">
            <x v="1458"/>
          </reference>
          <reference field="5" count="1">
            <x v="230"/>
          </reference>
        </references>
      </pivotArea>
    </format>
    <format dxfId="32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4"/>
          </reference>
          <reference field="4" count="1" selected="0">
            <x v="1459"/>
          </reference>
          <reference field="5" count="1">
            <x v="9"/>
          </reference>
        </references>
      </pivotArea>
    </format>
    <format dxfId="32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5"/>
          </reference>
          <reference field="4" count="1" selected="0">
            <x v="1460"/>
          </reference>
          <reference field="5" count="1">
            <x v="9"/>
          </reference>
        </references>
      </pivotArea>
    </format>
    <format dxfId="31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6"/>
          </reference>
          <reference field="4" count="1" selected="0">
            <x v="1461"/>
          </reference>
          <reference field="5" count="1">
            <x v="9"/>
          </reference>
        </references>
      </pivotArea>
    </format>
    <format dxfId="31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7"/>
          </reference>
          <reference field="4" count="1" selected="0">
            <x v="1462"/>
          </reference>
          <reference field="5" count="1">
            <x v="9"/>
          </reference>
        </references>
      </pivotArea>
    </format>
    <format dxfId="31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8"/>
          </reference>
          <reference field="4" count="1" selected="0">
            <x v="1463"/>
          </reference>
          <reference field="5" count="1">
            <x v="9"/>
          </reference>
        </references>
      </pivotArea>
    </format>
    <format dxfId="31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69"/>
          </reference>
          <reference field="4" count="1" selected="0">
            <x v="1464"/>
          </reference>
          <reference field="5" count="1">
            <x v="9"/>
          </reference>
        </references>
      </pivotArea>
    </format>
    <format dxfId="31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0"/>
          </reference>
          <reference field="4" count="1" selected="0">
            <x v="1465"/>
          </reference>
          <reference field="5" count="1">
            <x v="91"/>
          </reference>
        </references>
      </pivotArea>
    </format>
    <format dxfId="31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1"/>
          </reference>
          <reference field="4" count="1" selected="0">
            <x v="1466"/>
          </reference>
          <reference field="5" count="1">
            <x v="9"/>
          </reference>
        </references>
      </pivotArea>
    </format>
    <format dxfId="31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2"/>
          </reference>
          <reference field="4" count="1" selected="0">
            <x v="1467"/>
          </reference>
          <reference field="5" count="1">
            <x v="9"/>
          </reference>
        </references>
      </pivotArea>
    </format>
    <format dxfId="31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3"/>
          </reference>
          <reference field="4" count="1" selected="0">
            <x v="1468"/>
          </reference>
          <reference field="5" count="1">
            <x v="9"/>
          </reference>
        </references>
      </pivotArea>
    </format>
    <format dxfId="31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4"/>
          </reference>
          <reference field="4" count="1" selected="0">
            <x v="1469"/>
          </reference>
          <reference field="5" count="1">
            <x v="9"/>
          </reference>
        </references>
      </pivotArea>
    </format>
    <format dxfId="31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5"/>
          </reference>
          <reference field="4" count="1" selected="0">
            <x v="1470"/>
          </reference>
          <reference field="5" count="1">
            <x v="9"/>
          </reference>
        </references>
      </pivotArea>
    </format>
    <format dxfId="30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6"/>
          </reference>
          <reference field="4" count="1" selected="0">
            <x v="1471"/>
          </reference>
          <reference field="5" count="1">
            <x v="9"/>
          </reference>
        </references>
      </pivotArea>
    </format>
    <format dxfId="30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7"/>
          </reference>
          <reference field="4" count="1" selected="0">
            <x v="1472"/>
          </reference>
          <reference field="5" count="1">
            <x v="9"/>
          </reference>
        </references>
      </pivotArea>
    </format>
    <format dxfId="30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8"/>
          </reference>
          <reference field="4" count="1" selected="0">
            <x v="1446"/>
          </reference>
          <reference field="5" count="1">
            <x v="229"/>
          </reference>
        </references>
      </pivotArea>
    </format>
    <format dxfId="30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79"/>
          </reference>
          <reference field="4" count="1" selected="0">
            <x v="1473"/>
          </reference>
          <reference field="5" count="1">
            <x v="9"/>
          </reference>
        </references>
      </pivotArea>
    </format>
    <format dxfId="30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0"/>
          </reference>
          <reference field="4" count="1" selected="0">
            <x v="1474"/>
          </reference>
          <reference field="5" count="1">
            <x v="9"/>
          </reference>
        </references>
      </pivotArea>
    </format>
    <format dxfId="30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1"/>
          </reference>
          <reference field="4" count="1" selected="0">
            <x v="1475"/>
          </reference>
          <reference field="5" count="1">
            <x v="9"/>
          </reference>
        </references>
      </pivotArea>
    </format>
    <format dxfId="30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2"/>
          </reference>
          <reference field="4" count="1" selected="0">
            <x v="1476"/>
          </reference>
          <reference field="5" count="1">
            <x v="9"/>
          </reference>
        </references>
      </pivotArea>
    </format>
    <format dxfId="30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3"/>
          </reference>
          <reference field="4" count="1" selected="0">
            <x v="1477"/>
          </reference>
          <reference field="5" count="1">
            <x v="9"/>
          </reference>
        </references>
      </pivotArea>
    </format>
    <format dxfId="30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4"/>
          </reference>
          <reference field="4" count="1" selected="0">
            <x v="1478"/>
          </reference>
          <reference field="5" count="1">
            <x v="9"/>
          </reference>
        </references>
      </pivotArea>
    </format>
    <format dxfId="30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5"/>
          </reference>
          <reference field="4" count="1" selected="0">
            <x v="1479"/>
          </reference>
          <reference field="5" count="1">
            <x v="9"/>
          </reference>
        </references>
      </pivotArea>
    </format>
    <format dxfId="29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6"/>
          </reference>
          <reference field="4" count="1" selected="0">
            <x v="1480"/>
          </reference>
          <reference field="5" count="1">
            <x v="9"/>
          </reference>
        </references>
      </pivotArea>
    </format>
    <format dxfId="29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7"/>
          </reference>
          <reference field="4" count="1" selected="0">
            <x v="1481"/>
          </reference>
          <reference field="5" count="1">
            <x v="9"/>
          </reference>
        </references>
      </pivotArea>
    </format>
    <format dxfId="29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8"/>
          </reference>
          <reference field="4" count="1" selected="0">
            <x v="1482"/>
          </reference>
          <reference field="5" count="1">
            <x v="9"/>
          </reference>
        </references>
      </pivotArea>
    </format>
    <format dxfId="29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89"/>
          </reference>
          <reference field="4" count="1" selected="0">
            <x v="1483"/>
          </reference>
          <reference field="5" count="1">
            <x v="9"/>
          </reference>
        </references>
      </pivotArea>
    </format>
    <format dxfId="29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0"/>
          </reference>
          <reference field="4" count="1" selected="0">
            <x v="1484"/>
          </reference>
          <reference field="5" count="1">
            <x v="9"/>
          </reference>
        </references>
      </pivotArea>
    </format>
    <format dxfId="29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1"/>
          </reference>
          <reference field="4" count="1" selected="0">
            <x v="1485"/>
          </reference>
          <reference field="5" count="1">
            <x v="9"/>
          </reference>
        </references>
      </pivotArea>
    </format>
    <format dxfId="29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2"/>
          </reference>
          <reference field="4" count="1" selected="0">
            <x v="1486"/>
          </reference>
          <reference field="5" count="1">
            <x v="9"/>
          </reference>
        </references>
      </pivotArea>
    </format>
    <format dxfId="29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3"/>
          </reference>
          <reference field="4" count="1" selected="0">
            <x v="1487"/>
          </reference>
          <reference field="5" count="1">
            <x v="9"/>
          </reference>
        </references>
      </pivotArea>
    </format>
    <format dxfId="29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4"/>
          </reference>
          <reference field="4" count="1" selected="0">
            <x v="1488"/>
          </reference>
          <reference field="5" count="1">
            <x v="9"/>
          </reference>
        </references>
      </pivotArea>
    </format>
    <format dxfId="29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5"/>
          </reference>
          <reference field="4" count="1" selected="0">
            <x v="1489"/>
          </reference>
          <reference field="5" count="1">
            <x v="9"/>
          </reference>
        </references>
      </pivotArea>
    </format>
    <format dxfId="28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6"/>
          </reference>
          <reference field="4" count="1" selected="0">
            <x v="1490"/>
          </reference>
          <reference field="5" count="1">
            <x v="9"/>
          </reference>
        </references>
      </pivotArea>
    </format>
    <format dxfId="28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7"/>
          </reference>
          <reference field="4" count="1" selected="0">
            <x v="1491"/>
          </reference>
          <reference field="5" count="1">
            <x v="9"/>
          </reference>
        </references>
      </pivotArea>
    </format>
    <format dxfId="28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8"/>
          </reference>
          <reference field="4" count="1" selected="0">
            <x v="1492"/>
          </reference>
          <reference field="5" count="1">
            <x v="9"/>
          </reference>
        </references>
      </pivotArea>
    </format>
    <format dxfId="28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399"/>
          </reference>
          <reference field="4" count="1" selected="0">
            <x v="1493"/>
          </reference>
          <reference field="5" count="1">
            <x v="9"/>
          </reference>
        </references>
      </pivotArea>
    </format>
    <format dxfId="28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0"/>
          </reference>
          <reference field="4" count="1" selected="0">
            <x v="1494"/>
          </reference>
          <reference field="5" count="1">
            <x v="107"/>
          </reference>
        </references>
      </pivotArea>
    </format>
    <format dxfId="28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1"/>
          </reference>
          <reference field="4" count="1" selected="0">
            <x v="1495"/>
          </reference>
          <reference field="5" count="1">
            <x v="9"/>
          </reference>
        </references>
      </pivotArea>
    </format>
    <format dxfId="28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2"/>
          </reference>
          <reference field="4" count="1" selected="0">
            <x v="1496"/>
          </reference>
          <reference field="5" count="1">
            <x v="231"/>
          </reference>
        </references>
      </pivotArea>
    </format>
    <format dxfId="28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3"/>
          </reference>
          <reference field="4" count="1" selected="0">
            <x v="1497"/>
          </reference>
          <reference field="5" count="1">
            <x v="9"/>
          </reference>
        </references>
      </pivotArea>
    </format>
    <format dxfId="28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4"/>
          </reference>
          <reference field="4" count="1" selected="0">
            <x v="1498"/>
          </reference>
          <reference field="5" count="1">
            <x v="9"/>
          </reference>
        </references>
      </pivotArea>
    </format>
    <format dxfId="28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5"/>
          </reference>
          <reference field="4" count="1" selected="0">
            <x v="1499"/>
          </reference>
          <reference field="5" count="1">
            <x v="9"/>
          </reference>
        </references>
      </pivotArea>
    </format>
    <format dxfId="27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6"/>
          </reference>
          <reference field="4" count="1" selected="0">
            <x v="1500"/>
          </reference>
          <reference field="5" count="1">
            <x v="9"/>
          </reference>
        </references>
      </pivotArea>
    </format>
    <format dxfId="27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7"/>
          </reference>
          <reference field="4" count="1" selected="0">
            <x v="1501"/>
          </reference>
          <reference field="5" count="1">
            <x v="9"/>
          </reference>
        </references>
      </pivotArea>
    </format>
    <format dxfId="27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8"/>
          </reference>
          <reference field="4" count="1" selected="0">
            <x v="1502"/>
          </reference>
          <reference field="5" count="1">
            <x v="9"/>
          </reference>
        </references>
      </pivotArea>
    </format>
    <format dxfId="27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09"/>
          </reference>
          <reference field="4" count="1" selected="0">
            <x v="1503"/>
          </reference>
          <reference field="5" count="1">
            <x v="9"/>
          </reference>
        </references>
      </pivotArea>
    </format>
    <format dxfId="27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0"/>
          </reference>
          <reference field="4" count="1" selected="0">
            <x v="1504"/>
          </reference>
          <reference field="5" count="1">
            <x v="232"/>
          </reference>
        </references>
      </pivotArea>
    </format>
    <format dxfId="27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1"/>
          </reference>
          <reference field="4" count="1" selected="0">
            <x v="1505"/>
          </reference>
          <reference field="5" count="1">
            <x v="9"/>
          </reference>
        </references>
      </pivotArea>
    </format>
    <format dxfId="27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2"/>
          </reference>
          <reference field="4" count="1" selected="0">
            <x v="1506"/>
          </reference>
          <reference field="5" count="1">
            <x v="9"/>
          </reference>
        </references>
      </pivotArea>
    </format>
    <format dxfId="27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3"/>
          </reference>
          <reference field="4" count="1" selected="0">
            <x v="1507"/>
          </reference>
          <reference field="5" count="1">
            <x v="9"/>
          </reference>
        </references>
      </pivotArea>
    </format>
    <format dxfId="27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4"/>
          </reference>
          <reference field="4" count="1" selected="0">
            <x v="1508"/>
          </reference>
          <reference field="5" count="1">
            <x v="9"/>
          </reference>
        </references>
      </pivotArea>
    </format>
    <format dxfId="27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5"/>
          </reference>
          <reference field="4" count="1" selected="0">
            <x v="1509"/>
          </reference>
          <reference field="5" count="1">
            <x v="9"/>
          </reference>
        </references>
      </pivotArea>
    </format>
    <format dxfId="26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6"/>
          </reference>
          <reference field="4" count="1" selected="0">
            <x v="1510"/>
          </reference>
          <reference field="5" count="1">
            <x v="233"/>
          </reference>
        </references>
      </pivotArea>
    </format>
    <format dxfId="26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7"/>
          </reference>
          <reference field="4" count="1" selected="0">
            <x v="1511"/>
          </reference>
          <reference field="5" count="1">
            <x v="9"/>
          </reference>
        </references>
      </pivotArea>
    </format>
    <format dxfId="26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8"/>
          </reference>
          <reference field="4" count="1" selected="0">
            <x v="1512"/>
          </reference>
          <reference field="5" count="1">
            <x v="234"/>
          </reference>
        </references>
      </pivotArea>
    </format>
    <format dxfId="26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19"/>
          </reference>
          <reference field="4" count="1" selected="0">
            <x v="1513"/>
          </reference>
          <reference field="5" count="1">
            <x v="102"/>
          </reference>
        </references>
      </pivotArea>
    </format>
    <format dxfId="26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0"/>
          </reference>
          <reference field="4" count="1" selected="0">
            <x v="1514"/>
          </reference>
          <reference field="5" count="1">
            <x v="9"/>
          </reference>
        </references>
      </pivotArea>
    </format>
    <format dxfId="26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1"/>
          </reference>
          <reference field="4" count="1" selected="0">
            <x v="1515"/>
          </reference>
          <reference field="5" count="1">
            <x v="9"/>
          </reference>
        </references>
      </pivotArea>
    </format>
    <format dxfId="26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2"/>
          </reference>
          <reference field="4" count="1" selected="0">
            <x v="1516"/>
          </reference>
          <reference field="5" count="1">
            <x v="9"/>
          </reference>
        </references>
      </pivotArea>
    </format>
    <format dxfId="26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3"/>
          </reference>
          <reference field="4" count="1" selected="0">
            <x v="1517"/>
          </reference>
          <reference field="5" count="1">
            <x v="9"/>
          </reference>
        </references>
      </pivotArea>
    </format>
    <format dxfId="26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4"/>
          </reference>
          <reference field="4" count="1" selected="0">
            <x v="1518"/>
          </reference>
          <reference field="5" count="1">
            <x v="9"/>
          </reference>
        </references>
      </pivotArea>
    </format>
    <format dxfId="26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5"/>
          </reference>
          <reference field="4" count="1" selected="0">
            <x v="1519"/>
          </reference>
          <reference field="5" count="1">
            <x v="9"/>
          </reference>
        </references>
      </pivotArea>
    </format>
    <format dxfId="25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6"/>
          </reference>
          <reference field="4" count="1" selected="0">
            <x v="1520"/>
          </reference>
          <reference field="5" count="1">
            <x v="235"/>
          </reference>
        </references>
      </pivotArea>
    </format>
    <format dxfId="25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7"/>
          </reference>
          <reference field="4" count="1" selected="0">
            <x v="1521"/>
          </reference>
          <reference field="5" count="1">
            <x v="9"/>
          </reference>
        </references>
      </pivotArea>
    </format>
    <format dxfId="25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8"/>
          </reference>
          <reference field="4" count="1" selected="0">
            <x v="1522"/>
          </reference>
          <reference field="5" count="1">
            <x v="9"/>
          </reference>
        </references>
      </pivotArea>
    </format>
    <format dxfId="25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29"/>
          </reference>
          <reference field="4" count="1" selected="0">
            <x v="1523"/>
          </reference>
          <reference field="5" count="1">
            <x v="9"/>
          </reference>
        </references>
      </pivotArea>
    </format>
    <format dxfId="25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0"/>
          </reference>
          <reference field="4" count="1" selected="0">
            <x v="1524"/>
          </reference>
          <reference field="5" count="1">
            <x v="9"/>
          </reference>
        </references>
      </pivotArea>
    </format>
    <format dxfId="25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1"/>
          </reference>
          <reference field="4" count="1" selected="0">
            <x v="1525"/>
          </reference>
          <reference field="5" count="1">
            <x v="236"/>
          </reference>
        </references>
      </pivotArea>
    </format>
    <format dxfId="25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2"/>
          </reference>
          <reference field="4" count="1" selected="0">
            <x v="1526"/>
          </reference>
          <reference field="5" count="1">
            <x v="9"/>
          </reference>
        </references>
      </pivotArea>
    </format>
    <format dxfId="25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3"/>
          </reference>
          <reference field="4" count="1" selected="0">
            <x v="1527"/>
          </reference>
          <reference field="5" count="1">
            <x v="9"/>
          </reference>
        </references>
      </pivotArea>
    </format>
    <format dxfId="25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4"/>
          </reference>
          <reference field="4" count="1" selected="0">
            <x v="1528"/>
          </reference>
          <reference field="5" count="1">
            <x v="9"/>
          </reference>
        </references>
      </pivotArea>
    </format>
    <format dxfId="25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5"/>
          </reference>
          <reference field="4" count="1" selected="0">
            <x v="1529"/>
          </reference>
          <reference field="5" count="1">
            <x v="9"/>
          </reference>
        </references>
      </pivotArea>
    </format>
    <format dxfId="24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6"/>
          </reference>
          <reference field="4" count="1" selected="0">
            <x v="1530"/>
          </reference>
          <reference field="5" count="1">
            <x v="233"/>
          </reference>
        </references>
      </pivotArea>
    </format>
    <format dxfId="24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7"/>
          </reference>
          <reference field="4" count="1" selected="0">
            <x v="1531"/>
          </reference>
          <reference field="5" count="1">
            <x v="9"/>
          </reference>
        </references>
      </pivotArea>
    </format>
    <format dxfId="24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8"/>
          </reference>
          <reference field="4" count="1" selected="0">
            <x v="1532"/>
          </reference>
          <reference field="5" count="1">
            <x v="9"/>
          </reference>
        </references>
      </pivotArea>
    </format>
    <format dxfId="24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39"/>
          </reference>
          <reference field="4" count="1" selected="0">
            <x v="1533"/>
          </reference>
          <reference field="5" count="1">
            <x v="237"/>
          </reference>
        </references>
      </pivotArea>
    </format>
    <format dxfId="24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0"/>
          </reference>
          <reference field="4" count="1" selected="0">
            <x v="1534"/>
          </reference>
          <reference field="5" count="1">
            <x v="9"/>
          </reference>
        </references>
      </pivotArea>
    </format>
    <format dxfId="24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1"/>
          </reference>
          <reference field="4" count="1" selected="0">
            <x v="1535"/>
          </reference>
          <reference field="5" count="1">
            <x v="9"/>
          </reference>
        </references>
      </pivotArea>
    </format>
    <format dxfId="24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2"/>
          </reference>
          <reference field="4" count="1" selected="0">
            <x v="1536"/>
          </reference>
          <reference field="5" count="1">
            <x v="9"/>
          </reference>
        </references>
      </pivotArea>
    </format>
    <format dxfId="24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3"/>
          </reference>
          <reference field="4" count="1" selected="0">
            <x v="1537"/>
          </reference>
          <reference field="5" count="1">
            <x v="9"/>
          </reference>
        </references>
      </pivotArea>
    </format>
    <format dxfId="24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4"/>
          </reference>
          <reference field="4" count="1" selected="0">
            <x v="1538"/>
          </reference>
          <reference field="5" count="1">
            <x v="238"/>
          </reference>
        </references>
      </pivotArea>
    </format>
    <format dxfId="24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5"/>
          </reference>
          <reference field="4" count="1" selected="0">
            <x v="1539"/>
          </reference>
          <reference field="5" count="1">
            <x v="9"/>
          </reference>
        </references>
      </pivotArea>
    </format>
    <format dxfId="23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6"/>
          </reference>
          <reference field="4" count="1" selected="0">
            <x v="1540"/>
          </reference>
          <reference field="5" count="1">
            <x v="9"/>
          </reference>
        </references>
      </pivotArea>
    </format>
    <format dxfId="23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7"/>
          </reference>
          <reference field="4" count="1" selected="0">
            <x v="1541"/>
          </reference>
          <reference field="5" count="1">
            <x v="9"/>
          </reference>
        </references>
      </pivotArea>
    </format>
    <format dxfId="23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8"/>
          </reference>
          <reference field="4" count="1" selected="0">
            <x v="1542"/>
          </reference>
          <reference field="5" count="1">
            <x v="9"/>
          </reference>
        </references>
      </pivotArea>
    </format>
    <format dxfId="23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49"/>
          </reference>
          <reference field="4" count="1" selected="0">
            <x v="1543"/>
          </reference>
          <reference field="5" count="1">
            <x v="9"/>
          </reference>
        </references>
      </pivotArea>
    </format>
    <format dxfId="23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0"/>
          </reference>
          <reference field="4" count="1" selected="0">
            <x v="1544"/>
          </reference>
          <reference field="5" count="1">
            <x v="239"/>
          </reference>
        </references>
      </pivotArea>
    </format>
    <format dxfId="23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1"/>
          </reference>
          <reference field="4" count="1" selected="0">
            <x v="1545"/>
          </reference>
          <reference field="5" count="1">
            <x v="9"/>
          </reference>
        </references>
      </pivotArea>
    </format>
    <format dxfId="23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2"/>
          </reference>
          <reference field="4" count="1" selected="0">
            <x v="1546"/>
          </reference>
          <reference field="5" count="1">
            <x v="9"/>
          </reference>
        </references>
      </pivotArea>
    </format>
    <format dxfId="23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3"/>
          </reference>
          <reference field="4" count="1" selected="0">
            <x v="1547"/>
          </reference>
          <reference field="5" count="1">
            <x v="9"/>
          </reference>
        </references>
      </pivotArea>
    </format>
    <format dxfId="23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4"/>
          </reference>
          <reference field="4" count="1" selected="0">
            <x v="1548"/>
          </reference>
          <reference field="5" count="1">
            <x v="9"/>
          </reference>
        </references>
      </pivotArea>
    </format>
    <format dxfId="23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5"/>
          </reference>
          <reference field="4" count="1" selected="0">
            <x v="1549"/>
          </reference>
          <reference field="5" count="1">
            <x v="9"/>
          </reference>
        </references>
      </pivotArea>
    </format>
    <format dxfId="22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6"/>
          </reference>
          <reference field="4" count="1" selected="0">
            <x v="1550"/>
          </reference>
          <reference field="5" count="1">
            <x v="9"/>
          </reference>
        </references>
      </pivotArea>
    </format>
    <format dxfId="22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7"/>
          </reference>
          <reference field="4" count="1" selected="0">
            <x v="1551"/>
          </reference>
          <reference field="5" count="1">
            <x v="9"/>
          </reference>
        </references>
      </pivotArea>
    </format>
    <format dxfId="22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8"/>
          </reference>
          <reference field="4" count="1" selected="0">
            <x v="1552"/>
          </reference>
          <reference field="5" count="1">
            <x v="232"/>
          </reference>
        </references>
      </pivotArea>
    </format>
    <format dxfId="22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59"/>
          </reference>
          <reference field="4" count="1" selected="0">
            <x v="1553"/>
          </reference>
          <reference field="5" count="1">
            <x v="9"/>
          </reference>
        </references>
      </pivotArea>
    </format>
    <format dxfId="22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0"/>
          </reference>
          <reference field="4" count="1" selected="0">
            <x v="1554"/>
          </reference>
          <reference field="5" count="1">
            <x v="233"/>
          </reference>
        </references>
      </pivotArea>
    </format>
    <format dxfId="22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1"/>
          </reference>
          <reference field="4" count="1" selected="0">
            <x v="1555"/>
          </reference>
          <reference field="5" count="1">
            <x v="9"/>
          </reference>
        </references>
      </pivotArea>
    </format>
    <format dxfId="22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2"/>
          </reference>
          <reference field="4" count="1" selected="0">
            <x v="1556"/>
          </reference>
          <reference field="5" count="1">
            <x v="9"/>
          </reference>
        </references>
      </pivotArea>
    </format>
    <format dxfId="22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3"/>
          </reference>
          <reference field="4" count="1" selected="0">
            <x v="1557"/>
          </reference>
          <reference field="5" count="1">
            <x v="9"/>
          </reference>
        </references>
      </pivotArea>
    </format>
    <format dxfId="22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4"/>
          </reference>
          <reference field="4" count="1" selected="0">
            <x v="1558"/>
          </reference>
          <reference field="5" count="1">
            <x v="9"/>
          </reference>
        </references>
      </pivotArea>
    </format>
    <format dxfId="22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5"/>
          </reference>
          <reference field="4" count="1" selected="0">
            <x v="1559"/>
          </reference>
          <reference field="5" count="1">
            <x v="9"/>
          </reference>
        </references>
      </pivotArea>
    </format>
    <format dxfId="21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6"/>
          </reference>
          <reference field="4" count="1" selected="0">
            <x v="1560"/>
          </reference>
          <reference field="5" count="1">
            <x v="9"/>
          </reference>
        </references>
      </pivotArea>
    </format>
    <format dxfId="21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7"/>
          </reference>
          <reference field="4" count="1" selected="0">
            <x v="1561"/>
          </reference>
          <reference field="5" count="1">
            <x v="9"/>
          </reference>
        </references>
      </pivotArea>
    </format>
    <format dxfId="21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8"/>
          </reference>
          <reference field="4" count="1" selected="0">
            <x v="1562"/>
          </reference>
          <reference field="5" count="1">
            <x v="9"/>
          </reference>
        </references>
      </pivotArea>
    </format>
    <format dxfId="21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69"/>
          </reference>
          <reference field="4" count="1" selected="0">
            <x v="1563"/>
          </reference>
          <reference field="5" count="1">
            <x v="9"/>
          </reference>
        </references>
      </pivotArea>
    </format>
    <format dxfId="21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0"/>
          </reference>
          <reference field="4" count="1" selected="0">
            <x v="1564"/>
          </reference>
          <reference field="5" count="1">
            <x v="9"/>
          </reference>
        </references>
      </pivotArea>
    </format>
    <format dxfId="21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1"/>
          </reference>
          <reference field="4" count="1" selected="0">
            <x v="1565"/>
          </reference>
          <reference field="5" count="1">
            <x v="9"/>
          </reference>
        </references>
      </pivotArea>
    </format>
    <format dxfId="21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2"/>
          </reference>
          <reference field="4" count="1" selected="0">
            <x v="1566"/>
          </reference>
          <reference field="5" count="1">
            <x v="9"/>
          </reference>
        </references>
      </pivotArea>
    </format>
    <format dxfId="21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3"/>
          </reference>
          <reference field="4" count="1" selected="0">
            <x v="1567"/>
          </reference>
          <reference field="5" count="1">
            <x v="9"/>
          </reference>
        </references>
      </pivotArea>
    </format>
    <format dxfId="21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4"/>
          </reference>
          <reference field="4" count="1" selected="0">
            <x v="1568"/>
          </reference>
          <reference field="5" count="1">
            <x v="9"/>
          </reference>
        </references>
      </pivotArea>
    </format>
    <format dxfId="21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5"/>
          </reference>
          <reference field="4" count="1" selected="0">
            <x v="1569"/>
          </reference>
          <reference field="5" count="1">
            <x v="9"/>
          </reference>
        </references>
      </pivotArea>
    </format>
    <format dxfId="20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6"/>
          </reference>
          <reference field="4" count="1" selected="0">
            <x v="1570"/>
          </reference>
          <reference field="5" count="1">
            <x v="240"/>
          </reference>
        </references>
      </pivotArea>
    </format>
    <format dxfId="20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7"/>
          </reference>
          <reference field="4" count="1" selected="0">
            <x v="1571"/>
          </reference>
          <reference field="5" count="1">
            <x v="9"/>
          </reference>
        </references>
      </pivotArea>
    </format>
    <format dxfId="20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8"/>
          </reference>
          <reference field="4" count="1" selected="0">
            <x v="1572"/>
          </reference>
          <reference field="5" count="1">
            <x v="9"/>
          </reference>
        </references>
      </pivotArea>
    </format>
    <format dxfId="20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79"/>
          </reference>
          <reference field="4" count="1" selected="0">
            <x v="1573"/>
          </reference>
          <reference field="5" count="1">
            <x v="9"/>
          </reference>
        </references>
      </pivotArea>
    </format>
    <format dxfId="20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0"/>
          </reference>
          <reference field="4" count="1" selected="0">
            <x v="1574"/>
          </reference>
          <reference field="5" count="1">
            <x v="9"/>
          </reference>
        </references>
      </pivotArea>
    </format>
    <format dxfId="20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1"/>
          </reference>
          <reference field="4" count="1" selected="0">
            <x v="1575"/>
          </reference>
          <reference field="5" count="1">
            <x v="9"/>
          </reference>
        </references>
      </pivotArea>
    </format>
    <format dxfId="203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2"/>
          </reference>
          <reference field="4" count="1" selected="0">
            <x v="1576"/>
          </reference>
          <reference field="5" count="1">
            <x v="9"/>
          </reference>
        </references>
      </pivotArea>
    </format>
    <format dxfId="202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3"/>
          </reference>
          <reference field="4" count="1" selected="0">
            <x v="1577"/>
          </reference>
          <reference field="5" count="1">
            <x v="9"/>
          </reference>
        </references>
      </pivotArea>
    </format>
    <format dxfId="201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4"/>
          </reference>
          <reference field="4" count="1" selected="0">
            <x v="1578"/>
          </reference>
          <reference field="5" count="1">
            <x v="9"/>
          </reference>
        </references>
      </pivotArea>
    </format>
    <format dxfId="200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5"/>
          </reference>
          <reference field="4" count="1" selected="0">
            <x v="1579"/>
          </reference>
          <reference field="5" count="1">
            <x v="222"/>
          </reference>
        </references>
      </pivotArea>
    </format>
    <format dxfId="199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6"/>
          </reference>
          <reference field="4" count="1" selected="0">
            <x v="1580"/>
          </reference>
          <reference field="5" count="1">
            <x v="9"/>
          </reference>
        </references>
      </pivotArea>
    </format>
    <format dxfId="198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7"/>
          </reference>
          <reference field="4" count="1" selected="0">
            <x v="1581"/>
          </reference>
          <reference field="5" count="1">
            <x v="9"/>
          </reference>
        </references>
      </pivotArea>
    </format>
    <format dxfId="197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8"/>
          </reference>
          <reference field="4" count="1" selected="0">
            <x v="1582"/>
          </reference>
          <reference field="5" count="1">
            <x v="9"/>
          </reference>
        </references>
      </pivotArea>
    </format>
    <format dxfId="196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89"/>
          </reference>
          <reference field="4" count="1" selected="0">
            <x v="1583"/>
          </reference>
          <reference field="5" count="1">
            <x v="9"/>
          </reference>
        </references>
      </pivotArea>
    </format>
    <format dxfId="195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90"/>
          </reference>
          <reference field="4" count="1" selected="0">
            <x v="1584"/>
          </reference>
          <reference field="5" count="1">
            <x v="9"/>
          </reference>
        </references>
      </pivotArea>
    </format>
    <format dxfId="194">
      <pivotArea dataOnly="0" labelOnly="1" outline="0" fieldPosition="0">
        <references count="6">
          <reference field="0" count="0" selected="0"/>
          <reference field="1" count="1" selected="0">
            <x v="9"/>
          </reference>
          <reference field="2" count="1" selected="0">
            <x v="9"/>
          </reference>
          <reference field="3" count="1" selected="0">
            <x v="1491"/>
          </reference>
          <reference field="4" count="1" selected="0">
            <x v="1585"/>
          </reference>
          <reference field="5" count="1">
            <x v="9"/>
          </reference>
        </references>
      </pivotArea>
    </format>
    <format dxfId="19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2"/>
          </reference>
          <reference field="4" count="1" selected="0">
            <x v="1586"/>
          </reference>
          <reference field="5" count="1">
            <x v="9"/>
          </reference>
        </references>
      </pivotArea>
    </format>
    <format dxfId="19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3"/>
          </reference>
          <reference field="4" count="1" selected="0">
            <x v="1587"/>
          </reference>
          <reference field="5" count="1">
            <x v="241"/>
          </reference>
        </references>
      </pivotArea>
    </format>
    <format dxfId="19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4"/>
          </reference>
          <reference field="4" count="1" selected="0">
            <x v="1588"/>
          </reference>
          <reference field="5" count="1">
            <x v="9"/>
          </reference>
        </references>
      </pivotArea>
    </format>
    <format dxfId="19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5"/>
          </reference>
          <reference field="4" count="1" selected="0">
            <x v="1589"/>
          </reference>
          <reference field="5" count="1">
            <x v="242"/>
          </reference>
        </references>
      </pivotArea>
    </format>
    <format dxfId="18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6"/>
          </reference>
          <reference field="4" count="1" selected="0">
            <x v="1590"/>
          </reference>
          <reference field="5" count="1">
            <x v="9"/>
          </reference>
        </references>
      </pivotArea>
    </format>
    <format dxfId="18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7"/>
          </reference>
          <reference field="4" count="1" selected="0">
            <x v="1591"/>
          </reference>
          <reference field="5" count="1">
            <x v="9"/>
          </reference>
        </references>
      </pivotArea>
    </format>
    <format dxfId="18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8"/>
          </reference>
          <reference field="4" count="1" selected="0">
            <x v="1592"/>
          </reference>
          <reference field="5" count="1">
            <x v="243"/>
          </reference>
        </references>
      </pivotArea>
    </format>
    <format dxfId="18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499"/>
          </reference>
          <reference field="4" count="1" selected="0">
            <x v="1593"/>
          </reference>
          <reference field="5" count="1">
            <x v="9"/>
          </reference>
        </references>
      </pivotArea>
    </format>
    <format dxfId="18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0"/>
          </reference>
          <reference field="4" count="1" selected="0">
            <x v="1594"/>
          </reference>
          <reference field="5" count="1">
            <x v="9"/>
          </reference>
        </references>
      </pivotArea>
    </format>
    <format dxfId="18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1"/>
          </reference>
          <reference field="4" count="1" selected="0">
            <x v="1595"/>
          </reference>
          <reference field="5" count="1">
            <x v="244"/>
          </reference>
        </references>
      </pivotArea>
    </format>
    <format dxfId="18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2"/>
          </reference>
          <reference field="4" count="1" selected="0">
            <x v="1596"/>
          </reference>
          <reference field="5" count="1">
            <x v="9"/>
          </reference>
        </references>
      </pivotArea>
    </format>
    <format dxfId="18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3"/>
          </reference>
          <reference field="4" count="1" selected="0">
            <x v="1597"/>
          </reference>
          <reference field="5" count="1">
            <x v="245"/>
          </reference>
        </references>
      </pivotArea>
    </format>
    <format dxfId="18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4"/>
          </reference>
          <reference field="4" count="1" selected="0">
            <x v="1598"/>
          </reference>
          <reference field="5" count="1">
            <x v="9"/>
          </reference>
        </references>
      </pivotArea>
    </format>
    <format dxfId="18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5"/>
          </reference>
          <reference field="4" count="1" selected="0">
            <x v="1599"/>
          </reference>
          <reference field="5" count="1">
            <x v="9"/>
          </reference>
        </references>
      </pivotArea>
    </format>
    <format dxfId="17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6"/>
          </reference>
          <reference field="4" count="1" selected="0">
            <x v="1600"/>
          </reference>
          <reference field="5" count="1">
            <x v="246"/>
          </reference>
        </references>
      </pivotArea>
    </format>
    <format dxfId="17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7"/>
          </reference>
          <reference field="4" count="1" selected="0">
            <x v="1601"/>
          </reference>
          <reference field="5" count="1">
            <x v="9"/>
          </reference>
        </references>
      </pivotArea>
    </format>
    <format dxfId="17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8"/>
          </reference>
          <reference field="4" count="1" selected="0">
            <x v="1602"/>
          </reference>
          <reference field="5" count="1">
            <x v="9"/>
          </reference>
        </references>
      </pivotArea>
    </format>
    <format dxfId="17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09"/>
          </reference>
          <reference field="4" count="1" selected="0">
            <x v="1603"/>
          </reference>
          <reference field="5" count="1">
            <x v="247"/>
          </reference>
        </references>
      </pivotArea>
    </format>
    <format dxfId="17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0"/>
          </reference>
          <reference field="4" count="1" selected="0">
            <x v="1604"/>
          </reference>
          <reference field="5" count="1">
            <x v="9"/>
          </reference>
        </references>
      </pivotArea>
    </format>
    <format dxfId="17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1"/>
          </reference>
          <reference field="4" count="1" selected="0">
            <x v="1605"/>
          </reference>
          <reference field="5" count="1">
            <x v="9"/>
          </reference>
        </references>
      </pivotArea>
    </format>
    <format dxfId="17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2"/>
          </reference>
          <reference field="4" count="1" selected="0">
            <x v="1606"/>
          </reference>
          <reference field="5" count="1">
            <x v="9"/>
          </reference>
        </references>
      </pivotArea>
    </format>
    <format dxfId="17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3"/>
          </reference>
          <reference field="4" count="1" selected="0">
            <x v="1607"/>
          </reference>
          <reference field="5" count="1">
            <x v="9"/>
          </reference>
        </references>
      </pivotArea>
    </format>
    <format dxfId="17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4"/>
          </reference>
          <reference field="4" count="1" selected="0">
            <x v="1608"/>
          </reference>
          <reference field="5" count="1">
            <x v="9"/>
          </reference>
        </references>
      </pivotArea>
    </format>
    <format dxfId="17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5"/>
          </reference>
          <reference field="4" count="1" selected="0">
            <x v="1609"/>
          </reference>
          <reference field="5" count="1">
            <x v="9"/>
          </reference>
        </references>
      </pivotArea>
    </format>
    <format dxfId="16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6"/>
          </reference>
          <reference field="4" count="1" selected="0">
            <x v="1610"/>
          </reference>
          <reference field="5" count="1">
            <x v="9"/>
          </reference>
        </references>
      </pivotArea>
    </format>
    <format dxfId="16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7"/>
          </reference>
          <reference field="4" count="1" selected="0">
            <x v="1611"/>
          </reference>
          <reference field="5" count="1">
            <x v="9"/>
          </reference>
        </references>
      </pivotArea>
    </format>
    <format dxfId="16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8"/>
          </reference>
          <reference field="4" count="1" selected="0">
            <x v="1612"/>
          </reference>
          <reference field="5" count="1">
            <x v="9"/>
          </reference>
        </references>
      </pivotArea>
    </format>
    <format dxfId="16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19"/>
          </reference>
          <reference field="4" count="1" selected="0">
            <x v="1613"/>
          </reference>
          <reference field="5" count="1">
            <x v="9"/>
          </reference>
        </references>
      </pivotArea>
    </format>
    <format dxfId="16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0"/>
          </reference>
          <reference field="4" count="1" selected="0">
            <x v="1614"/>
          </reference>
          <reference field="5" count="1">
            <x v="9"/>
          </reference>
        </references>
      </pivotArea>
    </format>
    <format dxfId="16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1"/>
          </reference>
          <reference field="4" count="1" selected="0">
            <x v="1615"/>
          </reference>
          <reference field="5" count="1">
            <x v="248"/>
          </reference>
        </references>
      </pivotArea>
    </format>
    <format dxfId="16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2"/>
          </reference>
          <reference field="4" count="1" selected="0">
            <x v="1616"/>
          </reference>
          <reference field="5" count="1">
            <x v="9"/>
          </reference>
        </references>
      </pivotArea>
    </format>
    <format dxfId="16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3"/>
          </reference>
          <reference field="4" count="1" selected="0">
            <x v="1617"/>
          </reference>
          <reference field="5" count="1">
            <x v="9"/>
          </reference>
        </references>
      </pivotArea>
    </format>
    <format dxfId="16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4"/>
          </reference>
          <reference field="4" count="1" selected="0">
            <x v="1618"/>
          </reference>
          <reference field="5" count="1">
            <x v="9"/>
          </reference>
        </references>
      </pivotArea>
    </format>
    <format dxfId="16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5"/>
          </reference>
          <reference field="4" count="1" selected="0">
            <x v="1619"/>
          </reference>
          <reference field="5" count="1">
            <x v="9"/>
          </reference>
        </references>
      </pivotArea>
    </format>
    <format dxfId="15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6"/>
          </reference>
          <reference field="4" count="1" selected="0">
            <x v="1620"/>
          </reference>
          <reference field="5" count="1">
            <x v="9"/>
          </reference>
        </references>
      </pivotArea>
    </format>
    <format dxfId="15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7"/>
          </reference>
          <reference field="4" count="1" selected="0">
            <x v="1621"/>
          </reference>
          <reference field="5" count="1">
            <x v="9"/>
          </reference>
        </references>
      </pivotArea>
    </format>
    <format dxfId="15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8"/>
          </reference>
          <reference field="4" count="1" selected="0">
            <x v="1622"/>
          </reference>
          <reference field="5" count="1">
            <x v="249"/>
          </reference>
        </references>
      </pivotArea>
    </format>
    <format dxfId="15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29"/>
          </reference>
          <reference field="4" count="1" selected="0">
            <x v="1623"/>
          </reference>
          <reference field="5" count="1">
            <x v="9"/>
          </reference>
        </references>
      </pivotArea>
    </format>
    <format dxfId="15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0"/>
          </reference>
          <reference field="4" count="1" selected="0">
            <x v="1624"/>
          </reference>
          <reference field="5" count="1">
            <x v="250"/>
          </reference>
        </references>
      </pivotArea>
    </format>
    <format dxfId="15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1"/>
          </reference>
          <reference field="4" count="1" selected="0">
            <x v="1625"/>
          </reference>
          <reference field="5" count="1">
            <x v="9"/>
          </reference>
        </references>
      </pivotArea>
    </format>
    <format dxfId="15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2"/>
          </reference>
          <reference field="4" count="1" selected="0">
            <x v="1626"/>
          </reference>
          <reference field="5" count="1">
            <x v="9"/>
          </reference>
        </references>
      </pivotArea>
    </format>
    <format dxfId="15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3"/>
          </reference>
          <reference field="4" count="1" selected="0">
            <x v="1627"/>
          </reference>
          <reference field="5" count="1">
            <x v="251"/>
          </reference>
        </references>
      </pivotArea>
    </format>
    <format dxfId="15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4"/>
          </reference>
          <reference field="4" count="1" selected="0">
            <x v="1628"/>
          </reference>
          <reference field="5" count="1">
            <x v="9"/>
          </reference>
        </references>
      </pivotArea>
    </format>
    <format dxfId="15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5"/>
          </reference>
          <reference field="4" count="1" selected="0">
            <x v="1629"/>
          </reference>
          <reference field="5" count="1">
            <x v="252"/>
          </reference>
        </references>
      </pivotArea>
    </format>
    <format dxfId="14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6"/>
          </reference>
          <reference field="4" count="1" selected="0">
            <x v="1630"/>
          </reference>
          <reference field="5" count="1">
            <x v="253"/>
          </reference>
        </references>
      </pivotArea>
    </format>
    <format dxfId="14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7"/>
          </reference>
          <reference field="4" count="1" selected="0">
            <x v="1631"/>
          </reference>
          <reference field="5" count="1">
            <x v="254"/>
          </reference>
        </references>
      </pivotArea>
    </format>
    <format dxfId="14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8"/>
          </reference>
          <reference field="4" count="1" selected="0">
            <x v="1632"/>
          </reference>
          <reference field="5" count="1">
            <x v="9"/>
          </reference>
        </references>
      </pivotArea>
    </format>
    <format dxfId="14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39"/>
          </reference>
          <reference field="4" count="1" selected="0">
            <x v="1633"/>
          </reference>
          <reference field="5" count="1">
            <x v="255"/>
          </reference>
        </references>
      </pivotArea>
    </format>
    <format dxfId="14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0"/>
          </reference>
          <reference field="4" count="1" selected="0">
            <x v="1634"/>
          </reference>
          <reference field="5" count="1">
            <x v="9"/>
          </reference>
        </references>
      </pivotArea>
    </format>
    <format dxfId="14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1"/>
          </reference>
          <reference field="4" count="1" selected="0">
            <x v="1635"/>
          </reference>
          <reference field="5" count="1">
            <x v="9"/>
          </reference>
        </references>
      </pivotArea>
    </format>
    <format dxfId="14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2"/>
          </reference>
          <reference field="4" count="1" selected="0">
            <x v="1636"/>
          </reference>
          <reference field="5" count="1">
            <x v="9"/>
          </reference>
        </references>
      </pivotArea>
    </format>
    <format dxfId="14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3"/>
          </reference>
          <reference field="4" count="1" selected="0">
            <x v="1637"/>
          </reference>
          <reference field="5" count="1">
            <x v="9"/>
          </reference>
        </references>
      </pivotArea>
    </format>
    <format dxfId="14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4"/>
          </reference>
          <reference field="4" count="1" selected="0">
            <x v="1638"/>
          </reference>
          <reference field="5" count="1">
            <x v="256"/>
          </reference>
        </references>
      </pivotArea>
    </format>
    <format dxfId="14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5"/>
          </reference>
          <reference field="4" count="1" selected="0">
            <x v="1639"/>
          </reference>
          <reference field="5" count="1">
            <x v="9"/>
          </reference>
        </references>
      </pivotArea>
    </format>
    <format dxfId="13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6"/>
          </reference>
          <reference field="4" count="1" selected="0">
            <x v="1640"/>
          </reference>
          <reference field="5" count="1">
            <x v="9"/>
          </reference>
        </references>
      </pivotArea>
    </format>
    <format dxfId="13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7"/>
          </reference>
          <reference field="4" count="1" selected="0">
            <x v="1641"/>
          </reference>
          <reference field="5" count="1">
            <x v="257"/>
          </reference>
        </references>
      </pivotArea>
    </format>
    <format dxfId="13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8"/>
          </reference>
          <reference field="4" count="1" selected="0">
            <x v="1642"/>
          </reference>
          <reference field="5" count="1">
            <x v="9"/>
          </reference>
        </references>
      </pivotArea>
    </format>
    <format dxfId="13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49"/>
          </reference>
          <reference field="4" count="1" selected="0">
            <x v="1643"/>
          </reference>
          <reference field="5" count="1">
            <x v="9"/>
          </reference>
        </references>
      </pivotArea>
    </format>
    <format dxfId="13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0"/>
          </reference>
          <reference field="4" count="1" selected="0">
            <x v="1644"/>
          </reference>
          <reference field="5" count="1">
            <x v="9"/>
          </reference>
        </references>
      </pivotArea>
    </format>
    <format dxfId="13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1"/>
          </reference>
          <reference field="4" count="1" selected="0">
            <x v="1645"/>
          </reference>
          <reference field="5" count="1">
            <x v="9"/>
          </reference>
        </references>
      </pivotArea>
    </format>
    <format dxfId="13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3"/>
          </reference>
          <reference field="4" count="1" selected="0">
            <x v="1646"/>
          </reference>
          <reference field="5" count="1">
            <x v="9"/>
          </reference>
        </references>
      </pivotArea>
    </format>
    <format dxfId="13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4"/>
          </reference>
          <reference field="4" count="1" selected="0">
            <x v="1647"/>
          </reference>
          <reference field="5" count="1">
            <x v="9"/>
          </reference>
        </references>
      </pivotArea>
    </format>
    <format dxfId="13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5"/>
          </reference>
          <reference field="4" count="1" selected="0">
            <x v="1648"/>
          </reference>
          <reference field="5" count="1">
            <x v="9"/>
          </reference>
        </references>
      </pivotArea>
    </format>
    <format dxfId="13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6"/>
          </reference>
          <reference field="4" count="1" selected="0">
            <x v="1643"/>
          </reference>
          <reference field="5" count="1">
            <x v="9"/>
          </reference>
        </references>
      </pivotArea>
    </format>
    <format dxfId="12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7"/>
          </reference>
          <reference field="4" count="1" selected="0">
            <x v="1649"/>
          </reference>
          <reference field="5" count="1">
            <x v="250"/>
          </reference>
        </references>
      </pivotArea>
    </format>
    <format dxfId="12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8"/>
          </reference>
          <reference field="4" count="1" selected="0">
            <x v="1650"/>
          </reference>
          <reference field="5" count="1">
            <x v="9"/>
          </reference>
        </references>
      </pivotArea>
    </format>
    <format dxfId="12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59"/>
          </reference>
          <reference field="4" count="1" selected="0">
            <x v="1651"/>
          </reference>
          <reference field="5" count="1">
            <x v="9"/>
          </reference>
        </references>
      </pivotArea>
    </format>
    <format dxfId="12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0"/>
          </reference>
          <reference field="4" count="1" selected="0">
            <x v="1652"/>
          </reference>
          <reference field="5" count="1">
            <x v="9"/>
          </reference>
        </references>
      </pivotArea>
    </format>
    <format dxfId="12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1"/>
          </reference>
          <reference field="4" count="1" selected="0">
            <x v="1653"/>
          </reference>
          <reference field="5" count="1">
            <x v="251"/>
          </reference>
        </references>
      </pivotArea>
    </format>
    <format dxfId="12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2"/>
          </reference>
          <reference field="4" count="1" selected="0">
            <x v="1654"/>
          </reference>
          <reference field="5" count="1">
            <x v="258"/>
          </reference>
        </references>
      </pivotArea>
    </format>
    <format dxfId="12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3"/>
          </reference>
          <reference field="4" count="1" selected="0">
            <x v="1655"/>
          </reference>
          <reference field="5" count="1">
            <x v="9"/>
          </reference>
        </references>
      </pivotArea>
    </format>
    <format dxfId="12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4"/>
          </reference>
          <reference field="4" count="1" selected="0">
            <x v="1656"/>
          </reference>
          <reference field="5" count="1">
            <x v="259"/>
          </reference>
        </references>
      </pivotArea>
    </format>
    <format dxfId="12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5"/>
          </reference>
          <reference field="4" count="1" selected="0">
            <x v="1657"/>
          </reference>
          <reference field="5" count="1">
            <x v="9"/>
          </reference>
        </references>
      </pivotArea>
    </format>
    <format dxfId="12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6"/>
          </reference>
          <reference field="4" count="1" selected="0">
            <x v="1658"/>
          </reference>
          <reference field="5" count="1">
            <x v="9"/>
          </reference>
        </references>
      </pivotArea>
    </format>
    <format dxfId="11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7"/>
          </reference>
          <reference field="4" count="1" selected="0">
            <x v="1659"/>
          </reference>
          <reference field="5" count="1">
            <x v="9"/>
          </reference>
        </references>
      </pivotArea>
    </format>
    <format dxfId="11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8"/>
          </reference>
          <reference field="4" count="1" selected="0">
            <x v="1660"/>
          </reference>
          <reference field="5" count="1">
            <x v="260"/>
          </reference>
        </references>
      </pivotArea>
    </format>
    <format dxfId="11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69"/>
          </reference>
          <reference field="4" count="1" selected="0">
            <x v="1661"/>
          </reference>
          <reference field="5" count="1">
            <x v="9"/>
          </reference>
        </references>
      </pivotArea>
    </format>
    <format dxfId="11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0"/>
          </reference>
          <reference field="4" count="1" selected="0">
            <x v="1662"/>
          </reference>
          <reference field="5" count="1">
            <x v="9"/>
          </reference>
        </references>
      </pivotArea>
    </format>
    <format dxfId="11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1"/>
          </reference>
          <reference field="4" count="1" selected="0">
            <x v="1663"/>
          </reference>
          <reference field="5" count="1">
            <x v="9"/>
          </reference>
        </references>
      </pivotArea>
    </format>
    <format dxfId="11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2"/>
          </reference>
          <reference field="4" count="1" selected="0">
            <x v="1664"/>
          </reference>
          <reference field="5" count="1">
            <x v="255"/>
          </reference>
        </references>
      </pivotArea>
    </format>
    <format dxfId="11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3"/>
          </reference>
          <reference field="4" count="1" selected="0">
            <x v="1665"/>
          </reference>
          <reference field="5" count="1">
            <x v="9"/>
          </reference>
        </references>
      </pivotArea>
    </format>
    <format dxfId="11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4"/>
          </reference>
          <reference field="4" count="1" selected="0">
            <x v="1666"/>
          </reference>
          <reference field="5" count="1">
            <x v="9"/>
          </reference>
        </references>
      </pivotArea>
    </format>
    <format dxfId="11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5"/>
          </reference>
          <reference field="4" count="1" selected="0">
            <x v="1667"/>
          </reference>
          <reference field="5" count="1">
            <x v="9"/>
          </reference>
        </references>
      </pivotArea>
    </format>
    <format dxfId="11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6"/>
          </reference>
          <reference field="4" count="1" selected="0">
            <x v="1668"/>
          </reference>
          <reference field="5" count="1">
            <x v="9"/>
          </reference>
        </references>
      </pivotArea>
    </format>
    <format dxfId="10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7"/>
          </reference>
          <reference field="4" count="1" selected="0">
            <x v="1669"/>
          </reference>
          <reference field="5" count="1">
            <x v="261"/>
          </reference>
        </references>
      </pivotArea>
    </format>
    <format dxfId="10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8"/>
          </reference>
          <reference field="4" count="1" selected="0">
            <x v="1670"/>
          </reference>
          <reference field="5" count="1">
            <x v="9"/>
          </reference>
        </references>
      </pivotArea>
    </format>
    <format dxfId="10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79"/>
          </reference>
          <reference field="4" count="1" selected="0">
            <x v="1671"/>
          </reference>
          <reference field="5" count="1">
            <x v="9"/>
          </reference>
        </references>
      </pivotArea>
    </format>
    <format dxfId="10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0"/>
          </reference>
          <reference field="4" count="1" selected="0">
            <x v="1672"/>
          </reference>
          <reference field="5" count="1">
            <x v="262"/>
          </reference>
        </references>
      </pivotArea>
    </format>
    <format dxfId="10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1"/>
          </reference>
          <reference field="4" count="1" selected="0">
            <x v="1673"/>
          </reference>
          <reference field="5" count="1">
            <x v="9"/>
          </reference>
        </references>
      </pivotArea>
    </format>
    <format dxfId="10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2"/>
          </reference>
          <reference field="4" count="1" selected="0">
            <x v="1674"/>
          </reference>
          <reference field="5" count="1">
            <x v="263"/>
          </reference>
        </references>
      </pivotArea>
    </format>
    <format dxfId="10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3"/>
          </reference>
          <reference field="4" count="1" selected="0">
            <x v="1675"/>
          </reference>
          <reference field="5" count="1">
            <x v="9"/>
          </reference>
        </references>
      </pivotArea>
    </format>
    <format dxfId="10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4"/>
          </reference>
          <reference field="4" count="1" selected="0">
            <x v="1676"/>
          </reference>
          <reference field="5" count="1">
            <x v="9"/>
          </reference>
        </references>
      </pivotArea>
    </format>
    <format dxfId="10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5"/>
          </reference>
          <reference field="4" count="1" selected="0">
            <x v="1677"/>
          </reference>
          <reference field="5" count="1">
            <x v="9"/>
          </reference>
        </references>
      </pivotArea>
    </format>
    <format dxfId="10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6"/>
          </reference>
          <reference field="4" count="1" selected="0">
            <x v="1678"/>
          </reference>
          <reference field="5" count="1">
            <x v="9"/>
          </reference>
        </references>
      </pivotArea>
    </format>
    <format dxfId="9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7"/>
          </reference>
          <reference field="4" count="1" selected="0">
            <x v="1679"/>
          </reference>
          <reference field="5" count="1">
            <x v="9"/>
          </reference>
        </references>
      </pivotArea>
    </format>
    <format dxfId="9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8"/>
          </reference>
          <reference field="4" count="1" selected="0">
            <x v="529"/>
          </reference>
          <reference field="5" count="1">
            <x v="63"/>
          </reference>
        </references>
      </pivotArea>
    </format>
    <format dxfId="9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89"/>
          </reference>
          <reference field="4" count="1" selected="0">
            <x v="1680"/>
          </reference>
          <reference field="5" count="1">
            <x v="9"/>
          </reference>
        </references>
      </pivotArea>
    </format>
    <format dxfId="9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0"/>
          </reference>
          <reference field="4" count="1" selected="0">
            <x v="1681"/>
          </reference>
          <reference field="5" count="1">
            <x v="9"/>
          </reference>
        </references>
      </pivotArea>
    </format>
    <format dxfId="9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1"/>
          </reference>
          <reference field="4" count="1" selected="0">
            <x v="1682"/>
          </reference>
          <reference field="5" count="1">
            <x v="9"/>
          </reference>
        </references>
      </pivotArea>
    </format>
    <format dxfId="9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2"/>
          </reference>
          <reference field="4" count="1" selected="0">
            <x v="1683"/>
          </reference>
          <reference field="5" count="1">
            <x v="9"/>
          </reference>
        </references>
      </pivotArea>
    </format>
    <format dxfId="9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3"/>
          </reference>
          <reference field="4" count="1" selected="0">
            <x v="1684"/>
          </reference>
          <reference field="5" count="1">
            <x v="9"/>
          </reference>
        </references>
      </pivotArea>
    </format>
    <format dxfId="9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4"/>
          </reference>
          <reference field="4" count="1" selected="0">
            <x v="1685"/>
          </reference>
          <reference field="5" count="1">
            <x v="9"/>
          </reference>
        </references>
      </pivotArea>
    </format>
    <format dxfId="9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5"/>
          </reference>
          <reference field="4" count="1" selected="0">
            <x v="1686"/>
          </reference>
          <reference field="5" count="1">
            <x v="9"/>
          </reference>
        </references>
      </pivotArea>
    </format>
    <format dxfId="9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6"/>
          </reference>
          <reference field="4" count="1" selected="0">
            <x v="1687"/>
          </reference>
          <reference field="5" count="1">
            <x v="9"/>
          </reference>
        </references>
      </pivotArea>
    </format>
    <format dxfId="8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7"/>
          </reference>
          <reference field="4" count="1" selected="0">
            <x v="1688"/>
          </reference>
          <reference field="5" count="1">
            <x v="264"/>
          </reference>
        </references>
      </pivotArea>
    </format>
    <format dxfId="8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8"/>
          </reference>
          <reference field="4" count="1" selected="0">
            <x v="1689"/>
          </reference>
          <reference field="5" count="1">
            <x v="265"/>
          </reference>
        </references>
      </pivotArea>
    </format>
    <format dxfId="8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599"/>
          </reference>
          <reference field="4" count="1" selected="0">
            <x v="1690"/>
          </reference>
          <reference field="5" count="1">
            <x v="9"/>
          </reference>
        </references>
      </pivotArea>
    </format>
    <format dxfId="8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0"/>
          </reference>
          <reference field="4" count="1" selected="0">
            <x v="1691"/>
          </reference>
          <reference field="5" count="1">
            <x v="9"/>
          </reference>
        </references>
      </pivotArea>
    </format>
    <format dxfId="8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1"/>
          </reference>
          <reference field="4" count="1" selected="0">
            <x v="1692"/>
          </reference>
          <reference field="5" count="1">
            <x v="9"/>
          </reference>
        </references>
      </pivotArea>
    </format>
    <format dxfId="8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2"/>
          </reference>
          <reference field="4" count="1" selected="0">
            <x v="1693"/>
          </reference>
          <reference field="5" count="1">
            <x v="9"/>
          </reference>
        </references>
      </pivotArea>
    </format>
    <format dxfId="8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3"/>
          </reference>
          <reference field="4" count="1" selected="0">
            <x v="1694"/>
          </reference>
          <reference field="5" count="1">
            <x v="9"/>
          </reference>
        </references>
      </pivotArea>
    </format>
    <format dxfId="8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4"/>
          </reference>
          <reference field="4" count="1" selected="0">
            <x v="1695"/>
          </reference>
          <reference field="5" count="1">
            <x v="266"/>
          </reference>
        </references>
      </pivotArea>
    </format>
    <format dxfId="8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5"/>
          </reference>
          <reference field="4" count="1" selected="0">
            <x v="1696"/>
          </reference>
          <reference field="5" count="1">
            <x v="249"/>
          </reference>
        </references>
      </pivotArea>
    </format>
    <format dxfId="8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6"/>
          </reference>
          <reference field="4" count="1" selected="0">
            <x v="612"/>
          </reference>
          <reference field="5" count="1">
            <x v="267"/>
          </reference>
        </references>
      </pivotArea>
    </format>
    <format dxfId="7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7"/>
          </reference>
          <reference field="4" count="1" selected="0">
            <x v="1697"/>
          </reference>
          <reference field="5" count="1">
            <x v="9"/>
          </reference>
        </references>
      </pivotArea>
    </format>
    <format dxfId="7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8"/>
          </reference>
          <reference field="4" count="1" selected="0">
            <x v="1698"/>
          </reference>
          <reference field="5" count="1">
            <x v="9"/>
          </reference>
        </references>
      </pivotArea>
    </format>
    <format dxfId="7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09"/>
          </reference>
          <reference field="4" count="1" selected="0">
            <x v="1699"/>
          </reference>
          <reference field="5" count="1">
            <x v="9"/>
          </reference>
        </references>
      </pivotArea>
    </format>
    <format dxfId="7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0"/>
          </reference>
          <reference field="4" count="1" selected="0">
            <x v="1700"/>
          </reference>
          <reference field="5" count="1">
            <x v="9"/>
          </reference>
        </references>
      </pivotArea>
    </format>
    <format dxfId="7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1"/>
          </reference>
          <reference field="4" count="1" selected="0">
            <x v="1701"/>
          </reference>
          <reference field="5" count="1">
            <x v="268"/>
          </reference>
        </references>
      </pivotArea>
    </format>
    <format dxfId="7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2"/>
          </reference>
          <reference field="4" count="1" selected="0">
            <x v="1702"/>
          </reference>
          <reference field="5" count="1">
            <x v="9"/>
          </reference>
        </references>
      </pivotArea>
    </format>
    <format dxfId="7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3"/>
          </reference>
          <reference field="4" count="1" selected="0">
            <x v="1703"/>
          </reference>
          <reference field="5" count="1">
            <x v="9"/>
          </reference>
        </references>
      </pivotArea>
    </format>
    <format dxfId="7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4"/>
          </reference>
          <reference field="4" count="1" selected="0">
            <x v="1704"/>
          </reference>
          <reference field="5" count="1">
            <x v="68"/>
          </reference>
        </references>
      </pivotArea>
    </format>
    <format dxfId="7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5"/>
          </reference>
          <reference field="4" count="1" selected="0">
            <x v="1705"/>
          </reference>
          <reference field="5" count="1">
            <x v="269"/>
          </reference>
        </references>
      </pivotArea>
    </format>
    <format dxfId="7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6"/>
          </reference>
          <reference field="4" count="1" selected="0">
            <x v="1706"/>
          </reference>
          <reference field="5" count="1">
            <x v="9"/>
          </reference>
        </references>
      </pivotArea>
    </format>
    <format dxfId="6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7"/>
          </reference>
          <reference field="4" count="1" selected="0">
            <x v="1707"/>
          </reference>
          <reference field="5" count="1">
            <x v="270"/>
          </reference>
        </references>
      </pivotArea>
    </format>
    <format dxfId="6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8"/>
          </reference>
          <reference field="4" count="1" selected="0">
            <x v="1708"/>
          </reference>
          <reference field="5" count="1">
            <x v="9"/>
          </reference>
        </references>
      </pivotArea>
    </format>
    <format dxfId="6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19"/>
          </reference>
          <reference field="4" count="1" selected="0">
            <x v="1709"/>
          </reference>
          <reference field="5" count="1">
            <x v="9"/>
          </reference>
        </references>
      </pivotArea>
    </format>
    <format dxfId="6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0"/>
          </reference>
          <reference field="4" count="1" selected="0">
            <x v="1710"/>
          </reference>
          <reference field="5" count="1">
            <x v="9"/>
          </reference>
        </references>
      </pivotArea>
    </format>
    <format dxfId="6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1"/>
          </reference>
          <reference field="4" count="1" selected="0">
            <x v="1711"/>
          </reference>
          <reference field="5" count="1">
            <x v="9"/>
          </reference>
        </references>
      </pivotArea>
    </format>
    <format dxfId="6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2"/>
          </reference>
          <reference field="4" count="1" selected="0">
            <x v="1712"/>
          </reference>
          <reference field="5" count="1">
            <x v="9"/>
          </reference>
        </references>
      </pivotArea>
    </format>
    <format dxfId="6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3"/>
          </reference>
          <reference field="4" count="1" selected="0">
            <x v="1713"/>
          </reference>
          <reference field="5" count="1">
            <x v="255"/>
          </reference>
        </references>
      </pivotArea>
    </format>
    <format dxfId="6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4"/>
          </reference>
          <reference field="4" count="1" selected="0">
            <x v="1714"/>
          </reference>
          <reference field="5" count="1">
            <x v="9"/>
          </reference>
        </references>
      </pivotArea>
    </format>
    <format dxfId="6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5"/>
          </reference>
          <reference field="4" count="1" selected="0">
            <x v="1715"/>
          </reference>
          <reference field="5" count="1">
            <x v="9"/>
          </reference>
        </references>
      </pivotArea>
    </format>
    <format dxfId="6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6"/>
          </reference>
          <reference field="4" count="1" selected="0">
            <x v="1716"/>
          </reference>
          <reference field="5" count="1">
            <x v="9"/>
          </reference>
        </references>
      </pivotArea>
    </format>
    <format dxfId="5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7"/>
          </reference>
          <reference field="4" count="1" selected="0">
            <x v="1717"/>
          </reference>
          <reference field="5" count="1">
            <x v="271"/>
          </reference>
        </references>
      </pivotArea>
    </format>
    <format dxfId="5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8"/>
          </reference>
          <reference field="4" count="1" selected="0">
            <x v="1718"/>
          </reference>
          <reference field="5" count="1">
            <x v="9"/>
          </reference>
        </references>
      </pivotArea>
    </format>
    <format dxfId="5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29"/>
          </reference>
          <reference field="4" count="1" selected="0">
            <x v="1719"/>
          </reference>
          <reference field="5" count="1">
            <x v="272"/>
          </reference>
        </references>
      </pivotArea>
    </format>
    <format dxfId="5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0"/>
          </reference>
          <reference field="4" count="1" selected="0">
            <x v="1720"/>
          </reference>
          <reference field="5" count="1">
            <x v="9"/>
          </reference>
        </references>
      </pivotArea>
    </format>
    <format dxfId="5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1"/>
          </reference>
          <reference field="4" count="1" selected="0">
            <x v="1721"/>
          </reference>
          <reference field="5" count="1">
            <x v="9"/>
          </reference>
        </references>
      </pivotArea>
    </format>
    <format dxfId="5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2"/>
          </reference>
          <reference field="4" count="1" selected="0">
            <x v="1722"/>
          </reference>
          <reference field="5" count="1">
            <x v="273"/>
          </reference>
        </references>
      </pivotArea>
    </format>
    <format dxfId="5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3"/>
          </reference>
          <reference field="4" count="1" selected="0">
            <x v="1723"/>
          </reference>
          <reference field="5" count="1">
            <x v="9"/>
          </reference>
        </references>
      </pivotArea>
    </format>
    <format dxfId="5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4"/>
          </reference>
          <reference field="4" count="1" selected="0">
            <x v="1724"/>
          </reference>
          <reference field="5" count="1">
            <x v="274"/>
          </reference>
        </references>
      </pivotArea>
    </format>
    <format dxfId="5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5"/>
          </reference>
          <reference field="4" count="1" selected="0">
            <x v="1725"/>
          </reference>
          <reference field="5" count="1">
            <x v="9"/>
          </reference>
        </references>
      </pivotArea>
    </format>
    <format dxfId="5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6"/>
          </reference>
          <reference field="4" count="1" selected="0">
            <x v="1726"/>
          </reference>
          <reference field="5" count="1">
            <x v="269"/>
          </reference>
        </references>
      </pivotArea>
    </format>
    <format dxfId="4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7"/>
          </reference>
          <reference field="4" count="1" selected="0">
            <x v="1727"/>
          </reference>
          <reference field="5" count="1">
            <x v="269"/>
          </reference>
        </references>
      </pivotArea>
    </format>
    <format dxfId="4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8"/>
          </reference>
          <reference field="4" count="1" selected="0">
            <x v="1728"/>
          </reference>
          <reference field="5" count="1">
            <x v="9"/>
          </reference>
        </references>
      </pivotArea>
    </format>
    <format dxfId="4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39"/>
          </reference>
          <reference field="4" count="1" selected="0">
            <x v="1729"/>
          </reference>
          <reference field="5" count="1">
            <x v="9"/>
          </reference>
        </references>
      </pivotArea>
    </format>
    <format dxfId="4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0"/>
          </reference>
          <reference field="4" count="1" selected="0">
            <x v="1730"/>
          </reference>
          <reference field="5" count="1">
            <x v="9"/>
          </reference>
        </references>
      </pivotArea>
    </format>
    <format dxfId="4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1"/>
          </reference>
          <reference field="4" count="1" selected="0">
            <x v="1731"/>
          </reference>
          <reference field="5" count="1">
            <x v="270"/>
          </reference>
        </references>
      </pivotArea>
    </format>
    <format dxfId="4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2"/>
          </reference>
          <reference field="4" count="1" selected="0">
            <x v="1732"/>
          </reference>
          <reference field="5" count="1">
            <x v="9"/>
          </reference>
        </references>
      </pivotArea>
    </format>
    <format dxfId="4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3"/>
          </reference>
          <reference field="4" count="1" selected="0">
            <x v="1733"/>
          </reference>
          <reference field="5" count="1">
            <x v="9"/>
          </reference>
        </references>
      </pivotArea>
    </format>
    <format dxfId="4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4"/>
          </reference>
          <reference field="4" count="1" selected="0">
            <x v="1734"/>
          </reference>
          <reference field="5" count="1">
            <x v="9"/>
          </reference>
        </references>
      </pivotArea>
    </format>
    <format dxfId="4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5"/>
          </reference>
          <reference field="4" count="1" selected="0">
            <x v="1735"/>
          </reference>
          <reference field="5" count="1">
            <x v="9"/>
          </reference>
        </references>
      </pivotArea>
    </format>
    <format dxfId="4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6"/>
          </reference>
          <reference field="4" count="1" selected="0">
            <x v="1736"/>
          </reference>
          <reference field="5" count="1">
            <x v="9"/>
          </reference>
        </references>
      </pivotArea>
    </format>
    <format dxfId="3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7"/>
          </reference>
          <reference field="4" count="1" selected="0">
            <x v="612"/>
          </reference>
          <reference field="5" count="1">
            <x v="267"/>
          </reference>
        </references>
      </pivotArea>
    </format>
    <format dxfId="3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8"/>
          </reference>
          <reference field="4" count="1" selected="0">
            <x v="1737"/>
          </reference>
          <reference field="5" count="1">
            <x v="9"/>
          </reference>
        </references>
      </pivotArea>
    </format>
    <format dxfId="37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49"/>
          </reference>
          <reference field="4" count="1" selected="0">
            <x v="1738"/>
          </reference>
          <reference field="5" count="1">
            <x v="9"/>
          </reference>
        </references>
      </pivotArea>
    </format>
    <format dxfId="36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0"/>
          </reference>
          <reference field="4" count="1" selected="0">
            <x v="1739"/>
          </reference>
          <reference field="5" count="1">
            <x v="9"/>
          </reference>
        </references>
      </pivotArea>
    </format>
    <format dxfId="35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1"/>
          </reference>
          <reference field="4" count="1" selected="0">
            <x v="1740"/>
          </reference>
          <reference field="5" count="1">
            <x v="9"/>
          </reference>
        </references>
      </pivotArea>
    </format>
    <format dxfId="34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2"/>
          </reference>
          <reference field="4" count="1" selected="0">
            <x v="1741"/>
          </reference>
          <reference field="5" count="1">
            <x v="264"/>
          </reference>
        </references>
      </pivotArea>
    </format>
    <format dxfId="33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3"/>
          </reference>
          <reference field="4" count="1" selected="0">
            <x v="1742"/>
          </reference>
          <reference field="5" count="1">
            <x v="9"/>
          </reference>
        </references>
      </pivotArea>
    </format>
    <format dxfId="32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4"/>
          </reference>
          <reference field="4" count="1" selected="0">
            <x v="1743"/>
          </reference>
          <reference field="5" count="1">
            <x v="9"/>
          </reference>
        </references>
      </pivotArea>
    </format>
    <format dxfId="31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5"/>
          </reference>
          <reference field="4" count="1" selected="0">
            <x v="1744"/>
          </reference>
          <reference field="5" count="1">
            <x v="9"/>
          </reference>
        </references>
      </pivotArea>
    </format>
    <format dxfId="30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6"/>
          </reference>
          <reference field="4" count="1" selected="0">
            <x v="1745"/>
          </reference>
          <reference field="5" count="1">
            <x v="9"/>
          </reference>
        </references>
      </pivotArea>
    </format>
    <format dxfId="29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7"/>
          </reference>
          <reference field="4" count="1" selected="0">
            <x v="1746"/>
          </reference>
          <reference field="5" count="1">
            <x v="9"/>
          </reference>
        </references>
      </pivotArea>
    </format>
    <format dxfId="28">
      <pivotArea dataOnly="0" labelOnly="1" outline="0" fieldPosition="0">
        <references count="6">
          <reference field="0" count="0" selected="0"/>
          <reference field="1" count="1" selected="0">
            <x v="10"/>
          </reference>
          <reference field="2" count="1" selected="0">
            <x v="10"/>
          </reference>
          <reference field="3" count="1" selected="0">
            <x v="1658"/>
          </reference>
          <reference field="4" count="1" selected="0">
            <x v="1747"/>
          </reference>
          <reference field="5" count="1">
            <x v="9"/>
          </reference>
        </references>
      </pivotArea>
    </format>
    <format dxfId="27">
      <pivotArea dataOnly="0" labelOnly="1" outline="0" axis="axisValues" fieldPosition="0"/>
    </format>
  </formats>
  <pivotHierarchies count="53">
    <pivotHierarchy dragToData="1"/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KU'S"/>
  </pivotHierarchies>
  <pivotTableStyleInfo name="PivotStyleLight16" showRowHeaders="1" showColHeaders="1" showRowStripes="0" showColStripes="0" showLastColumn="1"/>
  <rowHierarchiesUsage count="6">
    <rowHierarchyUsage hierarchyUsage="1"/>
    <rowHierarchyUsage hierarchyUsage="2"/>
    <rowHierarchyUsage hierarchyUsage="3"/>
    <rowHierarchyUsage hierarchyUsage="4"/>
    <rowHierarchyUsage hierarchyUsage="5"/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CARTEIRA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451E3-7758-4562-AFF3-6524E76F8DE5}" name="Tabela dinâmica1" cacheId="1" applyNumberFormats="0" applyBorderFormats="0" applyFontFormats="0" applyPatternFormats="0" applyAlignmentFormats="0" applyWidthHeightFormats="1" dataCaption="Valores" tag="3b4c7958-7109-4e62-867e-a58921e90bf3" updatedVersion="8" minRefreshableVersion="3" subtotalHiddenItems="1" itemPrintTitles="1" createdVersion="5" indent="0" outline="1" outlineData="1" multipleFieldFilters="0" rowHeaderCaption="EQUIPE">
  <location ref="D5:G14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16" name="[META_SUPERVISOR].[GRUPO].&amp;[VAREJO]" cap="VAREJO"/>
  </pageFields>
  <dataFields count="3">
    <dataField name="META" fld="1" baseField="0" baseItem="1" numFmtId="1"/>
    <dataField name="CLIENTES" fld="3" subtotal="count" baseField="0" baseItem="2"/>
    <dataField name="% " fld="4" subtotal="count" baseField="0" baseItem="0"/>
  </dataFields>
  <formats count="42">
    <format dxfId="3446">
      <pivotArea type="all" dataOnly="0" outline="0" fieldPosition="0"/>
    </format>
    <format dxfId="3445">
      <pivotArea outline="0" collapsedLevelsAreSubtotals="1" fieldPosition="0"/>
    </format>
    <format dxfId="3444">
      <pivotArea field="0" type="button" dataOnly="0" labelOnly="1" outline="0" axis="axisRow" fieldPosition="0"/>
    </format>
    <format dxfId="3443">
      <pivotArea dataOnly="0" labelOnly="1" fieldPosition="0">
        <references count="1">
          <reference field="0" count="0"/>
        </references>
      </pivotArea>
    </format>
    <format dxfId="3442">
      <pivotArea dataOnly="0" labelOnly="1" grandRow="1" outline="0" fieldPosition="0"/>
    </format>
    <format dxfId="3441">
      <pivotArea field="0" type="button" dataOnly="0" labelOnly="1" outline="0" axis="axisRow" fieldPosition="0"/>
    </format>
    <format dxfId="3440">
      <pivotArea dataOnly="0" labelOnly="1" fieldPosition="0">
        <references count="1">
          <reference field="0" count="0"/>
        </references>
      </pivotArea>
    </format>
    <format dxfId="3439">
      <pivotArea dataOnly="0" labelOnly="1" grandRow="1" outline="0" fieldPosition="0"/>
    </format>
    <format dxfId="3438">
      <pivotArea field="0" type="button" dataOnly="0" labelOnly="1" outline="0" axis="axisRow" fieldPosition="0"/>
    </format>
    <format dxfId="34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36">
      <pivotArea field="0" type="button" dataOnly="0" labelOnly="1" outline="0" axis="axisRow" fieldPosition="0"/>
    </format>
    <format dxfId="34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34">
      <pivotArea grandRow="1" outline="0" collapsedLevelsAreSubtotals="1" fieldPosition="0"/>
    </format>
    <format dxfId="3433">
      <pivotArea dataOnly="0" labelOnly="1" grandRow="1" outline="0" fieldPosition="0"/>
    </format>
    <format dxfId="3432">
      <pivotArea grandRow="1" outline="0" collapsedLevelsAreSubtotals="1" fieldPosition="0"/>
    </format>
    <format dxfId="3431">
      <pivotArea dataOnly="0" labelOnly="1" grandRow="1" outline="0" fieldPosition="0"/>
    </format>
    <format dxfId="3430">
      <pivotArea dataOnly="0" labelOnly="1" fieldPosition="0">
        <references count="1">
          <reference field="0" count="0"/>
        </references>
      </pivotArea>
    </format>
    <format dxfId="3429">
      <pivotArea dataOnly="0" labelOnly="1" fieldPosition="0">
        <references count="1">
          <reference field="0" count="0"/>
        </references>
      </pivotArea>
    </format>
    <format dxfId="3428">
      <pivotArea field="2" type="button" dataOnly="0" labelOnly="1" outline="0" axis="axisPage" fieldPosition="0"/>
    </format>
    <format dxfId="3427">
      <pivotArea field="2" type="button" dataOnly="0" labelOnly="1" outline="0" axis="axisPage" fieldPosition="0"/>
    </format>
    <format dxfId="3426">
      <pivotArea type="all" dataOnly="0" outline="0" fieldPosition="0"/>
    </format>
    <format dxfId="3425">
      <pivotArea outline="0" collapsedLevelsAreSubtotals="1" fieldPosition="0"/>
    </format>
    <format dxfId="3424">
      <pivotArea field="0" type="button" dataOnly="0" labelOnly="1" outline="0" axis="axisRow" fieldPosition="0"/>
    </format>
    <format dxfId="3423">
      <pivotArea dataOnly="0" labelOnly="1" fieldPosition="0">
        <references count="1">
          <reference field="0" count="0"/>
        </references>
      </pivotArea>
    </format>
    <format dxfId="3422">
      <pivotArea dataOnly="0" labelOnly="1" grandRow="1" outline="0" fieldPosition="0"/>
    </format>
    <format dxfId="34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20">
      <pivotArea dataOnly="0" labelOnly="1" fieldPosition="0">
        <references count="1">
          <reference field="0" count="0"/>
        </references>
      </pivotArea>
    </format>
    <format dxfId="3419">
      <pivotArea dataOnly="0" labelOnly="1" grandRow="1" outline="0" fieldPosition="0"/>
    </format>
    <format dxfId="3418">
      <pivotArea dataOnly="0" labelOnly="1" fieldPosition="0">
        <references count="1">
          <reference field="0" count="0"/>
        </references>
      </pivotArea>
    </format>
    <format dxfId="3417">
      <pivotArea dataOnly="0" labelOnly="1" grandRow="1" outline="0" fieldPosition="0"/>
    </format>
    <format dxfId="3416">
      <pivotArea grandRow="1" outline="0" collapsedLevelsAreSubtotals="1" fieldPosition="0"/>
    </format>
    <format dxfId="3415">
      <pivotArea dataOnly="0" labelOnly="1" grandRow="1" outline="0" fieldPosition="0"/>
    </format>
    <format dxfId="3414">
      <pivotArea field="0" type="button" dataOnly="0" labelOnly="1" outline="0" axis="axisRow" fieldPosition="0"/>
    </format>
    <format dxfId="34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1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411">
      <pivotArea dataOnly="0" labelOnly="1" outline="0" fieldPosition="0">
        <references count="1">
          <reference field="2" count="0"/>
        </references>
      </pivotArea>
    </format>
    <format dxfId="34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09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3408">
      <pivotArea dataOnly="0" labelOnly="1" outline="0" fieldPosition="0">
        <references count="1">
          <reference field="2" count="0"/>
        </references>
      </pivotArea>
    </format>
    <format dxfId="34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06">
      <pivotArea grandRow="1" outline="0" collapsedLevelsAreSubtotals="1" fieldPosition="0"/>
    </format>
    <format dxfId="3405">
      <pivotArea grandRow="1" outline="0" collapsedLevelsAreSubtotals="1" fieldPosition="0"/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_SUPERVISOR].[GRUPO].&amp;[VAREJO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CLIENTE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TA_SUPERVISOR]"/>
        <x15:activeTabTopLevelEntity name="[RELAÇÃO_VENDEDORE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5FA0A-F6EB-444B-B499-FCA949F55560}" name="Tabela dinâmica3" cacheId="3" applyNumberFormats="0" applyBorderFormats="0" applyFontFormats="0" applyPatternFormats="0" applyAlignmentFormats="0" applyWidthHeightFormats="1" dataCaption="Valores" tag="be7acf27-658c-426e-9682-70a1a192247d" updatedVersion="8" minRefreshableVersion="3" showDrill="0" subtotalHiddenItems="1" itemPrintTitles="1" createdVersion="5" indent="0" compact="0" compactData="0" multipleFieldFilters="0">
  <location ref="B19:G82" firstHeaderRow="0" firstDataRow="1" firstDataCol="3" rowPageCount="1" colPageCount="1"/>
  <pivotFields count="8">
    <pivotField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CÓD" axis="axisRow" compact="0" allDrilled="1" outline="0" showAll="0" dataSourceSort="1" defaultSubtotal="0" defaultAttributeDrillState="1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EQUIPE" axis="axisRow" compact="0" allDrilled="1" outline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4"/>
    <field x="2"/>
  </rowFields>
  <rowItems count="63">
    <i>
      <x/>
      <x/>
      <x/>
    </i>
    <i r="2">
      <x v="1"/>
    </i>
    <i r="2">
      <x v="2"/>
    </i>
    <i r="1">
      <x v="1"/>
      <x v="3"/>
    </i>
    <i r="2">
      <x v="4"/>
    </i>
    <i>
      <x v="1"/>
      <x v="2"/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1">
      <x v="3"/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1">
      <x v="4"/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1">
      <x v="5"/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1">
      <x v="6"/>
      <x v="49"/>
    </i>
    <i r="2">
      <x v="50"/>
    </i>
    <i r="2">
      <x v="51"/>
    </i>
    <i r="2">
      <x v="52"/>
    </i>
    <i r="2">
      <x v="53"/>
    </i>
    <i r="2">
      <x v="54"/>
    </i>
    <i r="2">
      <x v="55"/>
    </i>
    <i r="2">
      <x v="56"/>
    </i>
    <i r="2">
      <x v="57"/>
    </i>
    <i r="2">
      <x v="58"/>
    </i>
    <i r="1">
      <x v="7"/>
      <x v="59"/>
    </i>
    <i r="2">
      <x v="60"/>
    </i>
    <i r="2">
      <x v="6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22" name="[META_VENDEDORES].[GRUPO].&amp;[VAREJO]" cap="VAREJO"/>
  </pageFields>
  <dataFields count="3">
    <dataField name="META" fld="3" baseField="4" baseItem="0"/>
    <dataField name="CLIENTES" fld="5" subtotal="count" baseField="4" baseItem="0"/>
    <dataField name="% " fld="6" subtotal="count" baseField="0" baseItem="0"/>
  </dataFields>
  <formats count="102">
    <format dxfId="3548">
      <pivotArea field="4" type="button" dataOnly="0" labelOnly="1" outline="0" axis="axisRow" fieldPosition="1"/>
    </format>
    <format dxfId="35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46">
      <pivotArea field="4" type="button" dataOnly="0" labelOnly="1" outline="0" axis="axisRow" fieldPosition="1"/>
    </format>
    <format dxfId="35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44">
      <pivotArea field="4" type="button" dataOnly="0" labelOnly="1" outline="0" axis="axisRow" fieldPosition="1"/>
    </format>
    <format dxfId="3543">
      <pivotArea field="2" type="button" dataOnly="0" labelOnly="1" outline="0" axis="axisRow" fieldPosition="2"/>
    </format>
    <format dxfId="35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41">
      <pivotArea field="4" type="button" dataOnly="0" labelOnly="1" outline="0" axis="axisRow" fieldPosition="1"/>
    </format>
    <format dxfId="3540">
      <pivotArea field="2" type="button" dataOnly="0" labelOnly="1" outline="0" axis="axisRow" fieldPosition="2"/>
    </format>
    <format dxfId="35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38">
      <pivotArea dataOnly="0" labelOnly="1" outline="0" fieldPosition="0">
        <references count="1">
          <reference field="1" count="0"/>
        </references>
      </pivotArea>
    </format>
    <format dxfId="3537">
      <pivotArea dataOnly="0" labelOnly="1" outline="0" fieldPosition="0">
        <references count="1">
          <reference field="1" count="0"/>
        </references>
      </pivotArea>
    </format>
    <format dxfId="3536">
      <pivotArea dataOnly="0" labelOnly="1" outline="0" fieldPosition="0">
        <references count="1">
          <reference field="4" count="0"/>
        </references>
      </pivotArea>
    </format>
    <format dxfId="3535">
      <pivotArea dataOnly="0" labelOnly="1" outline="0" fieldPosition="0">
        <references count="1">
          <reference field="4" count="0"/>
        </references>
      </pivotArea>
    </format>
    <format dxfId="3534">
      <pivotArea dataOnly="0" labelOnly="1" outline="0" fieldPosition="0">
        <references count="1">
          <reference field="2" count="0"/>
        </references>
      </pivotArea>
    </format>
    <format dxfId="3533">
      <pivotArea dataOnly="0" labelOnly="1" outline="0" fieldPosition="0">
        <references count="1">
          <reference field="2" count="0"/>
        </references>
      </pivotArea>
    </format>
    <format dxfId="3532">
      <pivotArea dataOnly="0" grandRow="1" outline="0" fieldPosition="0"/>
    </format>
    <format dxfId="3531">
      <pivotArea dataOnly="0" grandRow="1" outline="0" fieldPosition="0"/>
    </format>
    <format dxfId="3530">
      <pivotArea field="4" type="button" dataOnly="0" labelOnly="1" outline="0" axis="axisRow" fieldPosition="1"/>
    </format>
    <format dxfId="3529">
      <pivotArea field="2" type="button" dataOnly="0" labelOnly="1" outline="0" axis="axisRow" fieldPosition="2"/>
    </format>
    <format dxfId="3528">
      <pivotArea dataOnly="0" labelOnly="1" outline="0" fieldPosition="0">
        <references count="1">
          <reference field="4" count="0"/>
        </references>
      </pivotArea>
    </format>
    <format dxfId="3527">
      <pivotArea dataOnly="0" labelOnly="1" grandRow="1" outline="0" fieldPosition="0"/>
    </format>
    <format dxfId="3526">
      <pivotArea dataOnly="0" labelOnly="1" outline="0" fieldPosition="0">
        <references count="2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</references>
      </pivotArea>
    </format>
    <format dxfId="3525">
      <pivotArea dataOnly="0" labelOnly="1" outline="0" fieldPosition="0">
        <references count="2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</references>
      </pivotArea>
    </format>
    <format dxfId="3524">
      <pivotArea dataOnly="0" labelOnly="1" outline="0" fieldPosition="0">
        <references count="2">
          <reference field="2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523">
      <pivotArea dataOnly="0" labelOnly="1" outline="0" fieldPosition="0">
        <references count="2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</references>
      </pivotArea>
    </format>
    <format dxfId="3522">
      <pivotArea dataOnly="0" labelOnly="1" outline="0" fieldPosition="0">
        <references count="2">
          <reference field="2" count="2">
            <x v="3"/>
            <x v="4"/>
          </reference>
          <reference field="4" count="1" selected="0">
            <x v="1"/>
          </reference>
        </references>
      </pivotArea>
    </format>
    <format dxfId="3521">
      <pivotArea dataOnly="0" labelOnly="1" outline="0" fieldPosition="0">
        <references count="2">
          <reference field="2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4" count="1" selected="0">
            <x v="5"/>
          </reference>
        </references>
      </pivotArea>
    </format>
    <format dxfId="3520">
      <pivotArea dataOnly="0" labelOnly="1" outline="0" fieldPosition="0">
        <references count="2">
          <reference field="2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4" count="1" selected="0">
            <x v="6"/>
          </reference>
        </references>
      </pivotArea>
    </format>
    <format dxfId="3519">
      <pivotArea dataOnly="0" labelOnly="1" outline="0" fieldPosition="0">
        <references count="2">
          <reference field="2" count="3">
            <x v="59"/>
            <x v="60"/>
            <x v="61"/>
          </reference>
          <reference field="4" count="1" selected="0">
            <x v="7"/>
          </reference>
        </references>
      </pivotArea>
    </format>
    <format dxfId="3518">
      <pivotArea field="4" type="button" dataOnly="0" labelOnly="1" outline="0" axis="axisRow" fieldPosition="1"/>
    </format>
    <format dxfId="3517">
      <pivotArea field="2" type="button" dataOnly="0" labelOnly="1" outline="0" axis="axisRow" fieldPosition="2"/>
    </format>
    <format dxfId="3516">
      <pivotArea dataOnly="0" labelOnly="1" outline="0" fieldPosition="0">
        <references count="1">
          <reference field="4" count="0"/>
        </references>
      </pivotArea>
    </format>
    <format dxfId="3515">
      <pivotArea dataOnly="0" labelOnly="1" grandRow="1" outline="0" fieldPosition="0"/>
    </format>
    <format dxfId="3514">
      <pivotArea dataOnly="0" labelOnly="1" outline="0" fieldPosition="0">
        <references count="2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</references>
      </pivotArea>
    </format>
    <format dxfId="3513">
      <pivotArea dataOnly="0" labelOnly="1" outline="0" fieldPosition="0">
        <references count="2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</references>
      </pivotArea>
    </format>
    <format dxfId="3512">
      <pivotArea dataOnly="0" labelOnly="1" outline="0" fieldPosition="0">
        <references count="2">
          <reference field="2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511">
      <pivotArea dataOnly="0" labelOnly="1" outline="0" fieldPosition="0">
        <references count="2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</references>
      </pivotArea>
    </format>
    <format dxfId="3510">
      <pivotArea type="all" dataOnly="0" outline="0" fieldPosition="0"/>
    </format>
    <format dxfId="3509">
      <pivotArea outline="0" collapsedLevelsAreSubtotals="1" fieldPosition="0"/>
    </format>
    <format dxfId="3508">
      <pivotArea field="4" type="button" dataOnly="0" labelOnly="1" outline="0" axis="axisRow" fieldPosition="1"/>
    </format>
    <format dxfId="3507">
      <pivotArea field="2" type="button" dataOnly="0" labelOnly="1" outline="0" axis="axisRow" fieldPosition="2"/>
    </format>
    <format dxfId="3506">
      <pivotArea dataOnly="0" labelOnly="1" outline="0" fieldPosition="0">
        <references count="1">
          <reference field="4" count="0"/>
        </references>
      </pivotArea>
    </format>
    <format dxfId="3505">
      <pivotArea dataOnly="0" labelOnly="1" grandRow="1" outline="0" fieldPosition="0"/>
    </format>
    <format dxfId="3504">
      <pivotArea dataOnly="0" labelOnly="1" outline="0" fieldPosition="0">
        <references count="2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</references>
      </pivotArea>
    </format>
    <format dxfId="3503">
      <pivotArea dataOnly="0" labelOnly="1" outline="0" fieldPosition="0">
        <references count="2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</references>
      </pivotArea>
    </format>
    <format dxfId="3502">
      <pivotArea dataOnly="0" labelOnly="1" outline="0" fieldPosition="0">
        <references count="2">
          <reference field="2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501">
      <pivotArea dataOnly="0" labelOnly="1" outline="0" fieldPosition="0">
        <references count="2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</references>
      </pivotArea>
    </format>
    <format dxfId="3500">
      <pivotArea dataOnly="0" labelOnly="1" outline="0" fieldPosition="0">
        <references count="2">
          <reference field="2" count="2">
            <x v="3"/>
            <x v="4"/>
          </reference>
          <reference field="4" count="1" selected="0">
            <x v="1"/>
          </reference>
        </references>
      </pivotArea>
    </format>
    <format dxfId="3499">
      <pivotArea dataOnly="0" labelOnly="1" outline="0" fieldPosition="0">
        <references count="2">
          <reference field="2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4" count="1" selected="0">
            <x v="5"/>
          </reference>
        </references>
      </pivotArea>
    </format>
    <format dxfId="3498">
      <pivotArea dataOnly="0" labelOnly="1" outline="0" fieldPosition="0">
        <references count="2">
          <reference field="2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4" count="1" selected="0">
            <x v="6"/>
          </reference>
        </references>
      </pivotArea>
    </format>
    <format dxfId="3497">
      <pivotArea dataOnly="0" labelOnly="1" outline="0" fieldPosition="0">
        <references count="2">
          <reference field="2" count="3">
            <x v="59"/>
            <x v="60"/>
            <x v="61"/>
          </reference>
          <reference field="4" count="1" selected="0">
            <x v="7"/>
          </reference>
        </references>
      </pivotArea>
    </format>
    <format dxfId="34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95">
      <pivotArea dataOnly="0" labelOnly="1" outline="0" fieldPosition="0">
        <references count="1">
          <reference field="4" count="0"/>
        </references>
      </pivotArea>
    </format>
    <format dxfId="3494">
      <pivotArea dataOnly="0" labelOnly="1" grandRow="1" outline="0" fieldPosition="0"/>
    </format>
    <format dxfId="3493">
      <pivotArea dataOnly="0" labelOnly="1" outline="0" fieldPosition="0">
        <references count="2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</references>
      </pivotArea>
    </format>
    <format dxfId="3492">
      <pivotArea dataOnly="0" labelOnly="1" outline="0" fieldPosition="0">
        <references count="2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</references>
      </pivotArea>
    </format>
    <format dxfId="3491">
      <pivotArea dataOnly="0" labelOnly="1" outline="0" fieldPosition="0">
        <references count="2">
          <reference field="2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490">
      <pivotArea dataOnly="0" labelOnly="1" outline="0" fieldPosition="0">
        <references count="2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</references>
      </pivotArea>
    </format>
    <format dxfId="3489">
      <pivotArea dataOnly="0" labelOnly="1" outline="0" fieldPosition="0">
        <references count="2">
          <reference field="2" count="2">
            <x v="3"/>
            <x v="4"/>
          </reference>
          <reference field="4" count="1" selected="0">
            <x v="1"/>
          </reference>
        </references>
      </pivotArea>
    </format>
    <format dxfId="3488">
      <pivotArea dataOnly="0" labelOnly="1" outline="0" fieldPosition="0">
        <references count="2">
          <reference field="2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4" count="1" selected="0">
            <x v="5"/>
          </reference>
        </references>
      </pivotArea>
    </format>
    <format dxfId="3487">
      <pivotArea dataOnly="0" labelOnly="1" outline="0" fieldPosition="0">
        <references count="2">
          <reference field="2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4" count="1" selected="0">
            <x v="6"/>
          </reference>
        </references>
      </pivotArea>
    </format>
    <format dxfId="3486">
      <pivotArea dataOnly="0" labelOnly="1" outline="0" fieldPosition="0">
        <references count="2">
          <reference field="2" count="3">
            <x v="59"/>
            <x v="60"/>
            <x v="61"/>
          </reference>
          <reference field="4" count="1" selected="0">
            <x v="7"/>
          </reference>
        </references>
      </pivotArea>
    </format>
    <format dxfId="3485">
      <pivotArea dataOnly="0" labelOnly="1" outline="0" fieldPosition="0">
        <references count="1">
          <reference field="4" count="0"/>
        </references>
      </pivotArea>
    </format>
    <format dxfId="3484">
      <pivotArea dataOnly="0" labelOnly="1" grandRow="1" outline="0" fieldPosition="0"/>
    </format>
    <format dxfId="3483">
      <pivotArea dataOnly="0" labelOnly="1" outline="0" fieldPosition="0">
        <references count="2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</references>
      </pivotArea>
    </format>
    <format dxfId="3482">
      <pivotArea dataOnly="0" labelOnly="1" outline="0" fieldPosition="0">
        <references count="2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</references>
      </pivotArea>
    </format>
    <format dxfId="3481">
      <pivotArea dataOnly="0" labelOnly="1" outline="0" fieldPosition="0">
        <references count="2">
          <reference field="2" count="3">
            <x v="0"/>
            <x v="1"/>
            <x v="2"/>
          </reference>
          <reference field="4" count="1" selected="0">
            <x v="0"/>
          </reference>
        </references>
      </pivotArea>
    </format>
    <format dxfId="3480">
      <pivotArea dataOnly="0" labelOnly="1" outline="0" fieldPosition="0">
        <references count="2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</references>
      </pivotArea>
    </format>
    <format dxfId="3479">
      <pivotArea dataOnly="0" labelOnly="1" outline="0" fieldPosition="0">
        <references count="2">
          <reference field="2" count="2">
            <x v="3"/>
            <x v="4"/>
          </reference>
          <reference field="4" count="1" selected="0">
            <x v="1"/>
          </reference>
        </references>
      </pivotArea>
    </format>
    <format dxfId="3478">
      <pivotArea dataOnly="0" labelOnly="1" outline="0" fieldPosition="0">
        <references count="2">
          <reference field="2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4" count="1" selected="0">
            <x v="5"/>
          </reference>
        </references>
      </pivotArea>
    </format>
    <format dxfId="3477">
      <pivotArea dataOnly="0" labelOnly="1" outline="0" fieldPosition="0">
        <references count="2">
          <reference field="2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4" count="1" selected="0">
            <x v="6"/>
          </reference>
        </references>
      </pivotArea>
    </format>
    <format dxfId="3476">
      <pivotArea dataOnly="0" labelOnly="1" outline="0" fieldPosition="0">
        <references count="2">
          <reference field="2" count="3">
            <x v="59"/>
            <x v="60"/>
            <x v="61"/>
          </reference>
          <reference field="4" count="1" selected="0">
            <x v="7"/>
          </reference>
        </references>
      </pivotArea>
    </format>
    <format dxfId="3475">
      <pivotArea grandRow="1" outline="0" collapsedLevelsAreSubtotals="1" fieldPosition="0"/>
    </format>
    <format dxfId="3474">
      <pivotArea dataOnly="0" labelOnly="1" grandRow="1" outline="0" fieldPosition="0"/>
    </format>
    <format dxfId="3473">
      <pivotArea grandRow="1" outline="0" collapsedLevelsAreSubtotals="1" fieldPosition="0"/>
    </format>
    <format dxfId="3472">
      <pivotArea dataOnly="0" labelOnly="1" grandRow="1" outline="0" fieldPosition="0"/>
    </format>
    <format dxfId="3471">
      <pivotArea field="4" type="button" dataOnly="0" labelOnly="1" outline="0" axis="axisRow" fieldPosition="1"/>
    </format>
    <format dxfId="3470">
      <pivotArea field="2" type="button" dataOnly="0" labelOnly="1" outline="0" axis="axisRow" fieldPosition="2"/>
    </format>
    <format dxfId="346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6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34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66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34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464">
      <pivotArea field="4" type="button" dataOnly="0" labelOnly="1" outline="0" axis="axisRow" fieldPosition="1"/>
    </format>
    <format dxfId="3463">
      <pivotArea field="2" type="button" dataOnly="0" labelOnly="1" outline="0" axis="axisRow" fieldPosition="2"/>
    </format>
    <format dxfId="34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61">
      <pivotArea outline="0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460">
      <pivotArea field="4" type="button" dataOnly="0" labelOnly="1" outline="0" axis="axisRow" fieldPosition="1"/>
    </format>
    <format dxfId="3459">
      <pivotArea field="2" type="button" dataOnly="0" labelOnly="1" outline="0" axis="axisRow" fieldPosition="2"/>
    </format>
    <format dxfId="3458">
      <pivotArea dataOnly="0" labelOnly="1" grandRow="1" outline="0" offset="B256:IV256" fieldPosition="0"/>
    </format>
    <format dxfId="3457">
      <pivotArea dataOnly="0" labelOnly="1" outline="0" fieldPosition="0">
        <references count="2">
          <reference field="4" count="2">
            <x v="0"/>
            <x v="1"/>
          </reference>
          <reference field="7" count="1" selected="0">
            <x v="0"/>
          </reference>
        </references>
      </pivotArea>
    </format>
    <format dxfId="3456">
      <pivotArea dataOnly="0" labelOnly="1" outline="0" fieldPosition="0">
        <references count="2">
          <reference field="4" count="6">
            <x v="2"/>
            <x v="3"/>
            <x v="4"/>
            <x v="5"/>
            <x v="6"/>
            <x v="7"/>
          </reference>
          <reference field="7" count="1" selected="0">
            <x v="1"/>
          </reference>
        </references>
      </pivotArea>
    </format>
    <format dxfId="3455">
      <pivotArea dataOnly="0" labelOnly="1" outline="0" fieldPosition="0">
        <references count="3">
          <reference field="2" count="3">
            <x v="0"/>
            <x v="1"/>
            <x v="2"/>
          </reference>
          <reference field="4" count="1" selected="0">
            <x v="0"/>
          </reference>
          <reference field="7" count="1" selected="0">
            <x v="0"/>
          </reference>
        </references>
      </pivotArea>
    </format>
    <format dxfId="3454">
      <pivotArea dataOnly="0" labelOnly="1" outline="0" fieldPosition="0">
        <references count="3">
          <reference field="2" count="2">
            <x v="3"/>
            <x v="4"/>
          </reference>
          <reference field="4" count="1" selected="0">
            <x v="1"/>
          </reference>
          <reference field="7" count="1" selected="0">
            <x v="0"/>
          </reference>
        </references>
      </pivotArea>
    </format>
    <format dxfId="3453">
      <pivotArea dataOnly="0" labelOnly="1" outline="0" fieldPosition="0">
        <references count="3">
          <reference field="2" count="10"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1" selected="0">
            <x v="2"/>
          </reference>
          <reference field="7" count="1" selected="0">
            <x v="1"/>
          </reference>
        </references>
      </pivotArea>
    </format>
    <format dxfId="3452">
      <pivotArea dataOnly="0" labelOnly="1" outline="0" fieldPosition="0">
        <references count="3">
          <reference field="2" count="12"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</reference>
          <reference field="4" count="1" selected="0">
            <x v="3"/>
          </reference>
          <reference field="7" count="1" selected="0">
            <x v="1"/>
          </reference>
        </references>
      </pivotArea>
    </format>
    <format dxfId="3451">
      <pivotArea dataOnly="0" labelOnly="1" outline="0" fieldPosition="0">
        <references count="3">
          <reference field="2" count="11">
            <x v="27"/>
            <x v="28"/>
            <x v="29"/>
            <x v="30"/>
            <x v="31"/>
            <x v="32"/>
            <x v="33"/>
            <x v="34"/>
            <x v="35"/>
            <x v="36"/>
            <x v="37"/>
          </reference>
          <reference field="4" count="1" selected="0">
            <x v="4"/>
          </reference>
          <reference field="7" count="1" selected="0">
            <x v="1"/>
          </reference>
        </references>
      </pivotArea>
    </format>
    <format dxfId="3450">
      <pivotArea dataOnly="0" labelOnly="1" outline="0" fieldPosition="0">
        <references count="3">
          <reference field="2" count="11"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  <reference field="4" count="1" selected="0">
            <x v="5"/>
          </reference>
          <reference field="7" count="1" selected="0">
            <x v="1"/>
          </reference>
        </references>
      </pivotArea>
    </format>
    <format dxfId="3449">
      <pivotArea dataOnly="0" labelOnly="1" outline="0" fieldPosition="0">
        <references count="3">
          <reference field="2" count="10">
            <x v="49"/>
            <x v="50"/>
            <x v="51"/>
            <x v="52"/>
            <x v="53"/>
            <x v="54"/>
            <x v="55"/>
            <x v="56"/>
            <x v="57"/>
            <x v="58"/>
          </reference>
          <reference field="4" count="1" selected="0">
            <x v="6"/>
          </reference>
          <reference field="7" count="1" selected="0">
            <x v="1"/>
          </reference>
        </references>
      </pivotArea>
    </format>
    <format dxfId="3448">
      <pivotArea dataOnly="0" labelOnly="1" outline="0" fieldPosition="0">
        <references count="3">
          <reference field="2" count="3">
            <x v="59"/>
            <x v="60"/>
            <x v="61"/>
          </reference>
          <reference field="4" count="1" selected="0">
            <x v="7"/>
          </reference>
          <reference field="7" count="1" selected="0">
            <x v="1"/>
          </reference>
        </references>
      </pivotArea>
    </format>
    <format dxfId="34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_SUPERVISOR].[GRUPO].&amp;[VAREJO]"/>
      </members>
    </pivotHierarchy>
    <pivotHierarchy dragToData="1"/>
    <pivotHierarchy dragToData="1"/>
    <pivotHierarchy dragToData="1" caption="CÓD"/>
    <pivotHierarchy dragToData="1"/>
    <pivotHierarchy dragToData="1"/>
    <pivotHierarchy multipleItemSelectionAllowed="1" dragToData="1">
      <members count="1" level="1">
        <member name="[META_VENDEDORES].[GRUPO].&amp;[VAREJO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 caption="CLIENTES"/>
    <pivotHierarchy dragToRow="0" dragToCol="0" dragToPage="0" dragToData="1"/>
    <pivotHierarchy dragToRow="0" dragToCol="0" dragToPage="0" dragToData="1" caption="% "/>
    <pivotHierarchy dragToRow="0" dragToCol="0" dragToPage="0" dragToData="1" caption="PO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"/>
    <pivotHierarchy dragToData="1"/>
    <pivotHierarchy dragToData="1" caption="R$ TT"/>
    <pivotHierarchy dragToData="1"/>
    <pivotHierarchy dragToData="1" caption="META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3">
    <rowHierarchyUsage hierarchyUsage="24"/>
    <rowHierarchyUsage hierarchyUsage="21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META_SUPERVISOR]"/>
        <x15:activeTabTopLevelEntity name="[RELAÇÃO_VENDEDORES]"/>
        <x15:activeTabTopLevelEntity name="[META_VENDEDORE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74040-0BF4-4F1C-A7F6-09422AF7228C}" name="Tabela dinâmica2" cacheId="0" applyNumberFormats="0" applyBorderFormats="0" applyFontFormats="0" applyPatternFormats="0" applyAlignmentFormats="0" applyWidthHeightFormats="1" dataCaption="Valores" tag="342fe12d-b8ee-4034-9f61-072e9245df0e" updatedVersion="8" minRefreshableVersion="3" useAutoFormatting="1" subtotalHiddenItems="1" itemPrintTitles="1" createdVersion="5" indent="0" outline="1" outlineData="1" multipleFieldFilters="0" rowHeaderCaption="EQUIPE">
  <location ref="M5:P10" firstHeaderRow="0" firstDataRow="1" firstDataCol="1" rowPageCount="1" colPageCount="1"/>
  <pivotFields count="5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16" name="[META_SUPERVISOR].[GRUPO].&amp;[MÉDIAS CONTAS]" cap="MÉDIAS CONTAS"/>
  </pageFields>
  <dataFields count="3">
    <dataField name="META" fld="1" baseField="0" baseItem="0" numFmtId="164"/>
    <dataField name="R$ VÁLIDOS" fld="3" subtotal="count" baseField="0" baseItem="0"/>
    <dataField name="%" fld="4" subtotal="count" baseField="0" baseItem="0"/>
  </dataFields>
  <formats count="52">
    <format dxfId="3600">
      <pivotArea type="all" dataOnly="0" outline="0" fieldPosition="0"/>
    </format>
    <format dxfId="3599">
      <pivotArea outline="0" collapsedLevelsAreSubtotals="1" fieldPosition="0"/>
    </format>
    <format dxfId="3598">
      <pivotArea field="0" type="button" dataOnly="0" labelOnly="1" outline="0" axis="axisRow" fieldPosition="0"/>
    </format>
    <format dxfId="3597">
      <pivotArea dataOnly="0" labelOnly="1" fieldPosition="0">
        <references count="1">
          <reference field="0" count="0"/>
        </references>
      </pivotArea>
    </format>
    <format dxfId="3596">
      <pivotArea dataOnly="0" labelOnly="1" grandRow="1" outline="0" fieldPosition="0"/>
    </format>
    <format dxfId="35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94">
      <pivotArea type="all" dataOnly="0" outline="0" fieldPosition="0"/>
    </format>
    <format dxfId="3593">
      <pivotArea outline="0" collapsedLevelsAreSubtotals="1" fieldPosition="0"/>
    </format>
    <format dxfId="3592">
      <pivotArea field="0" type="button" dataOnly="0" labelOnly="1" outline="0" axis="axisRow" fieldPosition="0"/>
    </format>
    <format dxfId="3591">
      <pivotArea dataOnly="0" labelOnly="1" fieldPosition="0">
        <references count="1">
          <reference field="0" count="0"/>
        </references>
      </pivotArea>
    </format>
    <format dxfId="3590">
      <pivotArea dataOnly="0" labelOnly="1" grandRow="1" outline="0" fieldPosition="0"/>
    </format>
    <format dxfId="35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88">
      <pivotArea field="0" type="button" dataOnly="0" labelOnly="1" outline="0" axis="axisRow" fieldPosition="0"/>
    </format>
    <format dxfId="35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86">
      <pivotArea grandRow="1" outline="0" collapsedLevelsAreSubtotals="1" fieldPosition="0"/>
    </format>
    <format dxfId="3585">
      <pivotArea dataOnly="0" labelOnly="1" grandRow="1" outline="0" fieldPosition="0"/>
    </format>
    <format dxfId="3584">
      <pivotArea field="0" type="button" dataOnly="0" labelOnly="1" outline="0" axis="axisRow" fieldPosition="0"/>
    </format>
    <format dxfId="358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82">
      <pivotArea grandRow="1" outline="0" collapsedLevelsAreSubtotals="1" fieldPosition="0"/>
    </format>
    <format dxfId="3581">
      <pivotArea dataOnly="0" labelOnly="1" grandRow="1" outline="0" fieldPosition="0"/>
    </format>
    <format dxfId="3580">
      <pivotArea dataOnly="0" labelOnly="1" fieldPosition="0">
        <references count="1">
          <reference field="0" count="0"/>
        </references>
      </pivotArea>
    </format>
    <format dxfId="3579">
      <pivotArea dataOnly="0" labelOnly="1" fieldPosition="0">
        <references count="1">
          <reference field="0" count="0"/>
        </references>
      </pivotArea>
    </format>
    <format dxfId="3578">
      <pivotArea type="all" dataOnly="0" outline="0" fieldPosition="0"/>
    </format>
    <format dxfId="3577">
      <pivotArea outline="0" collapsedLevelsAreSubtotals="1" fieldPosition="0"/>
    </format>
    <format dxfId="3576">
      <pivotArea field="0" type="button" dataOnly="0" labelOnly="1" outline="0" axis="axisRow" fieldPosition="0"/>
    </format>
    <format dxfId="3575">
      <pivotArea dataOnly="0" labelOnly="1" fieldPosition="0">
        <references count="1">
          <reference field="0" count="0"/>
        </references>
      </pivotArea>
    </format>
    <format dxfId="3574">
      <pivotArea dataOnly="0" labelOnly="1" grandRow="1" outline="0" fieldPosition="0"/>
    </format>
    <format dxfId="35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72">
      <pivotArea type="all" dataOnly="0" outline="0" fieldPosition="0"/>
    </format>
    <format dxfId="3571">
      <pivotArea outline="0" collapsedLevelsAreSubtotals="1" fieldPosition="0"/>
    </format>
    <format dxfId="3570">
      <pivotArea field="0" type="button" dataOnly="0" labelOnly="1" outline="0" axis="axisRow" fieldPosition="0"/>
    </format>
    <format dxfId="3569">
      <pivotArea dataOnly="0" labelOnly="1" fieldPosition="0">
        <references count="1">
          <reference field="0" count="0"/>
        </references>
      </pivotArea>
    </format>
    <format dxfId="3568">
      <pivotArea dataOnly="0" labelOnly="1" grandRow="1" outline="0" fieldPosition="0"/>
    </format>
    <format dxfId="35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66">
      <pivotArea type="all" dataOnly="0" outline="0" fieldPosition="0"/>
    </format>
    <format dxfId="3565">
      <pivotArea outline="0" collapsedLevelsAreSubtotals="1" fieldPosition="0"/>
    </format>
    <format dxfId="3564">
      <pivotArea field="0" type="button" dataOnly="0" labelOnly="1" outline="0" axis="axisRow" fieldPosition="0"/>
    </format>
    <format dxfId="3563">
      <pivotArea dataOnly="0" labelOnly="1" fieldPosition="0">
        <references count="1">
          <reference field="0" count="0"/>
        </references>
      </pivotArea>
    </format>
    <format dxfId="3562">
      <pivotArea dataOnly="0" labelOnly="1" grandRow="1" outline="0" fieldPosition="0"/>
    </format>
    <format dxfId="356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60">
      <pivotArea dataOnly="0" grandRow="1" fieldPosition="0"/>
    </format>
    <format dxfId="3559">
      <pivotArea dataOnly="0" grandRow="1" fieldPosition="0"/>
    </format>
    <format dxfId="355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5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55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55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554">
      <pivotArea field="0" type="button" dataOnly="0" labelOnly="1" outline="0" axis="axisRow" fieldPosition="0"/>
    </format>
    <format dxfId="35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552">
      <pivotArea dataOnly="0" labelOnly="1" fieldPosition="0">
        <references count="1">
          <reference field="0" count="0"/>
        </references>
      </pivotArea>
    </format>
    <format dxfId="3551">
      <pivotArea dataOnly="0" labelOnly="1" grandRow="1" outline="0" fieldPosition="0"/>
    </format>
    <format dxfId="3550">
      <pivotArea dataOnly="0" labelOnly="1" fieldPosition="0">
        <references count="1">
          <reference field="0" count="0"/>
        </references>
      </pivotArea>
    </format>
    <format dxfId="3549">
      <pivotArea dataOnly="0" labelOnly="1" grandRow="1" outline="0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_SUPERVISOR].[GRUPO].&amp;[MÉDIAS CONTAS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R$ VÁLID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TA_SUPERVISOR]"/>
        <x15:activeTabTopLevelEntity name="[RELAÇÃO_VENDEDORE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46BEE2-96D6-4DA8-B0ED-C35EE39060EF}" name="Tabela dinâmica4" cacheId="2" applyNumberFormats="0" applyBorderFormats="0" applyFontFormats="0" applyPatternFormats="0" applyAlignmentFormats="0" applyWidthHeightFormats="1" dataCaption="Valores" tag="9793ce20-c9fe-4758-b260-4d4c49e44524" updatedVersion="8" minRefreshableVersion="3" showDrill="0" subtotalHiddenItems="1" itemPrintTitles="1" createdVersion="5" indent="0" compact="0" compactData="0" multipleFieldFilters="0">
  <location ref="J19:P40" firstHeaderRow="0" firstDataRow="1" firstDataCol="4" rowPageCount="1" colPageCount="1"/>
  <pivotFields count="9">
    <pivotField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name="CÓD" axis="axisRow" compact="0" allDrilled="1" outline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4">
        <item s="1" x="0"/>
        <item s="1" x="1"/>
        <item s="1" x="2"/>
        <item s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8"/>
    <field x="4"/>
    <field x="6"/>
    <field x="2"/>
  </rowFields>
  <rowItems count="21">
    <i>
      <x/>
      <x/>
      <x/>
      <x/>
    </i>
    <i r="2">
      <x v="1"/>
      <x v="1"/>
    </i>
    <i r="2">
      <x v="2"/>
      <x v="2"/>
    </i>
    <i r="2">
      <x v="3"/>
      <x v="3"/>
    </i>
    <i r="1">
      <x v="1"/>
      <x v="4"/>
      <x v="4"/>
    </i>
    <i r="2">
      <x v="5"/>
      <x v="5"/>
    </i>
    <i>
      <x v="1"/>
      <x v="2"/>
      <x v="6"/>
      <x v="6"/>
    </i>
    <i r="2">
      <x v="7"/>
      <x v="7"/>
    </i>
    <i r="2">
      <x v="8"/>
      <x v="8"/>
    </i>
    <i r="2">
      <x v="9"/>
      <x v="9"/>
    </i>
    <i r="2">
      <x v="10"/>
      <x v="10"/>
    </i>
    <i r="2">
      <x v="11"/>
      <x v="11"/>
    </i>
    <i r="2">
      <x v="12"/>
      <x v="12"/>
    </i>
    <i r="1">
      <x v="3"/>
      <x v="13"/>
      <x v="13"/>
    </i>
    <i r="2">
      <x v="14"/>
      <x v="14"/>
    </i>
    <i r="2">
      <x v="15"/>
      <x v="15"/>
    </i>
    <i r="2">
      <x v="16"/>
      <x v="16"/>
    </i>
    <i r="2">
      <x v="17"/>
      <x v="17"/>
    </i>
    <i r="2">
      <x v="18"/>
      <x v="18"/>
    </i>
    <i r="2">
      <x v="19"/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hier="22" name="[META_VENDEDORES].[GRUPO].&amp;[MÉDIAS CONTAS]" cap="MÉDIAS CONTAS"/>
  </pageFields>
  <dataFields count="3">
    <dataField name="META" fld="3" baseField="2" baseItem="0" numFmtId="164"/>
    <dataField name="R$ VÁLIDOS" fld="5" subtotal="count" baseField="2" baseItem="0" numFmtId="164"/>
    <dataField name="%" fld="7" subtotal="count" baseField="2" baseItem="1" numFmtId="10"/>
  </dataFields>
  <formats count="213">
    <format dxfId="3813">
      <pivotArea field="4" type="button" dataOnly="0" labelOnly="1" outline="0" axis="axisRow" fieldPosition="1"/>
    </format>
    <format dxfId="3812">
      <pivotArea field="4" type="button" dataOnly="0" labelOnly="1" outline="0" axis="axisRow" fieldPosition="1"/>
    </format>
    <format dxfId="3811">
      <pivotArea outline="0" fieldPosition="0">
        <references count="1">
          <reference field="4294967294" count="1">
            <x v="0"/>
          </reference>
        </references>
      </pivotArea>
    </format>
    <format dxfId="3810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38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0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38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806">
      <pivotArea outline="0" fieldPosition="0">
        <references count="1">
          <reference field="4294967294" count="1">
            <x v="2"/>
          </reference>
        </references>
      </pivotArea>
    </format>
    <format dxfId="3805">
      <pivotArea outline="0" fieldPosition="0">
        <references count="1">
          <reference field="4294967294" count="1">
            <x v="1"/>
          </reference>
        </references>
      </pivotArea>
    </format>
    <format dxfId="3804">
      <pivotArea field="4" type="button" dataOnly="0" labelOnly="1" outline="0" axis="axisRow" fieldPosition="1"/>
    </format>
    <format dxfId="3803">
      <pivotArea field="6" type="button" dataOnly="0" labelOnly="1" outline="0" axis="axisRow" fieldPosition="2"/>
    </format>
    <format dxfId="3802">
      <pivotArea field="2" type="button" dataOnly="0" labelOnly="1" outline="0" axis="axisRow" fieldPosition="3"/>
    </format>
    <format dxfId="38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00">
      <pivotArea field="4" type="button" dataOnly="0" labelOnly="1" outline="0" axis="axisRow" fieldPosition="1"/>
    </format>
    <format dxfId="3799">
      <pivotArea field="6" type="button" dataOnly="0" labelOnly="1" outline="0" axis="axisRow" fieldPosition="2"/>
    </format>
    <format dxfId="3798">
      <pivotArea field="2" type="button" dataOnly="0" labelOnly="1" outline="0" axis="axisRow" fieldPosition="3"/>
    </format>
    <format dxfId="37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96">
      <pivotArea field="4" type="button" dataOnly="0" labelOnly="1" outline="0" axis="axisRow" fieldPosition="1"/>
    </format>
    <format dxfId="3795">
      <pivotArea field="6" type="button" dataOnly="0" labelOnly="1" outline="0" axis="axisRow" fieldPosition="2"/>
    </format>
    <format dxfId="3794">
      <pivotArea field="2" type="button" dataOnly="0" labelOnly="1" outline="0" axis="axisRow" fieldPosition="3"/>
    </format>
    <format dxfId="379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92">
      <pivotArea field="4" type="button" dataOnly="0" labelOnly="1" outline="0" axis="axisRow" fieldPosition="1"/>
    </format>
    <format dxfId="3791">
      <pivotArea field="6" type="button" dataOnly="0" labelOnly="1" outline="0" axis="axisRow" fieldPosition="2"/>
    </format>
    <format dxfId="3790">
      <pivotArea field="2" type="button" dataOnly="0" labelOnly="1" outline="0" axis="axisRow" fieldPosition="3"/>
    </format>
    <format dxfId="3789">
      <pivotArea dataOnly="0" labelOnly="1" outline="0" fieldPosition="0">
        <references count="1">
          <reference field="4" count="0"/>
        </references>
      </pivotArea>
    </format>
    <format dxfId="3788">
      <pivotArea dataOnly="0" labelOnly="1" grandRow="1" outline="0" fieldPosition="0"/>
    </format>
    <format dxfId="3787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2"/>
            <x v="3"/>
          </reference>
        </references>
      </pivotArea>
    </format>
    <format dxfId="3786">
      <pivotArea dataOnly="0" labelOnly="1" outline="0" fieldPosition="0">
        <references count="2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</references>
      </pivotArea>
    </format>
    <format dxfId="3785">
      <pivotArea dataOnly="0" labelOnly="1" outline="0" fieldPosition="0">
        <references count="2">
          <reference field="4" count="1" selected="0">
            <x v="1"/>
          </reference>
          <reference field="6" count="2">
            <x v="4"/>
            <x v="5"/>
          </reference>
        </references>
      </pivotArea>
    </format>
    <format dxfId="3784">
      <pivotArea dataOnly="0" labelOnly="1" outline="0" fieldPosition="0">
        <references count="2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</references>
      </pivotArea>
    </format>
    <format dxfId="3783">
      <pivotArea dataOnly="0" labelOnly="1" outline="0" fieldPosition="0">
        <references count="3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3782">
      <pivotArea dataOnly="0" labelOnly="1" outline="0" fieldPosition="0">
        <references count="3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format>
    <format dxfId="3781">
      <pivotArea dataOnly="0" labelOnly="1" outline="0" fieldPosition="0">
        <references count="3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format>
    <format dxfId="3780">
      <pivotArea dataOnly="0" labelOnly="1" outline="0" fieldPosition="0">
        <references count="3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</references>
      </pivotArea>
    </format>
    <format dxfId="3779">
      <pivotArea dataOnly="0" labelOnly="1" outline="0" fieldPosition="0">
        <references count="3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</references>
      </pivotArea>
    </format>
    <format dxfId="3778">
      <pivotArea dataOnly="0" labelOnly="1" outline="0" fieldPosition="0">
        <references count="3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</references>
      </pivotArea>
    </format>
    <format dxfId="3777">
      <pivotArea dataOnly="0" labelOnly="1" outline="0" fieldPosition="0">
        <references count="3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</references>
      </pivotArea>
    </format>
    <format dxfId="3776">
      <pivotArea dataOnly="0" labelOnly="1" outline="0" fieldPosition="0">
        <references count="3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</references>
      </pivotArea>
    </format>
    <format dxfId="3775">
      <pivotArea dataOnly="0" labelOnly="1" outline="0" fieldPosition="0">
        <references count="3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</references>
      </pivotArea>
    </format>
    <format dxfId="3774">
      <pivotArea dataOnly="0" labelOnly="1" outline="0" fieldPosition="0">
        <references count="3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</references>
      </pivotArea>
    </format>
    <format dxfId="3773">
      <pivotArea dataOnly="0" labelOnly="1" outline="0" fieldPosition="0">
        <references count="3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</references>
      </pivotArea>
    </format>
    <format dxfId="3772">
      <pivotArea dataOnly="0" labelOnly="1" outline="0" fieldPosition="0">
        <references count="3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</references>
      </pivotArea>
    </format>
    <format dxfId="3771">
      <pivotArea dataOnly="0" labelOnly="1" outline="0" fieldPosition="0">
        <references count="3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3770">
      <pivotArea dataOnly="0" labelOnly="1" outline="0" fieldPosition="0">
        <references count="3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</references>
      </pivotArea>
    </format>
    <format dxfId="3769">
      <pivotArea dataOnly="0" labelOnly="1" outline="0" fieldPosition="0">
        <references count="3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</references>
      </pivotArea>
    </format>
    <format dxfId="3768">
      <pivotArea dataOnly="0" labelOnly="1" outline="0" fieldPosition="0">
        <references count="3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</references>
      </pivotArea>
    </format>
    <format dxfId="3767">
      <pivotArea dataOnly="0" labelOnly="1" outline="0" fieldPosition="0">
        <references count="3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</references>
      </pivotArea>
    </format>
    <format dxfId="3766">
      <pivotArea dataOnly="0" labelOnly="1" outline="0" fieldPosition="0">
        <references count="3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</references>
      </pivotArea>
    </format>
    <format dxfId="3765">
      <pivotArea dataOnly="0" labelOnly="1" outline="0" fieldPosition="0">
        <references count="3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</references>
      </pivotArea>
    </format>
    <format dxfId="3764">
      <pivotArea dataOnly="0" labelOnly="1" outline="0" fieldPosition="0">
        <references count="3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</references>
      </pivotArea>
    </format>
    <format dxfId="3763">
      <pivotArea field="4" type="button" dataOnly="0" labelOnly="1" outline="0" axis="axisRow" fieldPosition="1"/>
    </format>
    <format dxfId="3762">
      <pivotArea field="6" type="button" dataOnly="0" labelOnly="1" outline="0" axis="axisRow" fieldPosition="2"/>
    </format>
    <format dxfId="3761">
      <pivotArea field="2" type="button" dataOnly="0" labelOnly="1" outline="0" axis="axisRow" fieldPosition="3"/>
    </format>
    <format dxfId="3760">
      <pivotArea dataOnly="0" labelOnly="1" outline="0" fieldPosition="0">
        <references count="1">
          <reference field="4" count="0"/>
        </references>
      </pivotArea>
    </format>
    <format dxfId="3759">
      <pivotArea dataOnly="0" labelOnly="1" grandRow="1" outline="0" fieldPosition="0"/>
    </format>
    <format dxfId="3758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2"/>
            <x v="3"/>
          </reference>
        </references>
      </pivotArea>
    </format>
    <format dxfId="3757">
      <pivotArea dataOnly="0" labelOnly="1" outline="0" fieldPosition="0">
        <references count="2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</references>
      </pivotArea>
    </format>
    <format dxfId="3756">
      <pivotArea dataOnly="0" labelOnly="1" outline="0" fieldPosition="0">
        <references count="2">
          <reference field="4" count="1" selected="0">
            <x v="1"/>
          </reference>
          <reference field="6" count="2">
            <x v="4"/>
            <x v="5"/>
          </reference>
        </references>
      </pivotArea>
    </format>
    <format dxfId="3755">
      <pivotArea dataOnly="0" labelOnly="1" outline="0" fieldPosition="0">
        <references count="2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</references>
      </pivotArea>
    </format>
    <format dxfId="3754">
      <pivotArea dataOnly="0" labelOnly="1" outline="0" fieldPosition="0">
        <references count="3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3753">
      <pivotArea dataOnly="0" labelOnly="1" outline="0" fieldPosition="0">
        <references count="3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format>
    <format dxfId="3752">
      <pivotArea dataOnly="0" labelOnly="1" outline="0" fieldPosition="0">
        <references count="3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format>
    <format dxfId="3751">
      <pivotArea dataOnly="0" labelOnly="1" outline="0" fieldPosition="0">
        <references count="3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</references>
      </pivotArea>
    </format>
    <format dxfId="3750">
      <pivotArea dataOnly="0" labelOnly="1" outline="0" fieldPosition="0">
        <references count="3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</references>
      </pivotArea>
    </format>
    <format dxfId="3749">
      <pivotArea dataOnly="0" labelOnly="1" outline="0" fieldPosition="0">
        <references count="3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</references>
      </pivotArea>
    </format>
    <format dxfId="3748">
      <pivotArea dataOnly="0" labelOnly="1" outline="0" fieldPosition="0">
        <references count="3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</references>
      </pivotArea>
    </format>
    <format dxfId="3747">
      <pivotArea dataOnly="0" labelOnly="1" outline="0" fieldPosition="0">
        <references count="3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</references>
      </pivotArea>
    </format>
    <format dxfId="3746">
      <pivotArea dataOnly="0" labelOnly="1" outline="0" fieldPosition="0">
        <references count="3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</references>
      </pivotArea>
    </format>
    <format dxfId="3745">
      <pivotArea dataOnly="0" labelOnly="1" outline="0" fieldPosition="0">
        <references count="3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</references>
      </pivotArea>
    </format>
    <format dxfId="3744">
      <pivotArea dataOnly="0" labelOnly="1" outline="0" fieldPosition="0">
        <references count="3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</references>
      </pivotArea>
    </format>
    <format dxfId="3743">
      <pivotArea dataOnly="0" labelOnly="1" outline="0" fieldPosition="0">
        <references count="3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</references>
      </pivotArea>
    </format>
    <format dxfId="3742">
      <pivotArea dataOnly="0" labelOnly="1" outline="0" fieldPosition="0">
        <references count="3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3741">
      <pivotArea dataOnly="0" labelOnly="1" outline="0" fieldPosition="0">
        <references count="3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</references>
      </pivotArea>
    </format>
    <format dxfId="3740">
      <pivotArea dataOnly="0" labelOnly="1" outline="0" fieldPosition="0">
        <references count="3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</references>
      </pivotArea>
    </format>
    <format dxfId="3739">
      <pivotArea dataOnly="0" labelOnly="1" outline="0" fieldPosition="0">
        <references count="3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</references>
      </pivotArea>
    </format>
    <format dxfId="3738">
      <pivotArea dataOnly="0" labelOnly="1" outline="0" fieldPosition="0">
        <references count="3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</references>
      </pivotArea>
    </format>
    <format dxfId="3737">
      <pivotArea dataOnly="0" labelOnly="1" outline="0" fieldPosition="0">
        <references count="3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</references>
      </pivotArea>
    </format>
    <format dxfId="3736">
      <pivotArea dataOnly="0" labelOnly="1" outline="0" fieldPosition="0">
        <references count="3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</references>
      </pivotArea>
    </format>
    <format dxfId="3735">
      <pivotArea dataOnly="0" labelOnly="1" outline="0" fieldPosition="0">
        <references count="3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</references>
      </pivotArea>
    </format>
    <format dxfId="3734">
      <pivotArea dataOnly="0" labelOnly="1" outline="0" fieldPosition="0">
        <references count="1">
          <reference field="4" count="0"/>
        </references>
      </pivotArea>
    </format>
    <format dxfId="3733">
      <pivotArea dataOnly="0" labelOnly="1" outline="0" fieldPosition="0">
        <references count="1">
          <reference field="4" count="0"/>
        </references>
      </pivotArea>
    </format>
    <format dxfId="3732">
      <pivotArea dataOnly="0" labelOnly="1" outline="0" fieldPosition="0">
        <references count="1">
          <reference field="6" count="0"/>
        </references>
      </pivotArea>
    </format>
    <format dxfId="3731">
      <pivotArea dataOnly="0" labelOnly="1" outline="0" fieldPosition="0">
        <references count="1">
          <reference field="6" count="0"/>
        </references>
      </pivotArea>
    </format>
    <format dxfId="3730">
      <pivotArea dataOnly="0" grandRow="1" outline="0" fieldPosition="0"/>
    </format>
    <format dxfId="3729">
      <pivotArea dataOnly="0" grandRow="1" outline="0" fieldPosition="0"/>
    </format>
    <format dxfId="3728">
      <pivotArea type="all" dataOnly="0" outline="0" fieldPosition="0"/>
    </format>
    <format dxfId="3727">
      <pivotArea outline="0" collapsedLevelsAreSubtotals="1" fieldPosition="0"/>
    </format>
    <format dxfId="3726">
      <pivotArea field="4" type="button" dataOnly="0" labelOnly="1" outline="0" axis="axisRow" fieldPosition="1"/>
    </format>
    <format dxfId="3725">
      <pivotArea field="6" type="button" dataOnly="0" labelOnly="1" outline="0" axis="axisRow" fieldPosition="2"/>
    </format>
    <format dxfId="3724">
      <pivotArea field="2" type="button" dataOnly="0" labelOnly="1" outline="0" axis="axisRow" fieldPosition="3"/>
    </format>
    <format dxfId="3723">
      <pivotArea dataOnly="0" labelOnly="1" outline="0" fieldPosition="0">
        <references count="1">
          <reference field="4" count="0"/>
        </references>
      </pivotArea>
    </format>
    <format dxfId="3722">
      <pivotArea dataOnly="0" labelOnly="1" grandRow="1" outline="0" fieldPosition="0"/>
    </format>
    <format dxfId="3721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2"/>
            <x v="3"/>
          </reference>
        </references>
      </pivotArea>
    </format>
    <format dxfId="3720">
      <pivotArea dataOnly="0" labelOnly="1" outline="0" fieldPosition="0">
        <references count="2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</references>
      </pivotArea>
    </format>
    <format dxfId="3719">
      <pivotArea dataOnly="0" labelOnly="1" outline="0" fieldPosition="0">
        <references count="2">
          <reference field="4" count="1" selected="0">
            <x v="1"/>
          </reference>
          <reference field="6" count="2">
            <x v="4"/>
            <x v="5"/>
          </reference>
        </references>
      </pivotArea>
    </format>
    <format dxfId="3718">
      <pivotArea dataOnly="0" labelOnly="1" outline="0" fieldPosition="0">
        <references count="2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</references>
      </pivotArea>
    </format>
    <format dxfId="3717">
      <pivotArea dataOnly="0" labelOnly="1" outline="0" fieldPosition="0">
        <references count="3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3716">
      <pivotArea dataOnly="0" labelOnly="1" outline="0" fieldPosition="0">
        <references count="3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format>
    <format dxfId="3715">
      <pivotArea dataOnly="0" labelOnly="1" outline="0" fieldPosition="0">
        <references count="3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format>
    <format dxfId="3714">
      <pivotArea dataOnly="0" labelOnly="1" outline="0" fieldPosition="0">
        <references count="3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</references>
      </pivotArea>
    </format>
    <format dxfId="3713">
      <pivotArea dataOnly="0" labelOnly="1" outline="0" fieldPosition="0">
        <references count="3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</references>
      </pivotArea>
    </format>
    <format dxfId="3712">
      <pivotArea dataOnly="0" labelOnly="1" outline="0" fieldPosition="0">
        <references count="3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</references>
      </pivotArea>
    </format>
    <format dxfId="3711">
      <pivotArea dataOnly="0" labelOnly="1" outline="0" fieldPosition="0">
        <references count="3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</references>
      </pivotArea>
    </format>
    <format dxfId="3710">
      <pivotArea dataOnly="0" labelOnly="1" outline="0" fieldPosition="0">
        <references count="3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</references>
      </pivotArea>
    </format>
    <format dxfId="3709">
      <pivotArea dataOnly="0" labelOnly="1" outline="0" fieldPosition="0">
        <references count="3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</references>
      </pivotArea>
    </format>
    <format dxfId="3708">
      <pivotArea dataOnly="0" labelOnly="1" outline="0" fieldPosition="0">
        <references count="3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</references>
      </pivotArea>
    </format>
    <format dxfId="3707">
      <pivotArea dataOnly="0" labelOnly="1" outline="0" fieldPosition="0">
        <references count="3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</references>
      </pivotArea>
    </format>
    <format dxfId="3706">
      <pivotArea dataOnly="0" labelOnly="1" outline="0" fieldPosition="0">
        <references count="3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</references>
      </pivotArea>
    </format>
    <format dxfId="3705">
      <pivotArea dataOnly="0" labelOnly="1" outline="0" fieldPosition="0">
        <references count="3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3704">
      <pivotArea dataOnly="0" labelOnly="1" outline="0" fieldPosition="0">
        <references count="3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</references>
      </pivotArea>
    </format>
    <format dxfId="3703">
      <pivotArea dataOnly="0" labelOnly="1" outline="0" fieldPosition="0">
        <references count="3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</references>
      </pivotArea>
    </format>
    <format dxfId="3702">
      <pivotArea dataOnly="0" labelOnly="1" outline="0" fieldPosition="0">
        <references count="3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</references>
      </pivotArea>
    </format>
    <format dxfId="3701">
      <pivotArea dataOnly="0" labelOnly="1" outline="0" fieldPosition="0">
        <references count="3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</references>
      </pivotArea>
    </format>
    <format dxfId="3700">
      <pivotArea dataOnly="0" labelOnly="1" outline="0" fieldPosition="0">
        <references count="3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</references>
      </pivotArea>
    </format>
    <format dxfId="3699">
      <pivotArea dataOnly="0" labelOnly="1" outline="0" fieldPosition="0">
        <references count="3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</references>
      </pivotArea>
    </format>
    <format dxfId="3698">
      <pivotArea dataOnly="0" labelOnly="1" outline="0" fieldPosition="0">
        <references count="3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</references>
      </pivotArea>
    </format>
    <format dxfId="36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96">
      <pivotArea dataOnly="0" labelOnly="1" outline="0" fieldPosition="0">
        <references count="1">
          <reference field="2" count="0"/>
        </references>
      </pivotArea>
    </format>
    <format dxfId="3695">
      <pivotArea dataOnly="0" labelOnly="1" outline="0" fieldPosition="0">
        <references count="1">
          <reference field="2" count="0"/>
        </references>
      </pivotArea>
    </format>
    <format dxfId="3694">
      <pivotArea dataOnly="0" labelOnly="1" outline="0" fieldPosition="0">
        <references count="1">
          <reference field="4" count="0"/>
        </references>
      </pivotArea>
    </format>
    <format dxfId="3693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2"/>
            <x v="3"/>
          </reference>
        </references>
      </pivotArea>
    </format>
    <format dxfId="3692">
      <pivotArea dataOnly="0" labelOnly="1" outline="0" fieldPosition="0">
        <references count="2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</references>
      </pivotArea>
    </format>
    <format dxfId="3691">
      <pivotArea dataOnly="0" labelOnly="1" outline="0" fieldPosition="0">
        <references count="2">
          <reference field="4" count="1" selected="0">
            <x v="1"/>
          </reference>
          <reference field="6" count="2">
            <x v="4"/>
            <x v="5"/>
          </reference>
        </references>
      </pivotArea>
    </format>
    <format dxfId="3690">
      <pivotArea dataOnly="0" labelOnly="1" outline="0" fieldPosition="0">
        <references count="2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</references>
      </pivotArea>
    </format>
    <format dxfId="3689">
      <pivotArea dataOnly="0" labelOnly="1" outline="0" fieldPosition="0">
        <references count="3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3688">
      <pivotArea dataOnly="0" labelOnly="1" outline="0" fieldPosition="0">
        <references count="3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format>
    <format dxfId="3687">
      <pivotArea dataOnly="0" labelOnly="1" outline="0" fieldPosition="0">
        <references count="3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format>
    <format dxfId="3686">
      <pivotArea dataOnly="0" labelOnly="1" outline="0" fieldPosition="0">
        <references count="3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</references>
      </pivotArea>
    </format>
    <format dxfId="3685">
      <pivotArea dataOnly="0" labelOnly="1" outline="0" fieldPosition="0">
        <references count="3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</references>
      </pivotArea>
    </format>
    <format dxfId="3684">
      <pivotArea dataOnly="0" labelOnly="1" outline="0" fieldPosition="0">
        <references count="3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</references>
      </pivotArea>
    </format>
    <format dxfId="3683">
      <pivotArea dataOnly="0" labelOnly="1" outline="0" fieldPosition="0">
        <references count="3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</references>
      </pivotArea>
    </format>
    <format dxfId="3682">
      <pivotArea dataOnly="0" labelOnly="1" outline="0" fieldPosition="0">
        <references count="3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</references>
      </pivotArea>
    </format>
    <format dxfId="3681">
      <pivotArea dataOnly="0" labelOnly="1" outline="0" fieldPosition="0">
        <references count="3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</references>
      </pivotArea>
    </format>
    <format dxfId="3680">
      <pivotArea dataOnly="0" labelOnly="1" outline="0" fieldPosition="0">
        <references count="3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</references>
      </pivotArea>
    </format>
    <format dxfId="3679">
      <pivotArea dataOnly="0" labelOnly="1" outline="0" fieldPosition="0">
        <references count="3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</references>
      </pivotArea>
    </format>
    <format dxfId="3678">
      <pivotArea dataOnly="0" labelOnly="1" outline="0" fieldPosition="0">
        <references count="3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</references>
      </pivotArea>
    </format>
    <format dxfId="3677">
      <pivotArea dataOnly="0" labelOnly="1" outline="0" fieldPosition="0">
        <references count="3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3676">
      <pivotArea dataOnly="0" labelOnly="1" outline="0" fieldPosition="0">
        <references count="3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</references>
      </pivotArea>
    </format>
    <format dxfId="3675">
      <pivotArea dataOnly="0" labelOnly="1" outline="0" fieldPosition="0">
        <references count="3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</references>
      </pivotArea>
    </format>
    <format dxfId="3674">
      <pivotArea dataOnly="0" labelOnly="1" outline="0" fieldPosition="0">
        <references count="3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</references>
      </pivotArea>
    </format>
    <format dxfId="3673">
      <pivotArea dataOnly="0" labelOnly="1" outline="0" fieldPosition="0">
        <references count="3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</references>
      </pivotArea>
    </format>
    <format dxfId="3672">
      <pivotArea dataOnly="0" labelOnly="1" outline="0" fieldPosition="0">
        <references count="3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</references>
      </pivotArea>
    </format>
    <format dxfId="3671">
      <pivotArea dataOnly="0" labelOnly="1" outline="0" fieldPosition="0">
        <references count="3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</references>
      </pivotArea>
    </format>
    <format dxfId="3670">
      <pivotArea dataOnly="0" labelOnly="1" outline="0" fieldPosition="0">
        <references count="3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</references>
      </pivotArea>
    </format>
    <format dxfId="3669">
      <pivotArea dataOnly="0" labelOnly="1" outline="0" fieldPosition="0">
        <references count="1">
          <reference field="4" count="0"/>
        </references>
      </pivotArea>
    </format>
    <format dxfId="3668">
      <pivotArea dataOnly="0" labelOnly="1" outline="0" fieldPosition="0">
        <references count="2">
          <reference field="4" count="1" selected="0">
            <x v="0"/>
          </reference>
          <reference field="6" count="4">
            <x v="0"/>
            <x v="1"/>
            <x v="2"/>
            <x v="3"/>
          </reference>
        </references>
      </pivotArea>
    </format>
    <format dxfId="3667">
      <pivotArea dataOnly="0" labelOnly="1" outline="0" fieldPosition="0">
        <references count="2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</references>
      </pivotArea>
    </format>
    <format dxfId="3666">
      <pivotArea dataOnly="0" labelOnly="1" outline="0" fieldPosition="0">
        <references count="2">
          <reference field="4" count="1" selected="0">
            <x v="1"/>
          </reference>
          <reference field="6" count="2">
            <x v="4"/>
            <x v="5"/>
          </reference>
        </references>
      </pivotArea>
    </format>
    <format dxfId="3665">
      <pivotArea dataOnly="0" labelOnly="1" outline="0" fieldPosition="0">
        <references count="2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</references>
      </pivotArea>
    </format>
    <format dxfId="3664">
      <pivotArea dataOnly="0" labelOnly="1" outline="0" fieldPosition="0">
        <references count="3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format>
    <format dxfId="3663">
      <pivotArea dataOnly="0" labelOnly="1" outline="0" fieldPosition="0">
        <references count="3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</references>
      </pivotArea>
    </format>
    <format dxfId="3662">
      <pivotArea dataOnly="0" labelOnly="1" outline="0" fieldPosition="0">
        <references count="3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</references>
      </pivotArea>
    </format>
    <format dxfId="3661">
      <pivotArea dataOnly="0" labelOnly="1" outline="0" fieldPosition="0">
        <references count="3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</references>
      </pivotArea>
    </format>
    <format dxfId="3660">
      <pivotArea dataOnly="0" labelOnly="1" outline="0" fieldPosition="0">
        <references count="3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</references>
      </pivotArea>
    </format>
    <format dxfId="3659">
      <pivotArea dataOnly="0" labelOnly="1" outline="0" fieldPosition="0">
        <references count="3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</references>
      </pivotArea>
    </format>
    <format dxfId="3658">
      <pivotArea dataOnly="0" labelOnly="1" outline="0" fieldPosition="0">
        <references count="3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</references>
      </pivotArea>
    </format>
    <format dxfId="3657">
      <pivotArea dataOnly="0" labelOnly="1" outline="0" fieldPosition="0">
        <references count="3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</references>
      </pivotArea>
    </format>
    <format dxfId="3656">
      <pivotArea dataOnly="0" labelOnly="1" outline="0" fieldPosition="0">
        <references count="3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</references>
      </pivotArea>
    </format>
    <format dxfId="3655">
      <pivotArea dataOnly="0" labelOnly="1" outline="0" fieldPosition="0">
        <references count="3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</references>
      </pivotArea>
    </format>
    <format dxfId="3654">
      <pivotArea dataOnly="0" labelOnly="1" outline="0" fieldPosition="0">
        <references count="3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</references>
      </pivotArea>
    </format>
    <format dxfId="3653">
      <pivotArea dataOnly="0" labelOnly="1" outline="0" fieldPosition="0">
        <references count="3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</references>
      </pivotArea>
    </format>
    <format dxfId="3652">
      <pivotArea dataOnly="0" labelOnly="1" outline="0" fieldPosition="0">
        <references count="3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</references>
      </pivotArea>
    </format>
    <format dxfId="3651">
      <pivotArea dataOnly="0" labelOnly="1" outline="0" fieldPosition="0">
        <references count="3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</references>
      </pivotArea>
    </format>
    <format dxfId="3650">
      <pivotArea dataOnly="0" labelOnly="1" outline="0" fieldPosition="0">
        <references count="3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</references>
      </pivotArea>
    </format>
    <format dxfId="3649">
      <pivotArea dataOnly="0" labelOnly="1" outline="0" fieldPosition="0">
        <references count="3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</references>
      </pivotArea>
    </format>
    <format dxfId="3648">
      <pivotArea dataOnly="0" labelOnly="1" outline="0" fieldPosition="0">
        <references count="3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</references>
      </pivotArea>
    </format>
    <format dxfId="3647">
      <pivotArea dataOnly="0" labelOnly="1" outline="0" fieldPosition="0">
        <references count="3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</references>
      </pivotArea>
    </format>
    <format dxfId="3646">
      <pivotArea dataOnly="0" labelOnly="1" outline="0" fieldPosition="0">
        <references count="3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</references>
      </pivotArea>
    </format>
    <format dxfId="3645">
      <pivotArea dataOnly="0" labelOnly="1" outline="0" fieldPosition="0">
        <references count="3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</references>
      </pivotArea>
    </format>
    <format dxfId="3644">
      <pivotArea grandRow="1" outline="0" collapsedLevelsAreSubtotals="1" fieldPosition="0"/>
    </format>
    <format dxfId="3643">
      <pivotArea dataOnly="0" labelOnly="1" grandRow="1" outline="0" fieldPosition="0"/>
    </format>
    <format dxfId="3642">
      <pivotArea grandRow="1" outline="0" collapsedLevelsAreSubtotals="1" fieldPosition="0"/>
    </format>
    <format dxfId="3641">
      <pivotArea dataOnly="0" labelOnly="1" grandRow="1" outline="0" fieldPosition="0"/>
    </format>
    <format dxfId="3640">
      <pivotArea outline="0" fieldPosition="0">
        <references count="1">
          <reference field="4294967294" count="1" selected="0">
            <x v="2"/>
          </reference>
        </references>
      </pivotArea>
    </format>
    <format dxfId="363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38">
      <pivotArea outline="0" fieldPosition="0">
        <references count="1">
          <reference field="4294967294" count="1" selected="0">
            <x v="2"/>
          </reference>
        </references>
      </pivotArea>
    </format>
    <format dxfId="36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636">
      <pivotArea field="4" type="button" dataOnly="0" labelOnly="1" outline="0" axis="axisRow" fieldPosition="1"/>
    </format>
    <format dxfId="3635">
      <pivotArea field="6" type="button" dataOnly="0" labelOnly="1" outline="0" axis="axisRow" fieldPosition="2"/>
    </format>
    <format dxfId="3634">
      <pivotArea field="2" type="button" dataOnly="0" labelOnly="1" outline="0" axis="axisRow" fieldPosition="3"/>
    </format>
    <format dxfId="363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32">
      <pivotArea outline="0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3631">
      <pivotArea field="4" type="button" dataOnly="0" labelOnly="1" outline="0" axis="axisRow" fieldPosition="1"/>
    </format>
    <format dxfId="3630">
      <pivotArea field="6" type="button" dataOnly="0" labelOnly="1" outline="0" axis="axisRow" fieldPosition="2"/>
    </format>
    <format dxfId="3629">
      <pivotArea field="2" type="button" dataOnly="0" labelOnly="1" outline="0" axis="axisRow" fieldPosition="3"/>
    </format>
    <format dxfId="3628">
      <pivotArea dataOnly="0" labelOnly="1" grandRow="1" outline="0" offset="B256:IV256" fieldPosition="0"/>
    </format>
    <format dxfId="3627">
      <pivotArea dataOnly="0" labelOnly="1" outline="0" fieldPosition="0">
        <references count="2">
          <reference field="4" count="2">
            <x v="0"/>
            <x v="1"/>
          </reference>
          <reference field="8" count="1" selected="0">
            <x v="0"/>
          </reference>
        </references>
      </pivotArea>
    </format>
    <format dxfId="3626">
      <pivotArea dataOnly="0" labelOnly="1" outline="0" fieldPosition="0">
        <references count="2">
          <reference field="4" count="2">
            <x v="2"/>
            <x v="3"/>
          </reference>
          <reference field="8" count="1" selected="0">
            <x v="1"/>
          </reference>
        </references>
      </pivotArea>
    </format>
    <format dxfId="3625">
      <pivotArea dataOnly="0" labelOnly="1" outline="0" fieldPosition="0">
        <references count="3">
          <reference field="4" count="1" selected="0">
            <x v="0"/>
          </reference>
          <reference field="6" count="4">
            <x v="0"/>
            <x v="1"/>
            <x v="2"/>
            <x v="3"/>
          </reference>
          <reference field="8" count="1" selected="0">
            <x v="0"/>
          </reference>
        </references>
      </pivotArea>
    </format>
    <format dxfId="3624">
      <pivotArea dataOnly="0" labelOnly="1" outline="0" fieldPosition="0">
        <references count="3">
          <reference field="4" count="1" selected="0">
            <x v="1"/>
          </reference>
          <reference field="6" count="2">
            <x v="4"/>
            <x v="5"/>
          </reference>
          <reference field="8" count="1" selected="0">
            <x v="0"/>
          </reference>
        </references>
      </pivotArea>
    </format>
    <format dxfId="3623">
      <pivotArea dataOnly="0" labelOnly="1" outline="0" fieldPosition="0">
        <references count="3">
          <reference field="4" count="1" selected="0">
            <x v="2"/>
          </reference>
          <reference field="6" count="7">
            <x v="6"/>
            <x v="7"/>
            <x v="8"/>
            <x v="9"/>
            <x v="10"/>
            <x v="11"/>
            <x v="12"/>
          </reference>
          <reference field="8" count="1" selected="0">
            <x v="1"/>
          </reference>
        </references>
      </pivotArea>
    </format>
    <format dxfId="3622">
      <pivotArea dataOnly="0" labelOnly="1" outline="0" fieldPosition="0">
        <references count="3">
          <reference field="4" count="1" selected="0">
            <x v="3"/>
          </reference>
          <reference field="6" count="7">
            <x v="13"/>
            <x v="14"/>
            <x v="15"/>
            <x v="16"/>
            <x v="17"/>
            <x v="18"/>
            <x v="19"/>
          </reference>
          <reference field="8" count="1" selected="0">
            <x v="1"/>
          </reference>
        </references>
      </pivotArea>
    </format>
    <format dxfId="3621">
      <pivotArea dataOnly="0" labelOnly="1" outline="0" fieldPosition="0">
        <references count="4">
          <reference field="2" count="1">
            <x v="0"/>
          </reference>
          <reference field="4" count="1" selected="0">
            <x v="0"/>
          </reference>
          <reference field="6" count="1" selected="0">
            <x v="0"/>
          </reference>
          <reference field="8" count="1" selected="0">
            <x v="0"/>
          </reference>
        </references>
      </pivotArea>
    </format>
    <format dxfId="3620">
      <pivotArea dataOnly="0" labelOnly="1" outline="0" fieldPosition="0">
        <references count="4">
          <reference field="2" count="1">
            <x v="1"/>
          </reference>
          <reference field="4" count="1" selected="0">
            <x v="0"/>
          </reference>
          <reference field="6" count="1" selected="0">
            <x v="1"/>
          </reference>
          <reference field="8" count="1" selected="0">
            <x v="0"/>
          </reference>
        </references>
      </pivotArea>
    </format>
    <format dxfId="3619">
      <pivotArea dataOnly="0" labelOnly="1" outline="0" fieldPosition="0">
        <references count="4">
          <reference field="2" count="1">
            <x v="2"/>
          </reference>
          <reference field="4" count="1" selected="0">
            <x v="0"/>
          </reference>
          <reference field="6" count="1" selected="0">
            <x v="2"/>
          </reference>
          <reference field="8" count="1" selected="0">
            <x v="0"/>
          </reference>
        </references>
      </pivotArea>
    </format>
    <format dxfId="3618">
      <pivotArea dataOnly="0" labelOnly="1" outline="0" fieldPosition="0">
        <references count="4">
          <reference field="2" count="1">
            <x v="3"/>
          </reference>
          <reference field="4" count="1" selected="0">
            <x v="0"/>
          </reference>
          <reference field="6" count="1" selected="0">
            <x v="3"/>
          </reference>
          <reference field="8" count="1" selected="0">
            <x v="0"/>
          </reference>
        </references>
      </pivotArea>
    </format>
    <format dxfId="3617">
      <pivotArea dataOnly="0" labelOnly="1" outline="0" fieldPosition="0">
        <references count="4">
          <reference field="2" count="1">
            <x v="4"/>
          </reference>
          <reference field="4" count="1" selected="0">
            <x v="1"/>
          </reference>
          <reference field="6" count="1" selected="0">
            <x v="4"/>
          </reference>
          <reference field="8" count="1" selected="0">
            <x v="0"/>
          </reference>
        </references>
      </pivotArea>
    </format>
    <format dxfId="3616">
      <pivotArea dataOnly="0" labelOnly="1" outline="0" fieldPosition="0">
        <references count="4">
          <reference field="2" count="1">
            <x v="5"/>
          </reference>
          <reference field="4" count="1" selected="0">
            <x v="1"/>
          </reference>
          <reference field="6" count="1" selected="0">
            <x v="5"/>
          </reference>
          <reference field="8" count="1" selected="0">
            <x v="0"/>
          </reference>
        </references>
      </pivotArea>
    </format>
    <format dxfId="3615">
      <pivotArea dataOnly="0" labelOnly="1" outline="0" fieldPosition="0">
        <references count="4">
          <reference field="2" count="1">
            <x v="6"/>
          </reference>
          <reference field="4" count="1" selected="0">
            <x v="2"/>
          </reference>
          <reference field="6" count="1" selected="0">
            <x v="6"/>
          </reference>
          <reference field="8" count="1" selected="0">
            <x v="1"/>
          </reference>
        </references>
      </pivotArea>
    </format>
    <format dxfId="3614">
      <pivotArea dataOnly="0" labelOnly="1" outline="0" fieldPosition="0">
        <references count="4">
          <reference field="2" count="1">
            <x v="7"/>
          </reference>
          <reference field="4" count="1" selected="0">
            <x v="2"/>
          </reference>
          <reference field="6" count="1" selected="0">
            <x v="7"/>
          </reference>
          <reference field="8" count="1" selected="0">
            <x v="1"/>
          </reference>
        </references>
      </pivotArea>
    </format>
    <format dxfId="3613">
      <pivotArea dataOnly="0" labelOnly="1" outline="0" fieldPosition="0">
        <references count="4">
          <reference field="2" count="1">
            <x v="8"/>
          </reference>
          <reference field="4" count="1" selected="0">
            <x v="2"/>
          </reference>
          <reference field="6" count="1" selected="0">
            <x v="8"/>
          </reference>
          <reference field="8" count="1" selected="0">
            <x v="1"/>
          </reference>
        </references>
      </pivotArea>
    </format>
    <format dxfId="3612">
      <pivotArea dataOnly="0" labelOnly="1" outline="0" fieldPosition="0">
        <references count="4">
          <reference field="2" count="1">
            <x v="9"/>
          </reference>
          <reference field="4" count="1" selected="0">
            <x v="2"/>
          </reference>
          <reference field="6" count="1" selected="0">
            <x v="9"/>
          </reference>
          <reference field="8" count="1" selected="0">
            <x v="1"/>
          </reference>
        </references>
      </pivotArea>
    </format>
    <format dxfId="3611">
      <pivotArea dataOnly="0" labelOnly="1" outline="0" fieldPosition="0">
        <references count="4">
          <reference field="2" count="1">
            <x v="10"/>
          </reference>
          <reference field="4" count="1" selected="0">
            <x v="2"/>
          </reference>
          <reference field="6" count="1" selected="0">
            <x v="10"/>
          </reference>
          <reference field="8" count="1" selected="0">
            <x v="1"/>
          </reference>
        </references>
      </pivotArea>
    </format>
    <format dxfId="3610">
      <pivotArea dataOnly="0" labelOnly="1" outline="0" fieldPosition="0">
        <references count="4">
          <reference field="2" count="1">
            <x v="11"/>
          </reference>
          <reference field="4" count="1" selected="0">
            <x v="2"/>
          </reference>
          <reference field="6" count="1" selected="0">
            <x v="11"/>
          </reference>
          <reference field="8" count="1" selected="0">
            <x v="1"/>
          </reference>
        </references>
      </pivotArea>
    </format>
    <format dxfId="3609">
      <pivotArea dataOnly="0" labelOnly="1" outline="0" fieldPosition="0">
        <references count="4">
          <reference field="2" count="1">
            <x v="12"/>
          </reference>
          <reference field="4" count="1" selected="0">
            <x v="2"/>
          </reference>
          <reference field="6" count="1" selected="0">
            <x v="12"/>
          </reference>
          <reference field="8" count="1" selected="0">
            <x v="1"/>
          </reference>
        </references>
      </pivotArea>
    </format>
    <format dxfId="3608">
      <pivotArea dataOnly="0" labelOnly="1" outline="0" fieldPosition="0">
        <references count="4">
          <reference field="2" count="1">
            <x v="13"/>
          </reference>
          <reference field="4" count="1" selected="0">
            <x v="3"/>
          </reference>
          <reference field="6" count="1" selected="0">
            <x v="13"/>
          </reference>
          <reference field="8" count="1" selected="0">
            <x v="1"/>
          </reference>
        </references>
      </pivotArea>
    </format>
    <format dxfId="3607">
      <pivotArea dataOnly="0" labelOnly="1" outline="0" fieldPosition="0">
        <references count="4">
          <reference field="2" count="1">
            <x v="14"/>
          </reference>
          <reference field="4" count="1" selected="0">
            <x v="3"/>
          </reference>
          <reference field="6" count="1" selected="0">
            <x v="14"/>
          </reference>
          <reference field="8" count="1" selected="0">
            <x v="1"/>
          </reference>
        </references>
      </pivotArea>
    </format>
    <format dxfId="3606">
      <pivotArea dataOnly="0" labelOnly="1" outline="0" fieldPosition="0">
        <references count="4">
          <reference field="2" count="1">
            <x v="15"/>
          </reference>
          <reference field="4" count="1" selected="0">
            <x v="3"/>
          </reference>
          <reference field="6" count="1" selected="0">
            <x v="15"/>
          </reference>
          <reference field="8" count="1" selected="0">
            <x v="1"/>
          </reference>
        </references>
      </pivotArea>
    </format>
    <format dxfId="3605">
      <pivotArea dataOnly="0" labelOnly="1" outline="0" fieldPosition="0">
        <references count="4">
          <reference field="2" count="1">
            <x v="16"/>
          </reference>
          <reference field="4" count="1" selected="0">
            <x v="3"/>
          </reference>
          <reference field="6" count="1" selected="0">
            <x v="16"/>
          </reference>
          <reference field="8" count="1" selected="0">
            <x v="1"/>
          </reference>
        </references>
      </pivotArea>
    </format>
    <format dxfId="3604">
      <pivotArea dataOnly="0" labelOnly="1" outline="0" fieldPosition="0">
        <references count="4">
          <reference field="2" count="1">
            <x v="17"/>
          </reference>
          <reference field="4" count="1" selected="0">
            <x v="3"/>
          </reference>
          <reference field="6" count="1" selected="0">
            <x v="17"/>
          </reference>
          <reference field="8" count="1" selected="0">
            <x v="1"/>
          </reference>
        </references>
      </pivotArea>
    </format>
    <format dxfId="3603">
      <pivotArea dataOnly="0" labelOnly="1" outline="0" fieldPosition="0">
        <references count="4">
          <reference field="2" count="1">
            <x v="18"/>
          </reference>
          <reference field="4" count="1" selected="0">
            <x v="3"/>
          </reference>
          <reference field="6" count="1" selected="0">
            <x v="18"/>
          </reference>
          <reference field="8" count="1" selected="0">
            <x v="1"/>
          </reference>
        </references>
      </pivotArea>
    </format>
    <format dxfId="3602">
      <pivotArea dataOnly="0" labelOnly="1" outline="0" fieldPosition="0">
        <references count="4">
          <reference field="2" count="1">
            <x v="19"/>
          </reference>
          <reference field="4" count="1" selected="0">
            <x v="3"/>
          </reference>
          <reference field="6" count="1" selected="0">
            <x v="19"/>
          </reference>
          <reference field="8" count="1" selected="0">
            <x v="1"/>
          </reference>
        </references>
      </pivotArea>
    </format>
    <format dxfId="360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META_SUPERVISOR].[GRUPO].&amp;[VAREJO]"/>
      </members>
    </pivotHierarchy>
    <pivotHierarchy dragToData="1"/>
    <pivotHierarchy dragToData="1"/>
    <pivotHierarchy dragToData="1" caption="CÓD"/>
    <pivotHierarchy dragToData="1"/>
    <pivotHierarchy dragToData="1"/>
    <pivotHierarchy multipleItemSelectionAllowed="1" dragToData="1">
      <members count="1" level="1">
        <member name="[META_VENDEDORES].[GRUPO].&amp;[MÉDIAS CONTAS]"/>
      </members>
    </pivotHierarchy>
    <pivotHierarchy dragToData="1"/>
    <pivotHierarchy dragToData="1"/>
    <pivotHierarchy dragToData="1"/>
    <pivotHierarchy dragToData="1"/>
    <pivotHierarchy dragToData="1"/>
    <pivotHierarchy dragToRow="0" dragToCol="0" dragToPage="0" dragToData="1" caption="CLIENTES"/>
    <pivotHierarchy dragToRow="0" dragToCol="0" dragToPage="0" dragToData="1" caption="R$ VÁLIDOS"/>
    <pivotHierarchy dragToRow="0" dragToCol="0" dragToPage="0" dragToData="1"/>
    <pivotHierarchy dragToRow="0" dragToCol="0" dragToPage="0" dragToData="1" caption="PREMIAÇÃO"/>
    <pivotHierarchy dragToRow="0" dragToCol="0" dragToPage="0" dragToData="1" caption="%"/>
    <pivotHierarchy dragToRow="0" dragToCol="0" dragToPage="0" dragToData="1" caption="PONTOS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META"/>
    <pivotHierarchy dragToData="1"/>
    <pivotHierarchy dragToData="1" caption="R$ TT"/>
    <pivotHierarchy dragToData="1"/>
    <pivotHierarchy dragToData="1" caption="META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4">
    <rowHierarchyUsage hierarchyUsage="24"/>
    <rowHierarchyUsage hierarchyUsage="21"/>
    <rowHierarchyUsage hierarchyUsage="20"/>
    <rowHierarchyUsage hierarchyUsage="1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META_SUPERVISOR]"/>
        <x15:activeTabTopLevelEntity name="[RELAÇÃO_VENDEDORES]"/>
        <x15:activeTabTopLevelEntity name="[META_VENDEDORE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1" xr16:uid="{855B5958-47CE-426E-BB15-A85E8C8AA555}" autoFormatId="16" applyNumberFormats="0" applyBorderFormats="0" applyFontFormats="0" applyPatternFormats="0" applyAlignmentFormats="0" applyWidthHeightFormats="0">
  <queryTableRefresh nextId="2">
    <queryTableFields count="1">
      <queryTableField id="1" name="Última Atualização" tableColumnId="1"/>
    </queryTableFields>
  </queryTableRefresh>
  <extLst>
    <ext xmlns:x15="http://schemas.microsoft.com/office/spreadsheetml/2010/11/main" uri="{883FBD77-0823-4a55-B5E3-86C4891E6966}">
      <x15:queryTable sourceDataName="Consulta - ATUALIZACAO"/>
    </ext>
  </extLst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626FD1D0-C646-46D2-9F48-75F78B86307E}" sourceName="[CARTEIRA].[EQUIPE]">
  <pivotTables>
    <pivotTable tabId="24" name="Tabela dinâmica1"/>
  </pivotTables>
  <data>
    <olap pivotCacheId="1220371187">
      <levels count="2">
        <level uniqueName="[CARTEIRA].[EQUIPE].[(All)]" sourceCaption="(All)" count="0"/>
        <level uniqueName="[CARTEIRA].[EQUIPE].[EQUIPE]" sourceCaption="EQUIPE" count="13">
          <ranges>
            <range startItem="0">
              <i n="[CARTEIRA].[EQUIPE].&amp;[FLORIPA M]" c="FLORIPA M"/>
              <i n="[CARTEIRA].[EQUIPE].&amp;[FLP-SUL MC/KA D]" c="FLP-SUL MC/KA D"/>
              <i n="[CARTEIRA].[EQUIPE].&amp;[FLP-SUL MC/KA M]" c="FLP-SUL MC/KA M"/>
              <i n="[CARTEIRA].[EQUIPE].&amp;[LITORAL M]" c="LITORAL M"/>
              <i n="[CARTEIRA].[EQUIPE].&amp;[NORTE D]" c="NORTE D"/>
              <i n="[CARTEIRA].[EQUIPE].&amp;[NORTE M]" c="NORTE M"/>
              <i n="[CARTEIRA].[EQUIPE].&amp;[NORTE MC/KA D]" c="NORTE MC/KA D"/>
              <i n="[CARTEIRA].[EQUIPE].&amp;[NORTE MC/KA M]" c="NORTE MC/KA M"/>
              <i n="[CARTEIRA].[EQUIPE].&amp;[SUL D]" c="SUL D"/>
              <i n="[CARTEIRA].[EQUIPE].&amp;[SUL M]" c="SUL M"/>
              <i n="[CARTEIRA].[EQUIPE].&amp;[VALE M]" c="VALE M"/>
              <i n="[CARTEIRA].[EQUIPE].&amp;[VENDAS INTERNAS]" c="VENDAS INTERNAS"/>
              <i n="[CARTEIRA].[EQUIPE].&amp;" c="(vazio)"/>
            </range>
          </ranges>
        </level>
      </levels>
      <selections count="1">
        <selection n="[CARTEIRA].[EQUIPE].&amp;[NORTE MC/KA D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E4DA6B95-321F-4222-B583-8F96CE7BD187}" sourceName="[CARTEIRA].[ÁREA]">
  <pivotTables>
    <pivotTable tabId="24" name="Tabela dinâmica1"/>
  </pivotTables>
  <data>
    <olap pivotCacheId="1220371187">
      <levels count="2">
        <level uniqueName="[CARTEIRA].[ÁREA].[(All)]" sourceCaption="(All)" count="0"/>
        <level uniqueName="[CARTEIRA].[ÁREA].[ÁREA]" sourceCaption="ÁREA" count="80">
          <ranges>
            <range startItem="0">
              <i n="[CARTEIRA].[ÁREA].&amp;[KA-BRQ]" c="KA-BRQ"/>
              <i n="[CARTEIRA].[ÁREA].&amp;[ARAQUARI M]" c="ARAQUARI M" nd="1"/>
              <i n="[CARTEIRA].[ÁREA].&amp;[ARARANGUA M]" c="ARARANGUA M" nd="1"/>
              <i n="[CARTEIRA].[ÁREA].&amp;[BCA CONV]" c="BCA CONV" nd="1"/>
              <i n="[CARTEIRA].[ÁREA].&amp;[BCA M]" c="BCA M" nd="1"/>
              <i n="[CARTEIRA].[ÁREA].&amp;[BIGUACU M]" c="BIGUACU M" nd="1"/>
              <i n="[CARTEIRA].[ÁREA].&amp;[BNU CONV NORTE]" c="BNU CONV NORTE" nd="1"/>
              <i n="[CARTEIRA].[ÁREA].&amp;[BNU CONV SUL]" c="BNU CONV SUL" nd="1"/>
              <i n="[CARTEIRA].[ÁREA].&amp;[BNU FOR M]" c="BNU FOR M" nd="1"/>
              <i n="[CARTEIRA].[ÁREA].&amp;[BRACO NORTE M]" c="BRACO NORTE M" nd="1"/>
              <i n="[CARTEIRA].[ÁREA].&amp;[BRUSQUE M]" c="BRUSQUE M" nd="1"/>
              <i n="[CARTEIRA].[ÁREA].&amp;[CAMBORIU M]" c="CAMBORIU M" nd="1"/>
              <i n="[CARTEIRA].[ÁREA].&amp;[CAN PC]" c="CAN PC" nd="1"/>
              <i n="[CARTEIRA].[ÁREA].&amp;[CRICIUMA CONV]" c="CRICIUMA CONV" nd="1"/>
              <i n="[CARTEIRA].[ÁREA].&amp;[CRICIUMA M]" c="CRICIUMA M" nd="1"/>
              <i n="[CARTEIRA].[ÁREA].&amp;[FLORIPA M]" c="FLORIPA M" nd="1"/>
              <i n="[CARTEIRA].[ÁREA].&amp;[FLORIPA-CONT M]" c="FLORIPA-CONT M" nd="1"/>
              <i n="[CARTEIRA].[ÁREA].&amp;[FLORIPA-NORTE M]" c="FLORIPA-NORTE M" nd="1"/>
              <i n="[CARTEIRA].[ÁREA].&amp;[FLORIPA-SUL M]" c="FLORIPA-SUL M" nd="1"/>
              <i n="[CARTEIRA].[ÁREA].&amp;[FLP-CONV-CONT]" c="FLP-CONV-CONT" nd="1"/>
              <i n="[CARTEIRA].[ÁREA].&amp;[FLP-CONV-ILHA]" c="FLP-CONV-ILHA" nd="1"/>
              <i n="[CARTEIRA].[ÁREA].&amp;[GAROPABA M]" c="GAROPABA M" nd="1"/>
              <i n="[CARTEIRA].[ÁREA].&amp;[GASPAR M]" c="GASPAR M" nd="1"/>
              <i n="[CARTEIRA].[ÁREA].&amp;[GUARAMIRIM M]" c="GUARAMIRIM M" nd="1"/>
              <i n="[CARTEIRA].[ÁREA].&amp;[IBIRAMA M]" c="IBIRAMA M" nd="1"/>
              <i n="[CARTEIRA].[ÁREA].&amp;[ICARA M]" c="ICARA M" nd="1"/>
              <i n="[CARTEIRA].[ÁREA].&amp;[INDAIAL M]" c="INDAIAL M" nd="1"/>
              <i n="[CARTEIRA].[ÁREA].&amp;[ITAJAI CONV]" c="ITAJAI CONV" nd="1"/>
              <i n="[CARTEIRA].[ÁREA].&amp;[ITAJAI-NORTE M]" c="ITAJAI-NORTE M" nd="1"/>
              <i n="[CARTEIRA].[ÁREA].&amp;[ITAJAI-SUL M]" c="ITAJAI-SUL M" nd="1"/>
              <i n="[CARTEIRA].[ÁREA].&amp;[ITAPEMA M]" c="ITAPEMA M" nd="1"/>
              <i n="[CARTEIRA].[ÁREA].&amp;[ITAPOA M]" c="ITAPOA M" nd="1"/>
              <i n="[CARTEIRA].[ÁREA].&amp;[ITUPORANGA M]" c="ITUPORANGA M" nd="1"/>
              <i n="[CARTEIRA].[ÁREA].&amp;[JAGUARUNA M]" c="JAGUARUNA M" nd="1"/>
              <i n="[CARTEIRA].[ÁREA].&amp;[JARAGUA M]" c="JARAGUA M" nd="1"/>
              <i n="[CARTEIRA].[ÁREA].&amp;[JLLE CONVEN]" c="JLLE CONVEN" nd="1"/>
              <i n="[CARTEIRA].[ÁREA].&amp;[JLLE-LESTE M]" c="JLLE-LESTE M" nd="1"/>
              <i n="[CARTEIRA].[ÁREA].&amp;[JLLE-NORTE M]" c="JLLE-NORTE M" nd="1"/>
              <i n="[CARTEIRA].[ÁREA].&amp;[JLLE-SUL M]" c="JLLE-SUL M" nd="1"/>
              <i n="[CARTEIRA].[ÁREA].&amp;[JOINVILLE M]" c="JOINVILLE M" nd="1"/>
              <i n="[CARTEIRA].[ÁREA].&amp;[KA-BNU M]" c="KA-BNU M" nd="1"/>
              <i n="[CARTEIRA].[ÁREA].&amp;[KA-CRC PC]" c="KA-CRC PC" nd="1"/>
              <i n="[CARTEIRA].[ÁREA].&amp;[KA-ROS]" c="KA-ROS" nd="1"/>
              <i n="[CARTEIRA].[ÁREA].&amp;[LAGES-1 PC]" c="LAGES-1 PC" nd="1"/>
              <i n="[CARTEIRA].[ÁREA].&amp;[LAGES-2 PC]" c="LAGES-2 PC" nd="1"/>
              <i n="[CARTEIRA].[ÁREA].&amp;[LUIZ ALVES M]" c="LUIZ ALVES M" nd="1"/>
              <i n="[CARTEIRA].[ÁREA].&amp;[MAFRA M]" c="MAFRA M" nd="1"/>
              <i n="[CARTEIRA].[ÁREA].&amp;[MC-ARA M]" c="MC-ARA M" nd="1"/>
              <i n="[CARTEIRA].[ÁREA].&amp;[MC-BGU M]" c="MC-BGU M" nd="1"/>
              <i n="[CARTEIRA].[ÁREA].&amp;[MC-BNU M]" c="MC-BNU M" nd="1"/>
              <i n="[CARTEIRA].[ÁREA].&amp;[MC-CRC M]" c="MC-CRC M" nd="1"/>
              <i n="[CARTEIRA].[ÁREA].&amp;[MC-FLP M]" c="MC-FLP M" nd="1"/>
              <i n="[CARTEIRA].[ÁREA].&amp;[MC-IMB M]" c="MC-IMB M" nd="1"/>
              <i n="[CARTEIRA].[ÁREA].&amp;[MC-ITJ M]" c="MC-ITJ M" nd="1"/>
              <i n="[CARTEIRA].[ÁREA].&amp;[MC-ITPE M]" c="MC-ITPE M" nd="1"/>
              <i n="[CARTEIRA].[ÁREA].&amp;[MC-JLLE M]" c="MC-JLLE M" nd="1"/>
              <i n="[CARTEIRA].[ÁREA].&amp;[MC-LAGES]" c="MC-LAGES" nd="1"/>
              <i n="[CARTEIRA].[ÁREA].&amp;[MC-PLH PC]" c="MC-PLH PC" nd="1"/>
              <i n="[CARTEIRA].[ÁREA].&amp;[MC-SFS M]" c="MC-SFS M" nd="1"/>
              <i n="[CARTEIRA].[ÁREA].&amp;[MC-SJO M]" c="MC-SJO M" nd="1"/>
              <i n="[CARTEIRA].[ÁREA].&amp;[MC-TBCR M]" c="MC-TBCR M" nd="1"/>
              <i n="[CARTEIRA].[ÁREA].&amp;[NAVEGANTES M]" c="NAVEGANTES M" nd="1"/>
              <i n="[CARTEIRA].[ÁREA].&amp;[ORLEANS M]" c="ORLEANS M" nd="1"/>
              <i n="[CARTEIRA].[ÁREA].&amp;[PALHOCA-SUL M]" c="PALHOCA-SUL M" nd="1"/>
              <i n="[CARTEIRA].[ÁREA].&amp;[PICARRAS M]" c="PICARRAS M" nd="1"/>
              <i n="[CARTEIRA].[ÁREA].&amp;[POMERODE M]" c="POMERODE M" nd="1"/>
              <i n="[CARTEIRA].[ÁREA].&amp;[RIO SUL M]" c="RIO SUL M" nd="1"/>
              <i n="[CARTEIRA].[ÁREA].&amp;[SAO BENTO M]" c="SAO BENTO M" nd="1"/>
              <i n="[CARTEIRA].[ÁREA].&amp;[SAO JOSE M]" c="SAO JOSE M" nd="1"/>
              <i n="[CARTEIRA].[ÁREA].&amp;[SOMBRIO M]" c="SOMBRIO M" nd="1"/>
              <i n="[CARTEIRA].[ÁREA].&amp;[STO AMARO M]" c="STO AMARO M" nd="1"/>
              <i n="[CARTEIRA].[ÁREA].&amp;[SUP-FSKA D]" c="SUP-FSKA D" nd="1"/>
              <i n="[CARTEIRA].[ÁREA].&amp;[TAIO M]" c="TAIO M" nd="1"/>
              <i n="[CARTEIRA].[ÁREA].&amp;[TIJUCAS M]" c="TIJUCAS M" nd="1"/>
              <i n="[CARTEIRA].[ÁREA].&amp;[TUBARAO CONV]" c="TUBARAO CONV" nd="1"/>
              <i n="[CARTEIRA].[ÁREA].&amp;[TUBARAO M]" c="TUBARAO M" nd="1"/>
              <i n="[CARTEIRA].[ÁREA].&amp;[VENDAS-2]" c="VENDAS-2" nd="1"/>
              <i n="[CARTEIRA].[ÁREA].&amp;[VENDAS-6]" c="VENDAS-6" nd="1"/>
              <i n="[CARTEIRA].[ÁREA].&amp;[VENDAS-8]" c="VENDAS-8" nd="1"/>
              <i n="[CARTEIRA].[ÁREA].&amp;" c="(vazio)" nd="1"/>
            </range>
          </ranges>
        </level>
      </levels>
      <selections count="1">
        <selection n="[CARTEIRA].[Á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ÁREA].[ÁREA]" count="79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DECADC0F-EFA9-4124-918E-E3F0A5E1D4A4}" cache="SegmentaçãodeDados_EQUIPE" caption="EQUIPE" columnCount="5" level="1" style="SlicerStyleLight2 2" rowHeight="251883"/>
  <slicer name="ÁREA" xr10:uid="{EFF5D318-093D-4094-B033-97F8AF6B5020}" cache="SegmentaçãodeDados_ÁREA" caption="ÁREA" columnCount="4" level="1" style="SlicerStyleLight2 2" rowHeight="251883"/>
</slicer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D7BDBDB-D62B-4EC3-8066-32D7ACE2DCD7}" name="Tabela9" displayName="Tabela9" ref="B2:D181" totalsRowShown="0" headerRowDxfId="26" dataDxfId="24" headerRowBorderDxfId="25" tableBorderDxfId="23" totalsRowBorderDxfId="22">
  <autoFilter ref="B2:D181" xr:uid="{DD7BDBDB-D62B-4EC3-8066-32D7ACE2DCD7}"/>
  <tableColumns count="3">
    <tableColumn id="1" xr3:uid="{F74AA04E-9450-4A1F-8DA9-4161FDE1AEEF}" name="Código" dataDxfId="21"/>
    <tableColumn id="3" xr3:uid="{B59898D3-CB23-4045-BF66-8B23582E48B5}" name="EQUIPE" dataDxfId="20"/>
    <tableColumn id="8" xr3:uid="{33A928C8-3C18-4A3E-94DC-5BA9F2B1D7B4}" name="PAUTA" dataDxfId="1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C54140C-A03F-4A28-85A2-741FF650DA44}" name="Tabela25" displayName="Tabela25" ref="G2:J14" totalsRowShown="0" headerRowDxfId="18" tableBorderDxfId="17">
  <autoFilter ref="G2:J14" xr:uid="{FC54140C-A03F-4A28-85A2-741FF650DA44}"/>
  <tableColumns count="4">
    <tableColumn id="1" xr3:uid="{75E70BEA-A2F3-442E-BDE6-EBAAAFE47DC3}" name="EQUIPE"/>
    <tableColumn id="3" xr3:uid="{39966F40-4E9D-4518-A255-9AAECE7619A4}" name="GRUPO" dataDxfId="16"/>
    <tableColumn id="2" xr3:uid="{3D1035EB-4B95-4672-A4C2-4DC1D8C556E2}" name="PAUTA" dataDxfId="15"/>
    <tableColumn id="6" xr3:uid="{5DC85097-38A3-44DE-927F-C154C36364DA}" name="ARRED" dataDxfId="14" data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A7BB3DB-56E1-497B-94BD-C35DE97E22D3}" name="Tabela9614" displayName="Tabela9614" ref="L2:Q84" totalsRowShown="0" headerRowDxfId="13" dataDxfId="11" headerRowBorderDxfId="12" tableBorderDxfId="10" totalsRowBorderDxfId="9">
  <autoFilter ref="L2:Q84" xr:uid="{FA7BB3DB-56E1-497B-94BD-C35DE97E22D3}"/>
  <tableColumns count="6">
    <tableColumn id="1" xr3:uid="{6566E7BA-DB7F-444F-84B0-1A8D1EF9C2FB}" name="Código" dataDxfId="8"/>
    <tableColumn id="3" xr3:uid="{AEC47C67-FC50-4854-BEAD-E9BE78287FDE}" name="ÁREA" dataDxfId="7"/>
    <tableColumn id="2" xr3:uid="{B3670031-2B08-47F8-9EBB-240566C5672D}" name="EQUIPE" dataDxfId="6">
      <calculatedColumnFormula>_xlfn.XLOOKUP(Tabela9614[[#This Row],[Código]],Tabela9[Código],Tabela9[EQUIPE],"-",0,1)</calculatedColumnFormula>
    </tableColumn>
    <tableColumn id="10" xr3:uid="{1E436AD0-2230-4A3A-B3D4-8FD6F57C3C0E}" name="GRUPO" dataDxfId="5"/>
    <tableColumn id="9" xr3:uid="{A91F0D32-EDA4-47C1-882A-C75D671AB934}" name="META POSI / R$" dataDxfId="4"/>
    <tableColumn id="4" xr3:uid="{DBA1DCAD-E08A-4B4A-A205-2FD342B0B934}" name="PAUTA" dataDxfId="3">
      <calculatedColumnFormula>_xlfn.XLOOKUP(Tabela9614[[#This Row],[EQUIPE]],Tabela25[EQUIPE],Tabela25[PAUTA],"-",0,1)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EF3E95C-2E50-4A41-8F46-F273EEA71809}" name="ATUALIZACAO" displayName="ATUALIZACAO" ref="G18:G19" tableType="queryTable" totalsRowShown="0" headerRowDxfId="2" dataDxfId="1">
  <autoFilter ref="G18:G19" xr:uid="{4EF3E95C-2E50-4A41-8F46-F273EEA71809}"/>
  <tableColumns count="1">
    <tableColumn id="1" xr3:uid="{9690B45C-19B7-43A0-A2D1-E52D60077675}" uniqueName="1" name="Última Atualização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apel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4297-7CE7-42F2-8947-60CFD19F86EB}">
  <sheetPr>
    <tabColor rgb="FFFF5050"/>
    <pageSetUpPr fitToPage="1"/>
  </sheetPr>
  <dimension ref="B6:U46"/>
  <sheetViews>
    <sheetView showGridLines="0" zoomScaleNormal="100" workbookViewId="0">
      <selection activeCell="Q7" sqref="Q7"/>
    </sheetView>
  </sheetViews>
  <sheetFormatPr defaultRowHeight="14.5" outlineLevelRow="1" x14ac:dyDescent="0.35"/>
  <cols>
    <col min="1" max="1" width="0.7265625" customWidth="1"/>
    <col min="2" max="2" width="26" bestFit="1" customWidth="1"/>
    <col min="3" max="4" width="12.54296875" bestFit="1" customWidth="1"/>
    <col min="11" max="11" width="4" customWidth="1"/>
    <col min="17" max="19" width="9.26953125" customWidth="1"/>
  </cols>
  <sheetData>
    <row r="6" spans="18:21" x14ac:dyDescent="0.35">
      <c r="R6" s="9"/>
    </row>
    <row r="7" spans="18:21" x14ac:dyDescent="0.35">
      <c r="R7" s="9"/>
    </row>
    <row r="8" spans="18:21" x14ac:dyDescent="0.35">
      <c r="R8" s="9"/>
    </row>
    <row r="9" spans="18:21" x14ac:dyDescent="0.35">
      <c r="R9" s="9"/>
    </row>
    <row r="10" spans="18:21" x14ac:dyDescent="0.35">
      <c r="R10" s="9"/>
    </row>
    <row r="11" spans="18:21" x14ac:dyDescent="0.35">
      <c r="R11" s="9"/>
    </row>
    <row r="12" spans="18:21" x14ac:dyDescent="0.35">
      <c r="R12" s="9"/>
    </row>
    <row r="13" spans="18:21" x14ac:dyDescent="0.35">
      <c r="R13" s="9"/>
      <c r="U13" s="10"/>
    </row>
    <row r="39" spans="2:5" outlineLevel="1" x14ac:dyDescent="0.35">
      <c r="C39" s="8" t="s">
        <v>6</v>
      </c>
      <c r="D39" s="8" t="s">
        <v>5</v>
      </c>
      <c r="E39" s="8" t="s">
        <v>4</v>
      </c>
    </row>
    <row r="40" spans="2:5" outlineLevel="1" x14ac:dyDescent="0.35">
      <c r="B40" s="6" t="s">
        <v>3</v>
      </c>
      <c r="C40" s="5">
        <v>2000</v>
      </c>
      <c r="D40" s="5">
        <v>0</v>
      </c>
      <c r="E40" s="4">
        <f t="shared" ref="E40:E46" si="0">IFERROR(D40/C40,)</f>
        <v>0</v>
      </c>
    </row>
    <row r="41" spans="2:5" outlineLevel="1" x14ac:dyDescent="0.35">
      <c r="B41" s="6" t="s">
        <v>2</v>
      </c>
      <c r="C41" s="5">
        <f>500*8</f>
        <v>4000</v>
      </c>
      <c r="D41" s="5">
        <v>0</v>
      </c>
      <c r="E41" s="4">
        <f t="shared" si="0"/>
        <v>0</v>
      </c>
    </row>
    <row r="42" spans="2:5" outlineLevel="1" x14ac:dyDescent="0.35">
      <c r="B42" s="6" t="s">
        <v>7</v>
      </c>
      <c r="C42" s="5">
        <v>25000</v>
      </c>
      <c r="D42" s="5">
        <v>0</v>
      </c>
      <c r="E42" s="4">
        <f t="shared" si="0"/>
        <v>0</v>
      </c>
    </row>
    <row r="43" spans="2:5" outlineLevel="1" x14ac:dyDescent="0.35">
      <c r="B43" s="7" t="s">
        <v>8</v>
      </c>
      <c r="C43" s="5">
        <v>10500</v>
      </c>
      <c r="D43" s="5">
        <v>0</v>
      </c>
      <c r="E43" s="4">
        <f t="shared" si="0"/>
        <v>0</v>
      </c>
    </row>
    <row r="44" spans="2:5" outlineLevel="1" x14ac:dyDescent="0.35">
      <c r="B44" s="6" t="s">
        <v>9</v>
      </c>
      <c r="C44" s="5">
        <v>5000</v>
      </c>
      <c r="D44" s="5">
        <v>0</v>
      </c>
      <c r="E44" s="4">
        <f t="shared" si="0"/>
        <v>0</v>
      </c>
    </row>
    <row r="45" spans="2:5" outlineLevel="1" x14ac:dyDescent="0.35">
      <c r="B45" s="6" t="s">
        <v>1</v>
      </c>
      <c r="C45" s="5">
        <v>0</v>
      </c>
      <c r="D45" s="5">
        <v>0</v>
      </c>
      <c r="E45" s="4">
        <f t="shared" si="0"/>
        <v>0</v>
      </c>
    </row>
    <row r="46" spans="2:5" ht="15" outlineLevel="1" thickBot="1" x14ac:dyDescent="0.4">
      <c r="B46" s="3" t="s">
        <v>0</v>
      </c>
      <c r="C46" s="2">
        <f>SUM(C40:C45)</f>
        <v>46500</v>
      </c>
      <c r="D46" s="2">
        <f>SUM(D40:D45)</f>
        <v>0</v>
      </c>
      <c r="E46" s="1">
        <f t="shared" si="0"/>
        <v>0</v>
      </c>
    </row>
  </sheetData>
  <sheetProtection selectLockedCells="1" selectUnlockedCells="1"/>
  <pageMargins left="0.25" right="0.25" top="0.75" bottom="0.75" header="0.3" footer="0.3"/>
  <pageSetup paperSize="9" scale="69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FE82-A3B2-4221-AD76-47EC31E79791}">
  <dimension ref="A1:J1675"/>
  <sheetViews>
    <sheetView showGridLines="0" workbookViewId="0">
      <selection activeCell="H76" sqref="H76"/>
    </sheetView>
  </sheetViews>
  <sheetFormatPr defaultColWidth="0" defaultRowHeight="14.5" x14ac:dyDescent="0.35"/>
  <cols>
    <col min="1" max="1" width="8.7265625" customWidth="1"/>
    <col min="2" max="2" width="11.54296875" bestFit="1" customWidth="1"/>
    <col min="3" max="3" width="7.453125" bestFit="1" customWidth="1"/>
    <col min="4" max="4" width="18" bestFit="1" customWidth="1"/>
    <col min="5" max="5" width="9" bestFit="1" customWidth="1"/>
    <col min="6" max="6" width="62.81640625" bestFit="1" customWidth="1"/>
    <col min="7" max="7" width="18.81640625" bestFit="1" customWidth="1"/>
    <col min="8" max="8" width="5.81640625" bestFit="1" customWidth="1"/>
    <col min="9" max="10" width="8.7265625" customWidth="1"/>
    <col min="11" max="16384" width="8.7265625" hidden="1"/>
  </cols>
  <sheetData>
    <row r="1" spans="2:8" ht="122.5" customHeight="1" x14ac:dyDescent="0.35"/>
    <row r="2" spans="2:8" ht="15" thickBot="1" x14ac:dyDescent="0.4"/>
    <row r="3" spans="2:8" ht="15.5" thickTop="1" thickBot="1" x14ac:dyDescent="0.4">
      <c r="B3" s="82" t="s">
        <v>12</v>
      </c>
      <c r="C3" s="82" t="s">
        <v>124</v>
      </c>
      <c r="D3" s="82" t="s">
        <v>13</v>
      </c>
      <c r="E3" s="82" t="s">
        <v>131</v>
      </c>
      <c r="F3" s="82" t="s">
        <v>132</v>
      </c>
      <c r="G3" s="82" t="s">
        <v>133</v>
      </c>
      <c r="H3" s="82" t="s">
        <v>134</v>
      </c>
    </row>
    <row r="4" spans="2:8" ht="15.5" thickTop="1" thickBot="1" x14ac:dyDescent="0.4">
      <c r="B4" s="83" t="s">
        <v>22</v>
      </c>
      <c r="C4" s="83">
        <v>179</v>
      </c>
      <c r="D4" s="83" t="s">
        <v>135</v>
      </c>
      <c r="E4" s="83">
        <v>48102</v>
      </c>
      <c r="F4" s="83" t="s">
        <v>136</v>
      </c>
      <c r="G4" s="83" t="s">
        <v>137</v>
      </c>
      <c r="H4" s="83">
        <v>1</v>
      </c>
    </row>
    <row r="5" spans="2:8" ht="15.5" thickTop="1" thickBot="1" x14ac:dyDescent="0.4">
      <c r="B5" s="83" t="s">
        <v>22</v>
      </c>
      <c r="C5" s="83">
        <v>179</v>
      </c>
      <c r="D5" s="83" t="s">
        <v>135</v>
      </c>
      <c r="E5" s="83">
        <v>51049</v>
      </c>
      <c r="F5" s="83" t="s">
        <v>138</v>
      </c>
      <c r="G5" s="83" t="s">
        <v>137</v>
      </c>
      <c r="H5" s="83">
        <v>1</v>
      </c>
    </row>
    <row r="6" spans="2:8" ht="15.5" thickTop="1" thickBot="1" x14ac:dyDescent="0.4">
      <c r="B6" s="83" t="s">
        <v>22</v>
      </c>
      <c r="C6" s="83">
        <v>179</v>
      </c>
      <c r="D6" s="83" t="s">
        <v>135</v>
      </c>
      <c r="E6" s="83">
        <v>51062</v>
      </c>
      <c r="F6" s="83" t="s">
        <v>139</v>
      </c>
      <c r="G6" s="83" t="s">
        <v>137</v>
      </c>
      <c r="H6" s="83"/>
    </row>
    <row r="7" spans="2:8" ht="15.5" thickTop="1" thickBot="1" x14ac:dyDescent="0.4">
      <c r="B7" s="83" t="s">
        <v>22</v>
      </c>
      <c r="C7" s="83">
        <v>179</v>
      </c>
      <c r="D7" s="83" t="s">
        <v>135</v>
      </c>
      <c r="E7" s="83">
        <v>51067</v>
      </c>
      <c r="F7" s="83" t="s">
        <v>140</v>
      </c>
      <c r="G7" s="83" t="s">
        <v>137</v>
      </c>
      <c r="H7" s="83"/>
    </row>
    <row r="8" spans="2:8" ht="15.5" thickTop="1" thickBot="1" x14ac:dyDescent="0.4">
      <c r="B8" s="83" t="s">
        <v>22</v>
      </c>
      <c r="C8" s="83">
        <v>179</v>
      </c>
      <c r="D8" s="83" t="s">
        <v>135</v>
      </c>
      <c r="E8" s="83">
        <v>51123</v>
      </c>
      <c r="F8" s="83" t="s">
        <v>141</v>
      </c>
      <c r="G8" s="83" t="s">
        <v>137</v>
      </c>
      <c r="H8" s="83">
        <v>1</v>
      </c>
    </row>
    <row r="9" spans="2:8" ht="15.5" thickTop="1" thickBot="1" x14ac:dyDescent="0.4">
      <c r="B9" s="83" t="s">
        <v>22</v>
      </c>
      <c r="C9" s="83">
        <v>179</v>
      </c>
      <c r="D9" s="83" t="s">
        <v>135</v>
      </c>
      <c r="E9" s="83">
        <v>52659</v>
      </c>
      <c r="F9" s="83" t="s">
        <v>142</v>
      </c>
      <c r="G9" s="83" t="s">
        <v>143</v>
      </c>
      <c r="H9" s="83"/>
    </row>
    <row r="10" spans="2:8" ht="15.5" thickTop="1" thickBot="1" x14ac:dyDescent="0.4">
      <c r="B10" s="83" t="s">
        <v>22</v>
      </c>
      <c r="C10" s="83">
        <v>179</v>
      </c>
      <c r="D10" s="83" t="s">
        <v>135</v>
      </c>
      <c r="E10" s="83">
        <v>53622</v>
      </c>
      <c r="F10" s="83" t="s">
        <v>144</v>
      </c>
      <c r="G10" s="83" t="s">
        <v>145</v>
      </c>
      <c r="H10" s="83"/>
    </row>
    <row r="11" spans="2:8" ht="15.5" thickTop="1" thickBot="1" x14ac:dyDescent="0.4">
      <c r="B11" s="83" t="s">
        <v>22</v>
      </c>
      <c r="C11" s="83">
        <v>179</v>
      </c>
      <c r="D11" s="83" t="s">
        <v>135</v>
      </c>
      <c r="E11" s="83">
        <v>56586</v>
      </c>
      <c r="F11" s="83" t="s">
        <v>146</v>
      </c>
      <c r="G11" s="83" t="s">
        <v>145</v>
      </c>
      <c r="H11" s="83"/>
    </row>
    <row r="12" spans="2:8" ht="15.5" thickTop="1" thickBot="1" x14ac:dyDescent="0.4">
      <c r="B12" s="83" t="s">
        <v>22</v>
      </c>
      <c r="C12" s="83">
        <v>179</v>
      </c>
      <c r="D12" s="83" t="s">
        <v>135</v>
      </c>
      <c r="E12" s="83">
        <v>57679</v>
      </c>
      <c r="F12" s="83" t="s">
        <v>147</v>
      </c>
      <c r="G12" s="83" t="s">
        <v>137</v>
      </c>
      <c r="H12" s="83">
        <v>1</v>
      </c>
    </row>
    <row r="13" spans="2:8" ht="15.5" thickTop="1" thickBot="1" x14ac:dyDescent="0.4">
      <c r="B13" s="83" t="s">
        <v>22</v>
      </c>
      <c r="C13" s="83">
        <v>179</v>
      </c>
      <c r="D13" s="83" t="s">
        <v>135</v>
      </c>
      <c r="E13" s="83">
        <v>57802</v>
      </c>
      <c r="F13" s="83" t="s">
        <v>148</v>
      </c>
      <c r="G13" s="83" t="s">
        <v>137</v>
      </c>
      <c r="H13" s="83">
        <v>1</v>
      </c>
    </row>
    <row r="14" spans="2:8" ht="15.5" thickTop="1" thickBot="1" x14ac:dyDescent="0.4">
      <c r="B14" s="83" t="s">
        <v>22</v>
      </c>
      <c r="C14" s="83">
        <v>179</v>
      </c>
      <c r="D14" s="83" t="s">
        <v>135</v>
      </c>
      <c r="E14" s="83">
        <v>58916</v>
      </c>
      <c r="F14" s="83" t="s">
        <v>149</v>
      </c>
      <c r="G14" s="83" t="s">
        <v>150</v>
      </c>
      <c r="H14" s="83"/>
    </row>
    <row r="15" spans="2:8" ht="15.5" thickTop="1" thickBot="1" x14ac:dyDescent="0.4">
      <c r="B15" s="83" t="s">
        <v>22</v>
      </c>
      <c r="C15" s="83">
        <v>179</v>
      </c>
      <c r="D15" s="83" t="s">
        <v>135</v>
      </c>
      <c r="E15" s="83">
        <v>59970</v>
      </c>
      <c r="F15" s="83" t="s">
        <v>151</v>
      </c>
      <c r="G15" s="83" t="s">
        <v>152</v>
      </c>
      <c r="H15" s="83"/>
    </row>
    <row r="16" spans="2:8" ht="15.5" thickTop="1" thickBot="1" x14ac:dyDescent="0.4">
      <c r="B16" s="83" t="s">
        <v>22</v>
      </c>
      <c r="C16" s="83">
        <v>179</v>
      </c>
      <c r="D16" s="83" t="s">
        <v>135</v>
      </c>
      <c r="E16" s="83">
        <v>61587</v>
      </c>
      <c r="F16" s="83" t="s">
        <v>153</v>
      </c>
      <c r="G16" s="83" t="s">
        <v>154</v>
      </c>
      <c r="H16" s="83"/>
    </row>
    <row r="17" spans="2:8" ht="15.5" thickTop="1" thickBot="1" x14ac:dyDescent="0.4">
      <c r="B17" s="83" t="s">
        <v>22</v>
      </c>
      <c r="C17" s="83">
        <v>179</v>
      </c>
      <c r="D17" s="83" t="s">
        <v>135</v>
      </c>
      <c r="E17" s="83">
        <v>65621</v>
      </c>
      <c r="F17" s="83" t="s">
        <v>155</v>
      </c>
      <c r="G17" s="83" t="s">
        <v>137</v>
      </c>
      <c r="H17" s="83"/>
    </row>
    <row r="18" spans="2:8" ht="15.5" thickTop="1" thickBot="1" x14ac:dyDescent="0.4">
      <c r="B18" s="83" t="s">
        <v>22</v>
      </c>
      <c r="C18" s="83">
        <v>179</v>
      </c>
      <c r="D18" s="83" t="s">
        <v>135</v>
      </c>
      <c r="E18" s="83">
        <v>66764</v>
      </c>
      <c r="F18" s="83" t="s">
        <v>156</v>
      </c>
      <c r="G18" s="83" t="s">
        <v>137</v>
      </c>
      <c r="H18" s="83"/>
    </row>
    <row r="19" spans="2:8" ht="15.5" thickTop="1" thickBot="1" x14ac:dyDescent="0.4">
      <c r="B19" s="83" t="s">
        <v>22</v>
      </c>
      <c r="C19" s="83">
        <v>179</v>
      </c>
      <c r="D19" s="83" t="s">
        <v>135</v>
      </c>
      <c r="E19" s="83">
        <v>69336</v>
      </c>
      <c r="F19" s="83" t="s">
        <v>157</v>
      </c>
      <c r="G19" s="83" t="s">
        <v>150</v>
      </c>
      <c r="H19" s="83"/>
    </row>
    <row r="20" spans="2:8" ht="15.5" thickTop="1" thickBot="1" x14ac:dyDescent="0.4">
      <c r="B20" s="83" t="s">
        <v>22</v>
      </c>
      <c r="C20" s="83">
        <v>179</v>
      </c>
      <c r="D20" s="83" t="s">
        <v>135</v>
      </c>
      <c r="E20" s="83">
        <v>69371</v>
      </c>
      <c r="F20" s="83" t="s">
        <v>158</v>
      </c>
      <c r="G20" s="83" t="s">
        <v>150</v>
      </c>
      <c r="H20" s="83"/>
    </row>
    <row r="21" spans="2:8" ht="15.5" thickTop="1" thickBot="1" x14ac:dyDescent="0.4">
      <c r="B21" s="83" t="s">
        <v>22</v>
      </c>
      <c r="C21" s="83">
        <v>179</v>
      </c>
      <c r="D21" s="83" t="s">
        <v>135</v>
      </c>
      <c r="E21" s="83">
        <v>70423</v>
      </c>
      <c r="F21" s="83" t="s">
        <v>159</v>
      </c>
      <c r="G21" s="83" t="s">
        <v>145</v>
      </c>
      <c r="H21" s="83"/>
    </row>
    <row r="22" spans="2:8" ht="15.5" thickTop="1" thickBot="1" x14ac:dyDescent="0.4">
      <c r="B22" s="83" t="s">
        <v>22</v>
      </c>
      <c r="C22" s="83">
        <v>179</v>
      </c>
      <c r="D22" s="83" t="s">
        <v>135</v>
      </c>
      <c r="E22" s="83">
        <v>72830</v>
      </c>
      <c r="F22" s="83" t="s">
        <v>160</v>
      </c>
      <c r="G22" s="83" t="s">
        <v>161</v>
      </c>
      <c r="H22" s="83"/>
    </row>
    <row r="23" spans="2:8" ht="15.5" thickTop="1" thickBot="1" x14ac:dyDescent="0.4">
      <c r="B23" s="83" t="s">
        <v>22</v>
      </c>
      <c r="C23" s="83">
        <v>179</v>
      </c>
      <c r="D23" s="83" t="s">
        <v>135</v>
      </c>
      <c r="E23" s="83">
        <v>75743</v>
      </c>
      <c r="F23" s="83" t="s">
        <v>162</v>
      </c>
      <c r="G23" s="83" t="s">
        <v>154</v>
      </c>
      <c r="H23" s="83"/>
    </row>
    <row r="24" spans="2:8" ht="15.5" thickTop="1" thickBot="1" x14ac:dyDescent="0.4">
      <c r="B24" s="83" t="s">
        <v>22</v>
      </c>
      <c r="C24" s="83">
        <v>179</v>
      </c>
      <c r="D24" s="83" t="s">
        <v>135</v>
      </c>
      <c r="E24" s="83">
        <v>76778</v>
      </c>
      <c r="F24" s="83" t="s">
        <v>163</v>
      </c>
      <c r="G24" s="83" t="s">
        <v>154</v>
      </c>
      <c r="H24" s="83"/>
    </row>
    <row r="25" spans="2:8" ht="15.5" thickTop="1" thickBot="1" x14ac:dyDescent="0.4">
      <c r="B25" s="83" t="s">
        <v>22</v>
      </c>
      <c r="C25" s="83">
        <v>179</v>
      </c>
      <c r="D25" s="83" t="s">
        <v>135</v>
      </c>
      <c r="E25" s="83">
        <v>80605</v>
      </c>
      <c r="F25" s="83" t="s">
        <v>164</v>
      </c>
      <c r="G25" s="83" t="s">
        <v>165</v>
      </c>
      <c r="H25" s="83"/>
    </row>
    <row r="26" spans="2:8" ht="15.5" thickTop="1" thickBot="1" x14ac:dyDescent="0.4">
      <c r="B26" s="83" t="s">
        <v>22</v>
      </c>
      <c r="C26" s="83">
        <v>179</v>
      </c>
      <c r="D26" s="83" t="s">
        <v>135</v>
      </c>
      <c r="E26" s="83">
        <v>84270</v>
      </c>
      <c r="F26" s="83" t="s">
        <v>166</v>
      </c>
      <c r="G26" s="83" t="s">
        <v>145</v>
      </c>
      <c r="H26" s="83"/>
    </row>
    <row r="27" spans="2:8" ht="15.5" thickTop="1" thickBot="1" x14ac:dyDescent="0.4">
      <c r="B27" s="83" t="s">
        <v>22</v>
      </c>
      <c r="C27" s="83">
        <v>179</v>
      </c>
      <c r="D27" s="83" t="s">
        <v>135</v>
      </c>
      <c r="E27" s="83">
        <v>87475</v>
      </c>
      <c r="F27" s="83" t="s">
        <v>167</v>
      </c>
      <c r="G27" s="83" t="s">
        <v>150</v>
      </c>
      <c r="H27" s="83"/>
    </row>
    <row r="28" spans="2:8" ht="15.5" thickTop="1" thickBot="1" x14ac:dyDescent="0.4">
      <c r="B28" s="83" t="s">
        <v>22</v>
      </c>
      <c r="C28" s="83">
        <v>179</v>
      </c>
      <c r="D28" s="83" t="s">
        <v>135</v>
      </c>
      <c r="E28" s="83">
        <v>87476</v>
      </c>
      <c r="F28" s="83" t="s">
        <v>168</v>
      </c>
      <c r="G28" s="83" t="s">
        <v>150</v>
      </c>
      <c r="H28" s="83"/>
    </row>
    <row r="29" spans="2:8" ht="15.5" thickTop="1" thickBot="1" x14ac:dyDescent="0.4">
      <c r="B29" s="83" t="s">
        <v>22</v>
      </c>
      <c r="C29" s="83">
        <v>179</v>
      </c>
      <c r="D29" s="83" t="s">
        <v>135</v>
      </c>
      <c r="E29" s="83">
        <v>90148</v>
      </c>
      <c r="F29" s="83" t="s">
        <v>169</v>
      </c>
      <c r="G29" s="83" t="s">
        <v>170</v>
      </c>
      <c r="H29" s="83"/>
    </row>
    <row r="30" spans="2:8" ht="15.5" thickTop="1" thickBot="1" x14ac:dyDescent="0.4">
      <c r="B30" s="83" t="s">
        <v>22</v>
      </c>
      <c r="C30" s="83">
        <v>179</v>
      </c>
      <c r="D30" s="83" t="s">
        <v>135</v>
      </c>
      <c r="E30" s="83">
        <v>90149</v>
      </c>
      <c r="F30" s="83" t="s">
        <v>169</v>
      </c>
      <c r="G30" s="83" t="s">
        <v>170</v>
      </c>
      <c r="H30" s="83"/>
    </row>
    <row r="31" spans="2:8" ht="15.5" thickTop="1" thickBot="1" x14ac:dyDescent="0.4">
      <c r="B31" s="83" t="s">
        <v>22</v>
      </c>
      <c r="C31" s="83">
        <v>179</v>
      </c>
      <c r="D31" s="83" t="s">
        <v>135</v>
      </c>
      <c r="E31" s="83">
        <v>96016</v>
      </c>
      <c r="F31" s="83" t="s">
        <v>171</v>
      </c>
      <c r="G31" s="83" t="s">
        <v>154</v>
      </c>
      <c r="H31" s="83"/>
    </row>
    <row r="32" spans="2:8" ht="15.5" thickTop="1" thickBot="1" x14ac:dyDescent="0.4">
      <c r="B32" s="83" t="s">
        <v>22</v>
      </c>
      <c r="C32" s="83">
        <v>179</v>
      </c>
      <c r="D32" s="83" t="s">
        <v>135</v>
      </c>
      <c r="E32" s="83">
        <v>105793</v>
      </c>
      <c r="F32" s="83" t="s">
        <v>142</v>
      </c>
      <c r="G32" s="83" t="s">
        <v>143</v>
      </c>
      <c r="H32" s="83"/>
    </row>
    <row r="33" spans="2:8" ht="15.5" thickTop="1" thickBot="1" x14ac:dyDescent="0.4">
      <c r="B33" s="83" t="s">
        <v>22</v>
      </c>
      <c r="C33" s="83">
        <v>179</v>
      </c>
      <c r="D33" s="83" t="s">
        <v>135</v>
      </c>
      <c r="E33" s="83">
        <v>107584</v>
      </c>
      <c r="F33" s="83" t="s">
        <v>172</v>
      </c>
      <c r="G33" s="83" t="s">
        <v>130</v>
      </c>
      <c r="H33" s="83"/>
    </row>
    <row r="34" spans="2:8" ht="15.5" thickTop="1" thickBot="1" x14ac:dyDescent="0.4">
      <c r="B34" s="83" t="s">
        <v>22</v>
      </c>
      <c r="C34" s="83">
        <v>179</v>
      </c>
      <c r="D34" s="83" t="s">
        <v>135</v>
      </c>
      <c r="E34" s="83">
        <v>112491</v>
      </c>
      <c r="F34" s="83" t="s">
        <v>173</v>
      </c>
      <c r="G34" s="83" t="s">
        <v>150</v>
      </c>
      <c r="H34" s="83"/>
    </row>
    <row r="35" spans="2:8" ht="15.5" thickTop="1" thickBot="1" x14ac:dyDescent="0.4">
      <c r="B35" s="83" t="s">
        <v>22</v>
      </c>
      <c r="C35" s="83">
        <v>179</v>
      </c>
      <c r="D35" s="83" t="s">
        <v>135</v>
      </c>
      <c r="E35" s="83">
        <v>112600</v>
      </c>
      <c r="F35" s="83" t="s">
        <v>174</v>
      </c>
      <c r="G35" s="83" t="s">
        <v>150</v>
      </c>
      <c r="H35" s="83"/>
    </row>
    <row r="36" spans="2:8" ht="15.5" thickTop="1" thickBot="1" x14ac:dyDescent="0.4">
      <c r="B36" s="83" t="s">
        <v>22</v>
      </c>
      <c r="C36" s="83">
        <v>179</v>
      </c>
      <c r="D36" s="83" t="s">
        <v>135</v>
      </c>
      <c r="E36" s="83">
        <v>112601</v>
      </c>
      <c r="F36" s="83" t="s">
        <v>175</v>
      </c>
      <c r="G36" s="83" t="s">
        <v>150</v>
      </c>
      <c r="H36" s="83"/>
    </row>
    <row r="37" spans="2:8" ht="15.5" thickTop="1" thickBot="1" x14ac:dyDescent="0.4">
      <c r="B37" s="83" t="s">
        <v>22</v>
      </c>
      <c r="C37" s="83">
        <v>179</v>
      </c>
      <c r="D37" s="83" t="s">
        <v>135</v>
      </c>
      <c r="E37" s="83">
        <v>118481</v>
      </c>
      <c r="F37" s="83" t="s">
        <v>176</v>
      </c>
      <c r="G37" s="83" t="s">
        <v>150</v>
      </c>
      <c r="H37" s="83"/>
    </row>
    <row r="38" spans="2:8" ht="15.5" thickTop="1" thickBot="1" x14ac:dyDescent="0.4">
      <c r="B38" s="83" t="s">
        <v>22</v>
      </c>
      <c r="C38" s="83">
        <v>179</v>
      </c>
      <c r="D38" s="83" t="s">
        <v>135</v>
      </c>
      <c r="E38" s="83">
        <v>118482</v>
      </c>
      <c r="F38" s="83" t="s">
        <v>177</v>
      </c>
      <c r="G38" s="83" t="s">
        <v>150</v>
      </c>
      <c r="H38" s="83"/>
    </row>
    <row r="39" spans="2:8" ht="15.5" thickTop="1" thickBot="1" x14ac:dyDescent="0.4">
      <c r="B39" s="83" t="s">
        <v>22</v>
      </c>
      <c r="C39" s="83">
        <v>179</v>
      </c>
      <c r="D39" s="83" t="s">
        <v>135</v>
      </c>
      <c r="E39" s="83">
        <v>118483</v>
      </c>
      <c r="F39" s="83" t="s">
        <v>178</v>
      </c>
      <c r="G39" s="83" t="s">
        <v>150</v>
      </c>
      <c r="H39" s="83"/>
    </row>
    <row r="40" spans="2:8" ht="15.5" thickTop="1" thickBot="1" x14ac:dyDescent="0.4">
      <c r="B40" s="83" t="s">
        <v>22</v>
      </c>
      <c r="C40" s="83">
        <v>179</v>
      </c>
      <c r="D40" s="83" t="s">
        <v>135</v>
      </c>
      <c r="E40" s="83">
        <v>129356</v>
      </c>
      <c r="F40" s="83" t="s">
        <v>179</v>
      </c>
      <c r="G40" s="83" t="s">
        <v>150</v>
      </c>
      <c r="H40" s="83"/>
    </row>
    <row r="41" spans="2:8" ht="15.5" thickTop="1" thickBot="1" x14ac:dyDescent="0.4">
      <c r="B41" s="83" t="s">
        <v>22</v>
      </c>
      <c r="C41" s="83">
        <v>179</v>
      </c>
      <c r="D41" s="83" t="s">
        <v>135</v>
      </c>
      <c r="E41" s="83">
        <v>130214</v>
      </c>
      <c r="F41" s="83" t="s">
        <v>180</v>
      </c>
      <c r="G41" s="83" t="s">
        <v>154</v>
      </c>
      <c r="H41" s="83"/>
    </row>
    <row r="42" spans="2:8" ht="15.5" thickTop="1" thickBot="1" x14ac:dyDescent="0.4">
      <c r="B42" s="83" t="s">
        <v>22</v>
      </c>
      <c r="C42" s="83">
        <v>179</v>
      </c>
      <c r="D42" s="83" t="s">
        <v>135</v>
      </c>
      <c r="E42" s="83">
        <v>131746</v>
      </c>
      <c r="F42" s="83" t="s">
        <v>142</v>
      </c>
      <c r="G42" s="83" t="s">
        <v>143</v>
      </c>
      <c r="H42" s="83">
        <v>1</v>
      </c>
    </row>
    <row r="43" spans="2:8" ht="15.5" thickTop="1" thickBot="1" x14ac:dyDescent="0.4">
      <c r="B43" s="83" t="s">
        <v>22</v>
      </c>
      <c r="C43" s="83">
        <v>179</v>
      </c>
      <c r="D43" s="83" t="s">
        <v>135</v>
      </c>
      <c r="E43" s="83">
        <v>133348</v>
      </c>
      <c r="F43" s="83" t="s">
        <v>181</v>
      </c>
      <c r="G43" s="83" t="s">
        <v>154</v>
      </c>
      <c r="H43" s="83"/>
    </row>
    <row r="44" spans="2:8" ht="15.5" thickTop="1" thickBot="1" x14ac:dyDescent="0.4">
      <c r="B44" s="83" t="s">
        <v>22</v>
      </c>
      <c r="C44" s="83">
        <v>179</v>
      </c>
      <c r="D44" s="83" t="s">
        <v>135</v>
      </c>
      <c r="E44" s="83">
        <v>133922</v>
      </c>
      <c r="F44" s="83" t="s">
        <v>182</v>
      </c>
      <c r="G44" s="83" t="s">
        <v>150</v>
      </c>
      <c r="H44" s="83"/>
    </row>
    <row r="45" spans="2:8" ht="15.5" thickTop="1" thickBot="1" x14ac:dyDescent="0.4">
      <c r="B45" s="83" t="s">
        <v>22</v>
      </c>
      <c r="C45" s="83">
        <v>179</v>
      </c>
      <c r="D45" s="83" t="s">
        <v>135</v>
      </c>
      <c r="E45" s="83">
        <v>134767</v>
      </c>
      <c r="F45" s="83" t="s">
        <v>183</v>
      </c>
      <c r="G45" s="83" t="s">
        <v>150</v>
      </c>
      <c r="H45" s="83"/>
    </row>
    <row r="46" spans="2:8" ht="15.5" thickTop="1" thickBot="1" x14ac:dyDescent="0.4">
      <c r="B46" s="83" t="s">
        <v>22</v>
      </c>
      <c r="C46" s="83">
        <v>179</v>
      </c>
      <c r="D46" s="83" t="s">
        <v>135</v>
      </c>
      <c r="E46" s="83">
        <v>137173</v>
      </c>
      <c r="F46" s="83" t="s">
        <v>184</v>
      </c>
      <c r="G46" s="83" t="s">
        <v>150</v>
      </c>
      <c r="H46" s="83"/>
    </row>
    <row r="47" spans="2:8" ht="15.5" thickTop="1" thickBot="1" x14ac:dyDescent="0.4">
      <c r="B47" s="83" t="s">
        <v>22</v>
      </c>
      <c r="C47" s="83">
        <v>179</v>
      </c>
      <c r="D47" s="83" t="s">
        <v>135</v>
      </c>
      <c r="E47" s="83">
        <v>137175</v>
      </c>
      <c r="F47" s="83" t="s">
        <v>185</v>
      </c>
      <c r="G47" s="83" t="s">
        <v>150</v>
      </c>
      <c r="H47" s="83"/>
    </row>
    <row r="48" spans="2:8" ht="15.5" thickTop="1" thickBot="1" x14ac:dyDescent="0.4">
      <c r="B48" s="83" t="s">
        <v>22</v>
      </c>
      <c r="C48" s="83">
        <v>179</v>
      </c>
      <c r="D48" s="83" t="s">
        <v>135</v>
      </c>
      <c r="E48" s="83">
        <v>137176</v>
      </c>
      <c r="F48" s="83" t="s">
        <v>186</v>
      </c>
      <c r="G48" s="83" t="s">
        <v>150</v>
      </c>
      <c r="H48" s="83"/>
    </row>
    <row r="49" spans="2:8" ht="15.5" thickTop="1" thickBot="1" x14ac:dyDescent="0.4">
      <c r="B49" s="83" t="s">
        <v>22</v>
      </c>
      <c r="C49" s="83">
        <v>179</v>
      </c>
      <c r="D49" s="83" t="s">
        <v>135</v>
      </c>
      <c r="E49" s="83">
        <v>138937</v>
      </c>
      <c r="F49" s="83" t="s">
        <v>187</v>
      </c>
      <c r="G49" s="83" t="s">
        <v>154</v>
      </c>
      <c r="H49" s="83"/>
    </row>
    <row r="50" spans="2:8" ht="15.5" thickTop="1" thickBot="1" x14ac:dyDescent="0.4">
      <c r="B50" s="83" t="s">
        <v>22</v>
      </c>
      <c r="C50" s="83">
        <v>179</v>
      </c>
      <c r="D50" s="83" t="s">
        <v>135</v>
      </c>
      <c r="E50" s="83">
        <v>140239</v>
      </c>
      <c r="F50" s="83" t="s">
        <v>188</v>
      </c>
      <c r="G50" s="83" t="s">
        <v>150</v>
      </c>
      <c r="H50" s="83"/>
    </row>
    <row r="51" spans="2:8" ht="15.5" thickTop="1" thickBot="1" x14ac:dyDescent="0.4">
      <c r="B51" s="83" t="s">
        <v>22</v>
      </c>
      <c r="C51" s="83">
        <v>179</v>
      </c>
      <c r="D51" s="83" t="s">
        <v>135</v>
      </c>
      <c r="E51" s="83">
        <v>140886</v>
      </c>
      <c r="F51" s="83" t="s">
        <v>189</v>
      </c>
      <c r="G51" s="83" t="s">
        <v>150</v>
      </c>
      <c r="H51" s="83"/>
    </row>
    <row r="52" spans="2:8" ht="15.5" thickTop="1" thickBot="1" x14ac:dyDescent="0.4">
      <c r="B52" s="83" t="s">
        <v>22</v>
      </c>
      <c r="C52" s="83">
        <v>179</v>
      </c>
      <c r="D52" s="83" t="s">
        <v>135</v>
      </c>
      <c r="E52" s="83">
        <v>140933</v>
      </c>
      <c r="F52" s="83" t="s">
        <v>190</v>
      </c>
      <c r="G52" s="83" t="s">
        <v>150</v>
      </c>
      <c r="H52" s="83"/>
    </row>
    <row r="53" spans="2:8" ht="15.5" thickTop="1" thickBot="1" x14ac:dyDescent="0.4">
      <c r="B53" s="83" t="s">
        <v>22</v>
      </c>
      <c r="C53" s="83">
        <v>179</v>
      </c>
      <c r="D53" s="83" t="s">
        <v>135</v>
      </c>
      <c r="E53" s="83">
        <v>141925</v>
      </c>
      <c r="F53" s="83" t="s">
        <v>191</v>
      </c>
      <c r="G53" s="83" t="s">
        <v>150</v>
      </c>
      <c r="H53" s="83"/>
    </row>
    <row r="54" spans="2:8" ht="15.5" thickTop="1" thickBot="1" x14ac:dyDescent="0.4">
      <c r="B54" s="83" t="s">
        <v>22</v>
      </c>
      <c r="C54" s="83">
        <v>179</v>
      </c>
      <c r="D54" s="83" t="s">
        <v>135</v>
      </c>
      <c r="E54" s="83">
        <v>142021</v>
      </c>
      <c r="F54" s="83" t="s">
        <v>192</v>
      </c>
      <c r="G54" s="83" t="s">
        <v>154</v>
      </c>
      <c r="H54" s="83"/>
    </row>
    <row r="55" spans="2:8" ht="15.5" thickTop="1" thickBot="1" x14ac:dyDescent="0.4">
      <c r="B55" s="83" t="s">
        <v>22</v>
      </c>
      <c r="C55" s="83">
        <v>179</v>
      </c>
      <c r="D55" s="83" t="s">
        <v>135</v>
      </c>
      <c r="E55" s="83">
        <v>142197</v>
      </c>
      <c r="F55" s="83" t="s">
        <v>193</v>
      </c>
      <c r="G55" s="83" t="s">
        <v>150</v>
      </c>
      <c r="H55" s="83"/>
    </row>
    <row r="56" spans="2:8" ht="15.5" thickTop="1" thickBot="1" x14ac:dyDescent="0.4">
      <c r="B56" s="83" t="s">
        <v>22</v>
      </c>
      <c r="C56" s="83">
        <v>179</v>
      </c>
      <c r="D56" s="83" t="s">
        <v>135</v>
      </c>
      <c r="E56" s="83">
        <v>147810</v>
      </c>
      <c r="F56" s="83" t="s">
        <v>194</v>
      </c>
      <c r="G56" s="83" t="s">
        <v>150</v>
      </c>
      <c r="H56" s="83"/>
    </row>
    <row r="57" spans="2:8" ht="15.5" thickTop="1" thickBot="1" x14ac:dyDescent="0.4">
      <c r="B57" s="83" t="s">
        <v>22</v>
      </c>
      <c r="C57" s="83">
        <v>179</v>
      </c>
      <c r="D57" s="83" t="s">
        <v>135</v>
      </c>
      <c r="E57" s="83">
        <v>147892</v>
      </c>
      <c r="F57" s="83" t="s">
        <v>195</v>
      </c>
      <c r="G57" s="83" t="s">
        <v>150</v>
      </c>
      <c r="H57" s="83"/>
    </row>
    <row r="58" spans="2:8" ht="15.5" thickTop="1" thickBot="1" x14ac:dyDescent="0.4">
      <c r="B58" s="83" t="s">
        <v>22</v>
      </c>
      <c r="C58" s="83">
        <v>179</v>
      </c>
      <c r="D58" s="83" t="s">
        <v>135</v>
      </c>
      <c r="E58" s="83">
        <v>148728</v>
      </c>
      <c r="F58" s="83" t="s">
        <v>196</v>
      </c>
      <c r="G58" s="83" t="s">
        <v>150</v>
      </c>
      <c r="H58" s="83"/>
    </row>
    <row r="59" spans="2:8" ht="15.5" thickTop="1" thickBot="1" x14ac:dyDescent="0.4">
      <c r="B59" s="83" t="s">
        <v>22</v>
      </c>
      <c r="C59" s="83">
        <v>179</v>
      </c>
      <c r="D59" s="83" t="s">
        <v>135</v>
      </c>
      <c r="E59" s="83">
        <v>148880</v>
      </c>
      <c r="F59" s="83" t="s">
        <v>197</v>
      </c>
      <c r="G59" s="83" t="s">
        <v>154</v>
      </c>
      <c r="H59" s="83"/>
    </row>
    <row r="60" spans="2:8" ht="15.5" thickTop="1" thickBot="1" x14ac:dyDescent="0.4">
      <c r="B60" s="83" t="s">
        <v>22</v>
      </c>
      <c r="C60" s="83">
        <v>179</v>
      </c>
      <c r="D60" s="83" t="s">
        <v>135</v>
      </c>
      <c r="E60" s="83">
        <v>152789</v>
      </c>
      <c r="F60" s="83" t="s">
        <v>198</v>
      </c>
      <c r="G60" s="83" t="s">
        <v>150</v>
      </c>
      <c r="H60" s="83"/>
    </row>
    <row r="61" spans="2:8" ht="15.5" thickTop="1" thickBot="1" x14ac:dyDescent="0.4">
      <c r="B61" s="83" t="s">
        <v>22</v>
      </c>
      <c r="C61" s="83">
        <v>179</v>
      </c>
      <c r="D61" s="83" t="s">
        <v>135</v>
      </c>
      <c r="E61" s="83">
        <v>154264</v>
      </c>
      <c r="F61" s="83" t="s">
        <v>199</v>
      </c>
      <c r="G61" s="83" t="s">
        <v>200</v>
      </c>
      <c r="H61" s="83"/>
    </row>
    <row r="62" spans="2:8" ht="15.5" thickTop="1" thickBot="1" x14ac:dyDescent="0.4">
      <c r="B62" s="83" t="s">
        <v>22</v>
      </c>
      <c r="C62" s="83">
        <v>179</v>
      </c>
      <c r="D62" s="83" t="s">
        <v>135</v>
      </c>
      <c r="E62" s="83">
        <v>156074</v>
      </c>
      <c r="F62" s="83" t="s">
        <v>151</v>
      </c>
      <c r="G62" s="83" t="s">
        <v>152</v>
      </c>
      <c r="H62" s="83"/>
    </row>
    <row r="63" spans="2:8" ht="15.5" thickTop="1" thickBot="1" x14ac:dyDescent="0.4">
      <c r="B63" s="83" t="s">
        <v>22</v>
      </c>
      <c r="C63" s="83">
        <v>179</v>
      </c>
      <c r="D63" s="83" t="s">
        <v>135</v>
      </c>
      <c r="E63" s="83">
        <v>156588</v>
      </c>
      <c r="F63" s="83" t="s">
        <v>201</v>
      </c>
      <c r="G63" s="83" t="s">
        <v>150</v>
      </c>
      <c r="H63" s="83"/>
    </row>
    <row r="64" spans="2:8" ht="15.5" thickTop="1" thickBot="1" x14ac:dyDescent="0.4">
      <c r="B64" s="83" t="s">
        <v>22</v>
      </c>
      <c r="C64" s="83">
        <v>179</v>
      </c>
      <c r="D64" s="83" t="s">
        <v>135</v>
      </c>
      <c r="E64" s="83">
        <v>159866</v>
      </c>
      <c r="F64" s="83" t="s">
        <v>202</v>
      </c>
      <c r="G64" s="83" t="s">
        <v>154</v>
      </c>
      <c r="H64" s="83"/>
    </row>
    <row r="65" spans="2:8" ht="15.5" thickTop="1" thickBot="1" x14ac:dyDescent="0.4">
      <c r="B65" s="83" t="s">
        <v>22</v>
      </c>
      <c r="C65" s="83">
        <v>179</v>
      </c>
      <c r="D65" s="83" t="s">
        <v>135</v>
      </c>
      <c r="E65" s="83">
        <v>160909</v>
      </c>
      <c r="F65" s="83" t="s">
        <v>203</v>
      </c>
      <c r="G65" s="83" t="s">
        <v>200</v>
      </c>
      <c r="H65" s="83"/>
    </row>
    <row r="66" spans="2:8" ht="15.5" thickTop="1" thickBot="1" x14ac:dyDescent="0.4">
      <c r="B66" s="83" t="s">
        <v>22</v>
      </c>
      <c r="C66" s="83">
        <v>179</v>
      </c>
      <c r="D66" s="83" t="s">
        <v>135</v>
      </c>
      <c r="E66" s="83">
        <v>163512</v>
      </c>
      <c r="F66" s="83" t="s">
        <v>204</v>
      </c>
      <c r="G66" s="83" t="s">
        <v>150</v>
      </c>
      <c r="H66" s="83"/>
    </row>
    <row r="67" spans="2:8" ht="15.5" thickTop="1" thickBot="1" x14ac:dyDescent="0.4">
      <c r="B67" s="83" t="s">
        <v>22</v>
      </c>
      <c r="C67" s="83">
        <v>179</v>
      </c>
      <c r="D67" s="83" t="s">
        <v>135</v>
      </c>
      <c r="E67" s="83">
        <v>163513</v>
      </c>
      <c r="F67" s="83" t="s">
        <v>205</v>
      </c>
      <c r="G67" s="83" t="s">
        <v>150</v>
      </c>
      <c r="H67" s="83"/>
    </row>
    <row r="68" spans="2:8" ht="15.5" thickTop="1" thickBot="1" x14ac:dyDescent="0.4">
      <c r="B68" s="83" t="s">
        <v>22</v>
      </c>
      <c r="C68" s="83">
        <v>179</v>
      </c>
      <c r="D68" s="83" t="s">
        <v>135</v>
      </c>
      <c r="E68" s="83">
        <v>165290</v>
      </c>
      <c r="F68" s="83" t="s">
        <v>142</v>
      </c>
      <c r="G68" s="83" t="s">
        <v>143</v>
      </c>
      <c r="H68" s="83"/>
    </row>
    <row r="69" spans="2:8" ht="15.5" thickTop="1" thickBot="1" x14ac:dyDescent="0.4">
      <c r="B69" s="83" t="s">
        <v>22</v>
      </c>
      <c r="C69" s="83">
        <v>179</v>
      </c>
      <c r="D69" s="83" t="s">
        <v>135</v>
      </c>
      <c r="E69" s="83">
        <v>166263</v>
      </c>
      <c r="F69" s="83" t="s">
        <v>206</v>
      </c>
      <c r="G69" s="83" t="s">
        <v>200</v>
      </c>
      <c r="H69" s="83"/>
    </row>
    <row r="70" spans="2:8" ht="15.5" thickTop="1" thickBot="1" x14ac:dyDescent="0.4">
      <c r="B70" s="83" t="s">
        <v>22</v>
      </c>
      <c r="C70" s="83">
        <v>179</v>
      </c>
      <c r="D70" s="83" t="s">
        <v>135</v>
      </c>
      <c r="E70" s="83">
        <v>166472</v>
      </c>
      <c r="F70" s="83" t="s">
        <v>207</v>
      </c>
      <c r="G70" s="83" t="s">
        <v>154</v>
      </c>
      <c r="H70" s="83"/>
    </row>
    <row r="71" spans="2:8" ht="15.5" thickTop="1" thickBot="1" x14ac:dyDescent="0.4">
      <c r="B71" s="83" t="s">
        <v>22</v>
      </c>
      <c r="C71" s="83">
        <v>179</v>
      </c>
      <c r="D71" s="83" t="s">
        <v>135</v>
      </c>
      <c r="E71" s="83">
        <v>166957</v>
      </c>
      <c r="F71" s="83" t="s">
        <v>208</v>
      </c>
      <c r="G71" s="83" t="s">
        <v>154</v>
      </c>
      <c r="H71" s="83"/>
    </row>
    <row r="72" spans="2:8" ht="15.5" thickTop="1" thickBot="1" x14ac:dyDescent="0.4">
      <c r="B72" s="83" t="s">
        <v>22</v>
      </c>
      <c r="C72" s="83">
        <v>179</v>
      </c>
      <c r="D72" s="83" t="s">
        <v>135</v>
      </c>
      <c r="E72" s="83">
        <v>167661</v>
      </c>
      <c r="F72" s="83" t="s">
        <v>209</v>
      </c>
      <c r="G72" s="83" t="s">
        <v>200</v>
      </c>
      <c r="H72" s="83"/>
    </row>
    <row r="73" spans="2:8" ht="15.5" thickTop="1" thickBot="1" x14ac:dyDescent="0.4">
      <c r="B73" s="83" t="s">
        <v>22</v>
      </c>
      <c r="C73" s="83">
        <v>179</v>
      </c>
      <c r="D73" s="83" t="s">
        <v>135</v>
      </c>
      <c r="E73" s="83">
        <v>168352</v>
      </c>
      <c r="F73" s="83" t="s">
        <v>210</v>
      </c>
      <c r="G73" s="83" t="s">
        <v>154</v>
      </c>
      <c r="H73" s="83"/>
    </row>
    <row r="74" spans="2:8" ht="15.5" thickTop="1" thickBot="1" x14ac:dyDescent="0.4">
      <c r="B74" s="83" t="s">
        <v>22</v>
      </c>
      <c r="C74" s="83">
        <v>179</v>
      </c>
      <c r="D74" s="83" t="s">
        <v>135</v>
      </c>
      <c r="E74" s="83">
        <v>168866</v>
      </c>
      <c r="F74" s="83" t="s">
        <v>142</v>
      </c>
      <c r="G74" s="83" t="s">
        <v>143</v>
      </c>
      <c r="H74" s="83"/>
    </row>
    <row r="75" spans="2:8" ht="15.5" thickTop="1" thickBot="1" x14ac:dyDescent="0.4">
      <c r="B75" s="83" t="s">
        <v>22</v>
      </c>
      <c r="C75" s="83">
        <v>179</v>
      </c>
      <c r="D75" s="83" t="s">
        <v>135</v>
      </c>
      <c r="E75" s="83">
        <v>169263</v>
      </c>
      <c r="F75" s="83" t="s">
        <v>211</v>
      </c>
      <c r="G75" s="83" t="s">
        <v>200</v>
      </c>
      <c r="H75" s="83"/>
    </row>
    <row r="76" spans="2:8" ht="15.5" thickTop="1" thickBot="1" x14ac:dyDescent="0.4">
      <c r="B76" s="83" t="s">
        <v>22</v>
      </c>
      <c r="C76" s="83">
        <v>179</v>
      </c>
      <c r="D76" s="83" t="s">
        <v>135</v>
      </c>
      <c r="E76" s="83">
        <v>169411</v>
      </c>
      <c r="F76" s="83" t="s">
        <v>212</v>
      </c>
      <c r="G76" s="83" t="s">
        <v>150</v>
      </c>
      <c r="H76" s="83"/>
    </row>
    <row r="77" spans="2:8" ht="15.5" thickTop="1" thickBot="1" x14ac:dyDescent="0.4">
      <c r="B77" s="83" t="s">
        <v>22</v>
      </c>
      <c r="C77" s="83">
        <v>179</v>
      </c>
      <c r="D77" s="83" t="s">
        <v>135</v>
      </c>
      <c r="E77" s="83">
        <v>169413</v>
      </c>
      <c r="F77" s="83" t="s">
        <v>213</v>
      </c>
      <c r="G77" s="83" t="s">
        <v>150</v>
      </c>
      <c r="H77" s="83"/>
    </row>
    <row r="78" spans="2:8" ht="15.5" thickTop="1" thickBot="1" x14ac:dyDescent="0.4">
      <c r="B78" s="83" t="s">
        <v>22</v>
      </c>
      <c r="C78" s="83">
        <v>179</v>
      </c>
      <c r="D78" s="83" t="s">
        <v>135</v>
      </c>
      <c r="E78" s="83">
        <v>169596</v>
      </c>
      <c r="F78" s="83" t="s">
        <v>214</v>
      </c>
      <c r="G78" s="83" t="s">
        <v>200</v>
      </c>
      <c r="H78" s="83"/>
    </row>
    <row r="79" spans="2:8" ht="15.5" thickTop="1" thickBot="1" x14ac:dyDescent="0.4">
      <c r="B79" s="83" t="s">
        <v>22</v>
      </c>
      <c r="C79" s="83">
        <v>179</v>
      </c>
      <c r="D79" s="83" t="s">
        <v>135</v>
      </c>
      <c r="E79" s="83">
        <v>169599</v>
      </c>
      <c r="F79" s="83" t="s">
        <v>215</v>
      </c>
      <c r="G79" s="83" t="s">
        <v>150</v>
      </c>
      <c r="H79" s="83"/>
    </row>
    <row r="80" spans="2:8" ht="15.5" thickTop="1" thickBot="1" x14ac:dyDescent="0.4">
      <c r="B80" s="83" t="s">
        <v>22</v>
      </c>
      <c r="C80" s="83">
        <v>179</v>
      </c>
      <c r="D80" s="83" t="s">
        <v>135</v>
      </c>
      <c r="E80" s="83">
        <v>169600</v>
      </c>
      <c r="F80" s="83" t="s">
        <v>216</v>
      </c>
      <c r="G80" s="83" t="s">
        <v>150</v>
      </c>
      <c r="H80" s="83"/>
    </row>
    <row r="81" spans="2:8" ht="15.5" thickTop="1" thickBot="1" x14ac:dyDescent="0.4">
      <c r="B81" s="83" t="s">
        <v>22</v>
      </c>
      <c r="C81" s="83">
        <v>179</v>
      </c>
      <c r="D81" s="83" t="s">
        <v>135</v>
      </c>
      <c r="E81" s="83">
        <v>169695</v>
      </c>
      <c r="F81" s="83" t="s">
        <v>217</v>
      </c>
      <c r="G81" s="83" t="s">
        <v>154</v>
      </c>
      <c r="H81" s="83"/>
    </row>
    <row r="82" spans="2:8" ht="15.5" thickTop="1" thickBot="1" x14ac:dyDescent="0.4">
      <c r="B82" s="83" t="s">
        <v>22</v>
      </c>
      <c r="C82" s="83">
        <v>179</v>
      </c>
      <c r="D82" s="83" t="s">
        <v>135</v>
      </c>
      <c r="E82" s="83">
        <v>169697</v>
      </c>
      <c r="F82" s="83" t="s">
        <v>218</v>
      </c>
      <c r="G82" s="83" t="s">
        <v>150</v>
      </c>
      <c r="H82" s="83"/>
    </row>
    <row r="83" spans="2:8" ht="15.5" thickTop="1" thickBot="1" x14ac:dyDescent="0.4">
      <c r="B83" s="83" t="s">
        <v>22</v>
      </c>
      <c r="C83" s="83">
        <v>179</v>
      </c>
      <c r="D83" s="83" t="s">
        <v>135</v>
      </c>
      <c r="E83" s="83">
        <v>169730</v>
      </c>
      <c r="F83" s="83" t="s">
        <v>151</v>
      </c>
      <c r="G83" s="83" t="s">
        <v>152</v>
      </c>
      <c r="H83" s="83"/>
    </row>
    <row r="84" spans="2:8" ht="15.5" thickTop="1" thickBot="1" x14ac:dyDescent="0.4">
      <c r="B84" s="83" t="s">
        <v>22</v>
      </c>
      <c r="C84" s="83">
        <v>179</v>
      </c>
      <c r="D84" s="83" t="s">
        <v>135</v>
      </c>
      <c r="E84" s="83">
        <v>169812</v>
      </c>
      <c r="F84" s="83" t="s">
        <v>151</v>
      </c>
      <c r="G84" s="83" t="s">
        <v>152</v>
      </c>
      <c r="H84" s="83"/>
    </row>
    <row r="85" spans="2:8" ht="15.5" thickTop="1" thickBot="1" x14ac:dyDescent="0.4">
      <c r="B85" s="83" t="s">
        <v>22</v>
      </c>
      <c r="C85" s="83">
        <v>179</v>
      </c>
      <c r="D85" s="83" t="s">
        <v>135</v>
      </c>
      <c r="E85" s="83">
        <v>170286</v>
      </c>
      <c r="F85" s="83" t="s">
        <v>219</v>
      </c>
      <c r="G85" s="83" t="s">
        <v>150</v>
      </c>
      <c r="H85" s="83"/>
    </row>
    <row r="86" spans="2:8" ht="15.5" thickTop="1" thickBot="1" x14ac:dyDescent="0.4">
      <c r="B86" s="83" t="s">
        <v>22</v>
      </c>
      <c r="C86" s="83">
        <v>179</v>
      </c>
      <c r="D86" s="83" t="s">
        <v>135</v>
      </c>
      <c r="E86" s="83">
        <v>170653</v>
      </c>
      <c r="F86" s="83" t="s">
        <v>220</v>
      </c>
      <c r="G86" s="83" t="s">
        <v>150</v>
      </c>
      <c r="H86" s="83"/>
    </row>
    <row r="87" spans="2:8" ht="15.5" thickTop="1" thickBot="1" x14ac:dyDescent="0.4">
      <c r="B87" s="83" t="s">
        <v>22</v>
      </c>
      <c r="C87" s="83">
        <v>179</v>
      </c>
      <c r="D87" s="83" t="s">
        <v>135</v>
      </c>
      <c r="E87" s="83">
        <v>170686</v>
      </c>
      <c r="F87" s="83" t="s">
        <v>221</v>
      </c>
      <c r="G87" s="83" t="s">
        <v>154</v>
      </c>
      <c r="H87" s="83"/>
    </row>
    <row r="88" spans="2:8" ht="15.5" thickTop="1" thickBot="1" x14ac:dyDescent="0.4">
      <c r="B88" s="83" t="s">
        <v>22</v>
      </c>
      <c r="C88" s="83">
        <v>179</v>
      </c>
      <c r="D88" s="83" t="s">
        <v>135</v>
      </c>
      <c r="E88" s="83">
        <v>170945</v>
      </c>
      <c r="F88" s="83" t="s">
        <v>222</v>
      </c>
      <c r="G88" s="83" t="s">
        <v>150</v>
      </c>
      <c r="H88" s="83"/>
    </row>
    <row r="89" spans="2:8" ht="15.5" thickTop="1" thickBot="1" x14ac:dyDescent="0.4">
      <c r="B89" s="83" t="s">
        <v>22</v>
      </c>
      <c r="C89" s="83">
        <v>179</v>
      </c>
      <c r="D89" s="83" t="s">
        <v>135</v>
      </c>
      <c r="E89" s="83">
        <v>171073</v>
      </c>
      <c r="F89" s="83" t="s">
        <v>223</v>
      </c>
      <c r="G89" s="83" t="s">
        <v>150</v>
      </c>
      <c r="H89" s="83"/>
    </row>
    <row r="90" spans="2:8" ht="15.5" thickTop="1" thickBot="1" x14ac:dyDescent="0.4">
      <c r="B90" s="83" t="s">
        <v>22</v>
      </c>
      <c r="C90" s="83">
        <v>179</v>
      </c>
      <c r="D90" s="83" t="s">
        <v>135</v>
      </c>
      <c r="E90" s="83">
        <v>171074</v>
      </c>
      <c r="F90" s="83" t="s">
        <v>224</v>
      </c>
      <c r="G90" s="83" t="s">
        <v>150</v>
      </c>
      <c r="H90" s="83"/>
    </row>
    <row r="91" spans="2:8" ht="15.5" thickTop="1" thickBot="1" x14ac:dyDescent="0.4">
      <c r="B91" s="83" t="s">
        <v>22</v>
      </c>
      <c r="C91" s="83">
        <v>179</v>
      </c>
      <c r="D91" s="83" t="s">
        <v>135</v>
      </c>
      <c r="E91" s="83">
        <v>171198</v>
      </c>
      <c r="F91" s="83" t="s">
        <v>225</v>
      </c>
      <c r="G91" s="83" t="s">
        <v>200</v>
      </c>
      <c r="H91" s="83"/>
    </row>
    <row r="92" spans="2:8" ht="15.5" thickTop="1" thickBot="1" x14ac:dyDescent="0.4">
      <c r="B92" s="83" t="s">
        <v>22</v>
      </c>
      <c r="C92" s="83">
        <v>179</v>
      </c>
      <c r="D92" s="83" t="s">
        <v>135</v>
      </c>
      <c r="E92" s="83">
        <v>171199</v>
      </c>
      <c r="F92" s="83" t="s">
        <v>226</v>
      </c>
      <c r="G92" s="83" t="s">
        <v>200</v>
      </c>
      <c r="H92" s="83"/>
    </row>
    <row r="93" spans="2:8" ht="15.5" thickTop="1" thickBot="1" x14ac:dyDescent="0.4">
      <c r="B93" s="83" t="s">
        <v>22</v>
      </c>
      <c r="C93" s="83">
        <v>179</v>
      </c>
      <c r="D93" s="83" t="s">
        <v>135</v>
      </c>
      <c r="E93" s="83">
        <v>172551</v>
      </c>
      <c r="F93" s="83" t="s">
        <v>227</v>
      </c>
      <c r="G93" s="83" t="s">
        <v>145</v>
      </c>
      <c r="H93" s="83"/>
    </row>
    <row r="94" spans="2:8" ht="15.5" thickTop="1" thickBot="1" x14ac:dyDescent="0.4">
      <c r="B94" s="83" t="s">
        <v>22</v>
      </c>
      <c r="C94" s="83">
        <v>179</v>
      </c>
      <c r="D94" s="83" t="s">
        <v>135</v>
      </c>
      <c r="E94" s="83">
        <v>172580</v>
      </c>
      <c r="F94" s="83" t="s">
        <v>228</v>
      </c>
      <c r="G94" s="83" t="s">
        <v>150</v>
      </c>
      <c r="H94" s="83"/>
    </row>
    <row r="95" spans="2:8" ht="15.5" thickTop="1" thickBot="1" x14ac:dyDescent="0.4">
      <c r="B95" s="83" t="s">
        <v>22</v>
      </c>
      <c r="C95" s="83">
        <v>179</v>
      </c>
      <c r="D95" s="83" t="s">
        <v>135</v>
      </c>
      <c r="E95" s="83">
        <v>172581</v>
      </c>
      <c r="F95" s="83" t="s">
        <v>229</v>
      </c>
      <c r="G95" s="83" t="s">
        <v>150</v>
      </c>
      <c r="H95" s="83"/>
    </row>
    <row r="96" spans="2:8" ht="15.5" thickTop="1" thickBot="1" x14ac:dyDescent="0.4">
      <c r="B96" s="83" t="s">
        <v>22</v>
      </c>
      <c r="C96" s="83">
        <v>179</v>
      </c>
      <c r="D96" s="83" t="s">
        <v>135</v>
      </c>
      <c r="E96" s="83">
        <v>173874</v>
      </c>
      <c r="F96" s="83" t="s">
        <v>230</v>
      </c>
      <c r="G96" s="83" t="s">
        <v>154</v>
      </c>
      <c r="H96" s="83"/>
    </row>
    <row r="97" spans="2:8" ht="15.5" thickTop="1" thickBot="1" x14ac:dyDescent="0.4">
      <c r="B97" s="83" t="s">
        <v>22</v>
      </c>
      <c r="C97" s="83">
        <v>179</v>
      </c>
      <c r="D97" s="83" t="s">
        <v>135</v>
      </c>
      <c r="E97" s="83">
        <v>175144</v>
      </c>
      <c r="F97" s="83" t="s">
        <v>231</v>
      </c>
      <c r="G97" s="83" t="s">
        <v>150</v>
      </c>
      <c r="H97" s="83"/>
    </row>
    <row r="98" spans="2:8" ht="15.5" thickTop="1" thickBot="1" x14ac:dyDescent="0.4">
      <c r="B98" s="83" t="s">
        <v>22</v>
      </c>
      <c r="C98" s="83">
        <v>179</v>
      </c>
      <c r="D98" s="83" t="s">
        <v>135</v>
      </c>
      <c r="E98" s="83">
        <v>175195</v>
      </c>
      <c r="F98" s="83" t="s">
        <v>232</v>
      </c>
      <c r="G98" s="83" t="s">
        <v>200</v>
      </c>
      <c r="H98" s="83"/>
    </row>
    <row r="99" spans="2:8" ht="15.5" thickTop="1" thickBot="1" x14ac:dyDescent="0.4">
      <c r="B99" s="83" t="s">
        <v>22</v>
      </c>
      <c r="C99" s="83">
        <v>179</v>
      </c>
      <c r="D99" s="83" t="s">
        <v>135</v>
      </c>
      <c r="E99" s="83">
        <v>175233</v>
      </c>
      <c r="F99" s="83" t="s">
        <v>233</v>
      </c>
      <c r="G99" s="83" t="s">
        <v>200</v>
      </c>
      <c r="H99" s="83"/>
    </row>
    <row r="100" spans="2:8" ht="15.5" thickTop="1" thickBot="1" x14ac:dyDescent="0.4">
      <c r="B100" s="83" t="s">
        <v>22</v>
      </c>
      <c r="C100" s="83">
        <v>179</v>
      </c>
      <c r="D100" s="83" t="s">
        <v>135</v>
      </c>
      <c r="E100" s="83">
        <v>175521</v>
      </c>
      <c r="F100" s="83" t="s">
        <v>234</v>
      </c>
      <c r="G100" s="83" t="s">
        <v>150</v>
      </c>
      <c r="H100" s="83"/>
    </row>
    <row r="101" spans="2:8" ht="15.5" thickTop="1" thickBot="1" x14ac:dyDescent="0.4">
      <c r="B101" s="83" t="s">
        <v>22</v>
      </c>
      <c r="C101" s="83">
        <v>179</v>
      </c>
      <c r="D101" s="83" t="s">
        <v>135</v>
      </c>
      <c r="E101" s="83">
        <v>175522</v>
      </c>
      <c r="F101" s="83" t="s">
        <v>235</v>
      </c>
      <c r="G101" s="83" t="s">
        <v>200</v>
      </c>
      <c r="H101" s="83"/>
    </row>
    <row r="102" spans="2:8" ht="15.5" thickTop="1" thickBot="1" x14ac:dyDescent="0.4">
      <c r="B102" s="83" t="s">
        <v>22</v>
      </c>
      <c r="C102" s="83">
        <v>179</v>
      </c>
      <c r="D102" s="83" t="s">
        <v>135</v>
      </c>
      <c r="E102" s="83">
        <v>175600</v>
      </c>
      <c r="F102" s="83" t="s">
        <v>236</v>
      </c>
      <c r="G102" s="83" t="s">
        <v>150</v>
      </c>
      <c r="H102" s="83"/>
    </row>
    <row r="103" spans="2:8" ht="15.5" thickTop="1" thickBot="1" x14ac:dyDescent="0.4">
      <c r="B103" s="83" t="s">
        <v>22</v>
      </c>
      <c r="C103" s="83">
        <v>179</v>
      </c>
      <c r="D103" s="83" t="s">
        <v>135</v>
      </c>
      <c r="E103" s="83">
        <v>175666</v>
      </c>
      <c r="F103" s="83" t="s">
        <v>237</v>
      </c>
      <c r="G103" s="83" t="s">
        <v>200</v>
      </c>
      <c r="H103" s="83"/>
    </row>
    <row r="104" spans="2:8" ht="15.5" thickTop="1" thickBot="1" x14ac:dyDescent="0.4">
      <c r="B104" s="83" t="s">
        <v>22</v>
      </c>
      <c r="C104" s="83">
        <v>179</v>
      </c>
      <c r="D104" s="83" t="s">
        <v>135</v>
      </c>
      <c r="E104" s="83">
        <v>175740</v>
      </c>
      <c r="F104" s="83" t="s">
        <v>238</v>
      </c>
      <c r="G104" s="83" t="s">
        <v>200</v>
      </c>
      <c r="H104" s="83"/>
    </row>
    <row r="105" spans="2:8" ht="15.5" thickTop="1" thickBot="1" x14ac:dyDescent="0.4">
      <c r="B105" s="83" t="s">
        <v>22</v>
      </c>
      <c r="C105" s="83">
        <v>179</v>
      </c>
      <c r="D105" s="83" t="s">
        <v>135</v>
      </c>
      <c r="E105" s="83">
        <v>175939</v>
      </c>
      <c r="F105" s="83" t="s">
        <v>239</v>
      </c>
      <c r="G105" s="83" t="s">
        <v>200</v>
      </c>
      <c r="H105" s="83"/>
    </row>
    <row r="106" spans="2:8" ht="15.5" thickTop="1" thickBot="1" x14ac:dyDescent="0.4">
      <c r="B106" s="83" t="s">
        <v>22</v>
      </c>
      <c r="C106" s="83">
        <v>179</v>
      </c>
      <c r="D106" s="83" t="s">
        <v>135</v>
      </c>
      <c r="E106" s="83">
        <v>176020</v>
      </c>
      <c r="F106" s="83" t="s">
        <v>240</v>
      </c>
      <c r="G106" s="83" t="s">
        <v>150</v>
      </c>
      <c r="H106" s="83"/>
    </row>
    <row r="107" spans="2:8" ht="15.5" thickTop="1" thickBot="1" x14ac:dyDescent="0.4">
      <c r="B107" s="83" t="s">
        <v>22</v>
      </c>
      <c r="C107" s="83">
        <v>179</v>
      </c>
      <c r="D107" s="83" t="s">
        <v>135</v>
      </c>
      <c r="E107" s="83">
        <v>176178</v>
      </c>
      <c r="F107" s="83" t="s">
        <v>241</v>
      </c>
      <c r="G107" s="83" t="s">
        <v>150</v>
      </c>
      <c r="H107" s="83"/>
    </row>
    <row r="108" spans="2:8" ht="15.5" thickTop="1" thickBot="1" x14ac:dyDescent="0.4">
      <c r="B108" s="83" t="s">
        <v>22</v>
      </c>
      <c r="C108" s="83">
        <v>179</v>
      </c>
      <c r="D108" s="83" t="s">
        <v>135</v>
      </c>
      <c r="E108" s="83">
        <v>177084</v>
      </c>
      <c r="F108" s="83" t="s">
        <v>242</v>
      </c>
      <c r="G108" s="83" t="s">
        <v>200</v>
      </c>
      <c r="H108" s="83"/>
    </row>
    <row r="109" spans="2:8" ht="15.5" thickTop="1" thickBot="1" x14ac:dyDescent="0.4">
      <c r="B109" s="83" t="s">
        <v>22</v>
      </c>
      <c r="C109" s="83">
        <v>179</v>
      </c>
      <c r="D109" s="83" t="s">
        <v>135</v>
      </c>
      <c r="E109" s="83">
        <v>177147</v>
      </c>
      <c r="F109" s="83" t="s">
        <v>243</v>
      </c>
      <c r="G109" s="83" t="s">
        <v>154</v>
      </c>
      <c r="H109" s="83"/>
    </row>
    <row r="110" spans="2:8" ht="15.5" thickTop="1" thickBot="1" x14ac:dyDescent="0.4">
      <c r="B110" s="83" t="s">
        <v>22</v>
      </c>
      <c r="C110" s="83">
        <v>179</v>
      </c>
      <c r="D110" s="83" t="s">
        <v>135</v>
      </c>
      <c r="E110" s="83">
        <v>177361</v>
      </c>
      <c r="F110" s="83" t="s">
        <v>244</v>
      </c>
      <c r="G110" s="83" t="s">
        <v>200</v>
      </c>
      <c r="H110" s="83"/>
    </row>
    <row r="111" spans="2:8" ht="15.5" thickTop="1" thickBot="1" x14ac:dyDescent="0.4">
      <c r="B111" s="83" t="s">
        <v>22</v>
      </c>
      <c r="C111" s="83">
        <v>179</v>
      </c>
      <c r="D111" s="83" t="s">
        <v>135</v>
      </c>
      <c r="E111" s="83">
        <v>177477</v>
      </c>
      <c r="F111" s="83" t="s">
        <v>245</v>
      </c>
      <c r="G111" s="83" t="s">
        <v>150</v>
      </c>
      <c r="H111" s="83"/>
    </row>
    <row r="112" spans="2:8" ht="15.5" thickTop="1" thickBot="1" x14ac:dyDescent="0.4">
      <c r="B112" s="83" t="s">
        <v>22</v>
      </c>
      <c r="C112" s="83">
        <v>179</v>
      </c>
      <c r="D112" s="83" t="s">
        <v>135</v>
      </c>
      <c r="E112" s="83">
        <v>177695</v>
      </c>
      <c r="F112" s="83" t="s">
        <v>246</v>
      </c>
      <c r="G112" s="83" t="s">
        <v>200</v>
      </c>
      <c r="H112" s="83"/>
    </row>
    <row r="113" spans="2:8" ht="15.5" thickTop="1" thickBot="1" x14ac:dyDescent="0.4">
      <c r="B113" s="83" t="s">
        <v>22</v>
      </c>
      <c r="C113" s="83">
        <v>179</v>
      </c>
      <c r="D113" s="83" t="s">
        <v>135</v>
      </c>
      <c r="E113" s="83">
        <v>177696</v>
      </c>
      <c r="F113" s="83" t="s">
        <v>247</v>
      </c>
      <c r="G113" s="83" t="s">
        <v>200</v>
      </c>
      <c r="H113" s="83"/>
    </row>
    <row r="114" spans="2:8" ht="15.5" thickTop="1" thickBot="1" x14ac:dyDescent="0.4">
      <c r="B114" s="83" t="s">
        <v>22</v>
      </c>
      <c r="C114" s="83">
        <v>179</v>
      </c>
      <c r="D114" s="83" t="s">
        <v>135</v>
      </c>
      <c r="E114" s="83">
        <v>177876</v>
      </c>
      <c r="F114" s="83" t="s">
        <v>169</v>
      </c>
      <c r="G114" s="83" t="s">
        <v>170</v>
      </c>
      <c r="H114" s="83"/>
    </row>
    <row r="115" spans="2:8" ht="15.5" thickTop="1" thickBot="1" x14ac:dyDescent="0.4">
      <c r="B115" s="83" t="s">
        <v>22</v>
      </c>
      <c r="C115" s="83">
        <v>179</v>
      </c>
      <c r="D115" s="83" t="s">
        <v>135</v>
      </c>
      <c r="E115" s="83">
        <v>178152</v>
      </c>
      <c r="F115" s="83" t="s">
        <v>248</v>
      </c>
      <c r="G115" s="83" t="s">
        <v>150</v>
      </c>
      <c r="H115" s="83"/>
    </row>
    <row r="116" spans="2:8" ht="15.5" thickTop="1" thickBot="1" x14ac:dyDescent="0.4">
      <c r="B116" s="83" t="s">
        <v>22</v>
      </c>
      <c r="C116" s="83">
        <v>179</v>
      </c>
      <c r="D116" s="83" t="s">
        <v>135</v>
      </c>
      <c r="E116" s="83">
        <v>178636</v>
      </c>
      <c r="F116" s="83" t="s">
        <v>249</v>
      </c>
      <c r="G116" s="83" t="s">
        <v>200</v>
      </c>
      <c r="H116" s="83"/>
    </row>
    <row r="117" spans="2:8" ht="15.5" thickTop="1" thickBot="1" x14ac:dyDescent="0.4">
      <c r="B117" s="83" t="s">
        <v>22</v>
      </c>
      <c r="C117" s="83">
        <v>179</v>
      </c>
      <c r="D117" s="83" t="s">
        <v>135</v>
      </c>
      <c r="E117" s="83">
        <v>178642</v>
      </c>
      <c r="F117" s="83" t="s">
        <v>250</v>
      </c>
      <c r="G117" s="83" t="s">
        <v>145</v>
      </c>
      <c r="H117" s="83"/>
    </row>
    <row r="118" spans="2:8" ht="15.5" thickTop="1" thickBot="1" x14ac:dyDescent="0.4">
      <c r="B118" s="83" t="s">
        <v>22</v>
      </c>
      <c r="C118" s="83">
        <v>179</v>
      </c>
      <c r="D118" s="83" t="s">
        <v>135</v>
      </c>
      <c r="E118" s="83">
        <v>178894</v>
      </c>
      <c r="F118" s="83" t="s">
        <v>251</v>
      </c>
      <c r="G118" s="83" t="s">
        <v>200</v>
      </c>
      <c r="H118" s="83"/>
    </row>
    <row r="119" spans="2:8" ht="15.5" thickTop="1" thickBot="1" x14ac:dyDescent="0.4">
      <c r="B119" s="83" t="s">
        <v>22</v>
      </c>
      <c r="C119" s="83">
        <v>179</v>
      </c>
      <c r="D119" s="83" t="s">
        <v>135</v>
      </c>
      <c r="E119" s="83">
        <v>178940</v>
      </c>
      <c r="F119" s="83" t="s">
        <v>252</v>
      </c>
      <c r="G119" s="83" t="s">
        <v>200</v>
      </c>
      <c r="H119" s="83"/>
    </row>
    <row r="120" spans="2:8" ht="15.5" thickTop="1" thickBot="1" x14ac:dyDescent="0.4">
      <c r="B120" s="83" t="s">
        <v>22</v>
      </c>
      <c r="C120" s="83">
        <v>179</v>
      </c>
      <c r="D120" s="83" t="s">
        <v>135</v>
      </c>
      <c r="E120" s="83">
        <v>179166</v>
      </c>
      <c r="F120" s="83" t="s">
        <v>253</v>
      </c>
      <c r="G120" s="83" t="s">
        <v>200</v>
      </c>
      <c r="H120" s="83"/>
    </row>
    <row r="121" spans="2:8" ht="15.5" thickTop="1" thickBot="1" x14ac:dyDescent="0.4">
      <c r="B121" s="83" t="s">
        <v>22</v>
      </c>
      <c r="C121" s="83">
        <v>179</v>
      </c>
      <c r="D121" s="83" t="s">
        <v>135</v>
      </c>
      <c r="E121" s="83">
        <v>179434</v>
      </c>
      <c r="F121" s="83" t="s">
        <v>254</v>
      </c>
      <c r="G121" s="83" t="s">
        <v>200</v>
      </c>
      <c r="H121" s="83"/>
    </row>
    <row r="122" spans="2:8" ht="15.5" thickTop="1" thickBot="1" x14ac:dyDescent="0.4">
      <c r="B122" s="83" t="s">
        <v>22</v>
      </c>
      <c r="C122" s="83">
        <v>179</v>
      </c>
      <c r="D122" s="83" t="s">
        <v>135</v>
      </c>
      <c r="E122" s="83">
        <v>179581</v>
      </c>
      <c r="F122" s="83" t="s">
        <v>255</v>
      </c>
      <c r="G122" s="83" t="s">
        <v>130</v>
      </c>
      <c r="H122" s="83"/>
    </row>
    <row r="123" spans="2:8" ht="15.5" thickTop="1" thickBot="1" x14ac:dyDescent="0.4">
      <c r="B123" s="83" t="s">
        <v>22</v>
      </c>
      <c r="C123" s="83">
        <v>179</v>
      </c>
      <c r="D123" s="83" t="s">
        <v>135</v>
      </c>
      <c r="E123" s="83">
        <v>179626</v>
      </c>
      <c r="F123" s="83" t="s">
        <v>256</v>
      </c>
      <c r="G123" s="83" t="s">
        <v>200</v>
      </c>
      <c r="H123" s="83"/>
    </row>
    <row r="124" spans="2:8" ht="15.5" thickTop="1" thickBot="1" x14ac:dyDescent="0.4">
      <c r="B124" s="83" t="s">
        <v>22</v>
      </c>
      <c r="C124" s="83">
        <v>179</v>
      </c>
      <c r="D124" s="83" t="s">
        <v>135</v>
      </c>
      <c r="E124" s="83">
        <v>179849</v>
      </c>
      <c r="F124" s="83" t="s">
        <v>257</v>
      </c>
      <c r="G124" s="83" t="s">
        <v>154</v>
      </c>
      <c r="H124" s="83"/>
    </row>
    <row r="125" spans="2:8" ht="15.5" thickTop="1" thickBot="1" x14ac:dyDescent="0.4">
      <c r="B125" s="83" t="s">
        <v>22</v>
      </c>
      <c r="C125" s="83">
        <v>179</v>
      </c>
      <c r="D125" s="83" t="s">
        <v>135</v>
      </c>
      <c r="E125" s="83">
        <v>179948</v>
      </c>
      <c r="F125" s="83" t="s">
        <v>258</v>
      </c>
      <c r="G125" s="83" t="s">
        <v>200</v>
      </c>
      <c r="H125" s="83"/>
    </row>
    <row r="126" spans="2:8" ht="15.5" thickTop="1" thickBot="1" x14ac:dyDescent="0.4">
      <c r="B126" s="83" t="s">
        <v>22</v>
      </c>
      <c r="C126" s="83">
        <v>179</v>
      </c>
      <c r="D126" s="83" t="s">
        <v>135</v>
      </c>
      <c r="E126" s="83">
        <v>180198</v>
      </c>
      <c r="F126" s="83" t="s">
        <v>259</v>
      </c>
      <c r="G126" s="83" t="s">
        <v>200</v>
      </c>
      <c r="H126" s="83"/>
    </row>
    <row r="127" spans="2:8" ht="15.5" thickTop="1" thickBot="1" x14ac:dyDescent="0.4">
      <c r="B127" s="83" t="s">
        <v>22</v>
      </c>
      <c r="C127" s="83">
        <v>179</v>
      </c>
      <c r="D127" s="83" t="s">
        <v>135</v>
      </c>
      <c r="E127" s="83">
        <v>180209</v>
      </c>
      <c r="F127" s="83" t="s">
        <v>260</v>
      </c>
      <c r="G127" s="83" t="s">
        <v>154</v>
      </c>
      <c r="H127" s="83"/>
    </row>
    <row r="128" spans="2:8" ht="15.5" thickTop="1" thickBot="1" x14ac:dyDescent="0.4">
      <c r="B128" s="83" t="s">
        <v>22</v>
      </c>
      <c r="C128" s="83">
        <v>179</v>
      </c>
      <c r="D128" s="83" t="s">
        <v>135</v>
      </c>
      <c r="E128" s="83">
        <v>180392</v>
      </c>
      <c r="F128" s="83" t="s">
        <v>261</v>
      </c>
      <c r="G128" s="83" t="s">
        <v>150</v>
      </c>
      <c r="H128" s="83"/>
    </row>
    <row r="129" spans="2:8" ht="15.5" thickTop="1" thickBot="1" x14ac:dyDescent="0.4">
      <c r="B129" s="83" t="s">
        <v>22</v>
      </c>
      <c r="C129" s="83">
        <v>179</v>
      </c>
      <c r="D129" s="83" t="s">
        <v>135</v>
      </c>
      <c r="E129" s="83">
        <v>181047</v>
      </c>
      <c r="F129" s="83" t="s">
        <v>262</v>
      </c>
      <c r="G129" s="83" t="s">
        <v>200</v>
      </c>
      <c r="H129" s="83"/>
    </row>
    <row r="130" spans="2:8" ht="15.5" thickTop="1" thickBot="1" x14ac:dyDescent="0.4">
      <c r="B130" s="83" t="s">
        <v>22</v>
      </c>
      <c r="C130" s="83">
        <v>179</v>
      </c>
      <c r="D130" s="83" t="s">
        <v>135</v>
      </c>
      <c r="E130" s="83">
        <v>181276</v>
      </c>
      <c r="F130" s="83" t="s">
        <v>263</v>
      </c>
      <c r="G130" s="83" t="s">
        <v>200</v>
      </c>
      <c r="H130" s="83"/>
    </row>
    <row r="131" spans="2:8" ht="15.5" thickTop="1" thickBot="1" x14ac:dyDescent="0.4">
      <c r="B131" s="83" t="s">
        <v>22</v>
      </c>
      <c r="C131" s="83">
        <v>179</v>
      </c>
      <c r="D131" s="83" t="s">
        <v>135</v>
      </c>
      <c r="E131" s="83">
        <v>181416</v>
      </c>
      <c r="F131" s="83" t="s">
        <v>264</v>
      </c>
      <c r="G131" s="83" t="s">
        <v>154</v>
      </c>
      <c r="H131" s="83"/>
    </row>
    <row r="132" spans="2:8" ht="15.5" thickTop="1" thickBot="1" x14ac:dyDescent="0.4">
      <c r="B132" s="83" t="s">
        <v>22</v>
      </c>
      <c r="C132" s="83">
        <v>179</v>
      </c>
      <c r="D132" s="83" t="s">
        <v>135</v>
      </c>
      <c r="E132" s="83">
        <v>181417</v>
      </c>
      <c r="F132" s="83" t="s">
        <v>265</v>
      </c>
      <c r="G132" s="83" t="s">
        <v>200</v>
      </c>
      <c r="H132" s="83"/>
    </row>
    <row r="133" spans="2:8" ht="15.5" thickTop="1" thickBot="1" x14ac:dyDescent="0.4">
      <c r="B133" s="83" t="s">
        <v>22</v>
      </c>
      <c r="C133" s="83">
        <v>179</v>
      </c>
      <c r="D133" s="83" t="s">
        <v>135</v>
      </c>
      <c r="E133" s="83">
        <v>181619</v>
      </c>
      <c r="F133" s="83" t="s">
        <v>266</v>
      </c>
      <c r="G133" s="83" t="s">
        <v>137</v>
      </c>
      <c r="H133" s="83">
        <v>1</v>
      </c>
    </row>
    <row r="134" spans="2:8" ht="15.5" thickTop="1" thickBot="1" x14ac:dyDescent="0.4">
      <c r="B134" s="83" t="s">
        <v>22</v>
      </c>
      <c r="C134" s="83">
        <v>179</v>
      </c>
      <c r="D134" s="83" t="s">
        <v>135</v>
      </c>
      <c r="E134" s="83">
        <v>181679</v>
      </c>
      <c r="F134" s="83" t="s">
        <v>267</v>
      </c>
      <c r="G134" s="83" t="s">
        <v>200</v>
      </c>
      <c r="H134" s="83"/>
    </row>
    <row r="135" spans="2:8" ht="15.5" thickTop="1" thickBot="1" x14ac:dyDescent="0.4">
      <c r="B135" s="83" t="s">
        <v>22</v>
      </c>
      <c r="C135" s="83">
        <v>179</v>
      </c>
      <c r="D135" s="83" t="s">
        <v>135</v>
      </c>
      <c r="E135" s="83">
        <v>181717</v>
      </c>
      <c r="F135" s="83" t="s">
        <v>142</v>
      </c>
      <c r="G135" s="83" t="s">
        <v>143</v>
      </c>
      <c r="H135" s="83"/>
    </row>
    <row r="136" spans="2:8" ht="15.5" thickTop="1" thickBot="1" x14ac:dyDescent="0.4">
      <c r="B136" s="83" t="s">
        <v>22</v>
      </c>
      <c r="C136" s="83">
        <v>179</v>
      </c>
      <c r="D136" s="83" t="s">
        <v>135</v>
      </c>
      <c r="E136" s="83">
        <v>181718</v>
      </c>
      <c r="F136" s="83" t="s">
        <v>142</v>
      </c>
      <c r="G136" s="83" t="s">
        <v>143</v>
      </c>
      <c r="H136" s="83"/>
    </row>
    <row r="137" spans="2:8" ht="15.5" thickTop="1" thickBot="1" x14ac:dyDescent="0.4">
      <c r="B137" s="83" t="s">
        <v>22</v>
      </c>
      <c r="C137" s="83">
        <v>179</v>
      </c>
      <c r="D137" s="83" t="s">
        <v>135</v>
      </c>
      <c r="E137" s="83">
        <v>181719</v>
      </c>
      <c r="F137" s="83" t="s">
        <v>142</v>
      </c>
      <c r="G137" s="83" t="s">
        <v>143</v>
      </c>
      <c r="H137" s="83"/>
    </row>
    <row r="138" spans="2:8" ht="15.5" thickTop="1" thickBot="1" x14ac:dyDescent="0.4">
      <c r="B138" s="83" t="s">
        <v>22</v>
      </c>
      <c r="C138" s="83">
        <v>179</v>
      </c>
      <c r="D138" s="83" t="s">
        <v>135</v>
      </c>
      <c r="E138" s="83">
        <v>181721</v>
      </c>
      <c r="F138" s="83" t="s">
        <v>142</v>
      </c>
      <c r="G138" s="83" t="s">
        <v>143</v>
      </c>
      <c r="H138" s="83"/>
    </row>
    <row r="139" spans="2:8" ht="15.5" thickTop="1" thickBot="1" x14ac:dyDescent="0.4">
      <c r="B139" s="83" t="s">
        <v>22</v>
      </c>
      <c r="C139" s="83">
        <v>179</v>
      </c>
      <c r="D139" s="83" t="s">
        <v>135</v>
      </c>
      <c r="E139" s="83">
        <v>181722</v>
      </c>
      <c r="F139" s="83" t="s">
        <v>142</v>
      </c>
      <c r="G139" s="83" t="s">
        <v>143</v>
      </c>
      <c r="H139" s="83"/>
    </row>
    <row r="140" spans="2:8" ht="15.5" thickTop="1" thickBot="1" x14ac:dyDescent="0.4">
      <c r="B140" s="83" t="s">
        <v>22</v>
      </c>
      <c r="C140" s="83">
        <v>179</v>
      </c>
      <c r="D140" s="83" t="s">
        <v>135</v>
      </c>
      <c r="E140" s="83">
        <v>181952</v>
      </c>
      <c r="F140" s="83" t="s">
        <v>151</v>
      </c>
      <c r="G140" s="83" t="s">
        <v>152</v>
      </c>
      <c r="H140" s="83"/>
    </row>
    <row r="141" spans="2:8" ht="15.5" thickTop="1" thickBot="1" x14ac:dyDescent="0.4">
      <c r="B141" s="83" t="s">
        <v>22</v>
      </c>
      <c r="C141" s="83">
        <v>179</v>
      </c>
      <c r="D141" s="83" t="s">
        <v>135</v>
      </c>
      <c r="E141" s="83">
        <v>181956</v>
      </c>
      <c r="F141" s="83" t="s">
        <v>268</v>
      </c>
      <c r="G141" s="83" t="s">
        <v>200</v>
      </c>
      <c r="H141" s="83"/>
    </row>
    <row r="142" spans="2:8" ht="15.5" thickTop="1" thickBot="1" x14ac:dyDescent="0.4">
      <c r="B142" s="83" t="s">
        <v>22</v>
      </c>
      <c r="C142" s="83">
        <v>179</v>
      </c>
      <c r="D142" s="83" t="s">
        <v>135</v>
      </c>
      <c r="E142" s="83">
        <v>181957</v>
      </c>
      <c r="F142" s="83" t="s">
        <v>269</v>
      </c>
      <c r="G142" s="83" t="s">
        <v>200</v>
      </c>
      <c r="H142" s="83"/>
    </row>
    <row r="143" spans="2:8" ht="15.5" thickTop="1" thickBot="1" x14ac:dyDescent="0.4">
      <c r="B143" s="83" t="s">
        <v>22</v>
      </c>
      <c r="C143" s="83">
        <v>179</v>
      </c>
      <c r="D143" s="83" t="s">
        <v>135</v>
      </c>
      <c r="E143" s="83">
        <v>182698</v>
      </c>
      <c r="F143" s="83" t="s">
        <v>270</v>
      </c>
      <c r="G143" s="83" t="s">
        <v>154</v>
      </c>
      <c r="H143" s="83"/>
    </row>
    <row r="144" spans="2:8" ht="15.5" thickTop="1" thickBot="1" x14ac:dyDescent="0.4">
      <c r="B144" s="83" t="s">
        <v>22</v>
      </c>
      <c r="C144" s="83">
        <v>179</v>
      </c>
      <c r="D144" s="83" t="s">
        <v>135</v>
      </c>
      <c r="E144" s="83">
        <v>182884</v>
      </c>
      <c r="F144" s="83" t="s">
        <v>271</v>
      </c>
      <c r="G144" s="83" t="s">
        <v>200</v>
      </c>
      <c r="H144" s="83"/>
    </row>
    <row r="145" spans="2:8" ht="15.5" thickTop="1" thickBot="1" x14ac:dyDescent="0.4">
      <c r="B145" s="83" t="s">
        <v>22</v>
      </c>
      <c r="C145" s="83">
        <v>179</v>
      </c>
      <c r="D145" s="83" t="s">
        <v>135</v>
      </c>
      <c r="E145" s="83">
        <v>182889</v>
      </c>
      <c r="F145" s="83" t="s">
        <v>272</v>
      </c>
      <c r="G145" s="83" t="s">
        <v>200</v>
      </c>
      <c r="H145" s="83"/>
    </row>
    <row r="146" spans="2:8" ht="15.5" thickTop="1" thickBot="1" x14ac:dyDescent="0.4">
      <c r="B146" s="83" t="s">
        <v>22</v>
      </c>
      <c r="C146" s="83">
        <v>179</v>
      </c>
      <c r="D146" s="83" t="s">
        <v>135</v>
      </c>
      <c r="E146" s="83">
        <v>183827</v>
      </c>
      <c r="F146" s="83" t="s">
        <v>273</v>
      </c>
      <c r="G146" s="83" t="s">
        <v>200</v>
      </c>
      <c r="H146" s="83"/>
    </row>
    <row r="147" spans="2:8" ht="15.5" thickTop="1" thickBot="1" x14ac:dyDescent="0.4">
      <c r="B147" s="83" t="s">
        <v>22</v>
      </c>
      <c r="C147" s="83">
        <v>179</v>
      </c>
      <c r="D147" s="83" t="s">
        <v>135</v>
      </c>
      <c r="E147" s="83">
        <v>183832</v>
      </c>
      <c r="F147" s="83" t="s">
        <v>274</v>
      </c>
      <c r="G147" s="83" t="s">
        <v>200</v>
      </c>
      <c r="H147" s="83"/>
    </row>
    <row r="148" spans="2:8" ht="15.5" thickTop="1" thickBot="1" x14ac:dyDescent="0.4">
      <c r="B148" s="83" t="s">
        <v>22</v>
      </c>
      <c r="C148" s="83">
        <v>179</v>
      </c>
      <c r="D148" s="83" t="s">
        <v>135</v>
      </c>
      <c r="E148" s="83">
        <v>184437</v>
      </c>
      <c r="F148" s="83" t="s">
        <v>275</v>
      </c>
      <c r="G148" s="83" t="s">
        <v>200</v>
      </c>
      <c r="H148" s="83"/>
    </row>
    <row r="149" spans="2:8" ht="15.5" thickTop="1" thickBot="1" x14ac:dyDescent="0.4">
      <c r="B149" s="83" t="s">
        <v>22</v>
      </c>
      <c r="C149" s="83">
        <v>179</v>
      </c>
      <c r="D149" s="83" t="s">
        <v>135</v>
      </c>
      <c r="E149" s="83">
        <v>184438</v>
      </c>
      <c r="F149" s="83" t="s">
        <v>276</v>
      </c>
      <c r="G149" s="83" t="s">
        <v>200</v>
      </c>
      <c r="H149" s="83"/>
    </row>
    <row r="150" spans="2:8" ht="15.5" thickTop="1" thickBot="1" x14ac:dyDescent="0.4">
      <c r="B150" s="83" t="s">
        <v>22</v>
      </c>
      <c r="C150" s="83">
        <v>179</v>
      </c>
      <c r="D150" s="83" t="s">
        <v>135</v>
      </c>
      <c r="E150" s="83">
        <v>184792</v>
      </c>
      <c r="F150" s="83" t="s">
        <v>277</v>
      </c>
      <c r="G150" s="83" t="s">
        <v>200</v>
      </c>
      <c r="H150" s="83"/>
    </row>
    <row r="151" spans="2:8" ht="15.5" thickTop="1" thickBot="1" x14ac:dyDescent="0.4">
      <c r="B151" s="83" t="s">
        <v>22</v>
      </c>
      <c r="C151" s="83">
        <v>179</v>
      </c>
      <c r="D151" s="83" t="s">
        <v>135</v>
      </c>
      <c r="E151" s="83">
        <v>184793</v>
      </c>
      <c r="F151" s="83" t="s">
        <v>278</v>
      </c>
      <c r="G151" s="83" t="s">
        <v>200</v>
      </c>
      <c r="H151" s="83"/>
    </row>
    <row r="152" spans="2:8" ht="15.5" thickTop="1" thickBot="1" x14ac:dyDescent="0.4">
      <c r="B152" s="83" t="s">
        <v>22</v>
      </c>
      <c r="C152" s="83">
        <v>179</v>
      </c>
      <c r="D152" s="83" t="s">
        <v>135</v>
      </c>
      <c r="E152" s="83">
        <v>185092</v>
      </c>
      <c r="F152" s="83" t="s">
        <v>279</v>
      </c>
      <c r="G152" s="83" t="s">
        <v>200</v>
      </c>
      <c r="H152" s="83"/>
    </row>
    <row r="153" spans="2:8" ht="15.5" thickTop="1" thickBot="1" x14ac:dyDescent="0.4">
      <c r="B153" s="83" t="s">
        <v>22</v>
      </c>
      <c r="C153" s="83">
        <v>179</v>
      </c>
      <c r="D153" s="83" t="s">
        <v>135</v>
      </c>
      <c r="E153" s="83">
        <v>185342</v>
      </c>
      <c r="F153" s="83" t="s">
        <v>280</v>
      </c>
      <c r="G153" s="83" t="s">
        <v>150</v>
      </c>
      <c r="H153" s="83"/>
    </row>
    <row r="154" spans="2:8" ht="15.5" thickTop="1" thickBot="1" x14ac:dyDescent="0.4">
      <c r="B154" s="83" t="s">
        <v>22</v>
      </c>
      <c r="C154" s="83">
        <v>179</v>
      </c>
      <c r="D154" s="83" t="s">
        <v>135</v>
      </c>
      <c r="E154" s="83">
        <v>185369</v>
      </c>
      <c r="F154" s="83" t="s">
        <v>281</v>
      </c>
      <c r="G154" s="83" t="s">
        <v>200</v>
      </c>
      <c r="H154" s="83"/>
    </row>
    <row r="155" spans="2:8" ht="15.5" thickTop="1" thickBot="1" x14ac:dyDescent="0.4">
      <c r="B155" s="83" t="s">
        <v>22</v>
      </c>
      <c r="C155" s="83">
        <v>179</v>
      </c>
      <c r="D155" s="83" t="s">
        <v>135</v>
      </c>
      <c r="E155" s="83">
        <v>185599</v>
      </c>
      <c r="F155" s="83" t="s">
        <v>282</v>
      </c>
      <c r="G155" s="83" t="s">
        <v>200</v>
      </c>
      <c r="H155" s="83"/>
    </row>
    <row r="156" spans="2:8" ht="15.5" thickTop="1" thickBot="1" x14ac:dyDescent="0.4">
      <c r="B156" s="83" t="s">
        <v>22</v>
      </c>
      <c r="C156" s="83">
        <v>179</v>
      </c>
      <c r="D156" s="83" t="s">
        <v>135</v>
      </c>
      <c r="E156" s="83">
        <v>185600</v>
      </c>
      <c r="F156" s="83" t="s">
        <v>283</v>
      </c>
      <c r="G156" s="83" t="s">
        <v>200</v>
      </c>
      <c r="H156" s="83"/>
    </row>
    <row r="157" spans="2:8" ht="15.5" thickTop="1" thickBot="1" x14ac:dyDescent="0.4">
      <c r="B157" s="83" t="s">
        <v>22</v>
      </c>
      <c r="C157" s="83">
        <v>179</v>
      </c>
      <c r="D157" s="83" t="s">
        <v>135</v>
      </c>
      <c r="E157" s="83">
        <v>185601</v>
      </c>
      <c r="F157" s="83" t="s">
        <v>284</v>
      </c>
      <c r="G157" s="83" t="s">
        <v>154</v>
      </c>
      <c r="H157" s="83"/>
    </row>
    <row r="158" spans="2:8" ht="15.5" thickTop="1" thickBot="1" x14ac:dyDescent="0.4">
      <c r="B158" s="83" t="s">
        <v>22</v>
      </c>
      <c r="C158" s="83">
        <v>179</v>
      </c>
      <c r="D158" s="83" t="s">
        <v>135</v>
      </c>
      <c r="E158" s="83">
        <v>185791</v>
      </c>
      <c r="F158" s="83" t="s">
        <v>285</v>
      </c>
      <c r="G158" s="83" t="s">
        <v>154</v>
      </c>
      <c r="H158" s="83"/>
    </row>
    <row r="159" spans="2:8" ht="15.5" thickTop="1" thickBot="1" x14ac:dyDescent="0.4">
      <c r="B159" s="83" t="s">
        <v>22</v>
      </c>
      <c r="C159" s="83">
        <v>179</v>
      </c>
      <c r="D159" s="83" t="s">
        <v>135</v>
      </c>
      <c r="E159" s="83">
        <v>186158</v>
      </c>
      <c r="F159" s="83" t="s">
        <v>286</v>
      </c>
      <c r="G159" s="83" t="s">
        <v>200</v>
      </c>
      <c r="H159" s="83"/>
    </row>
    <row r="160" spans="2:8" ht="15.5" thickTop="1" thickBot="1" x14ac:dyDescent="0.4">
      <c r="B160" s="83" t="s">
        <v>22</v>
      </c>
      <c r="C160" s="83">
        <v>179</v>
      </c>
      <c r="D160" s="83" t="s">
        <v>135</v>
      </c>
      <c r="E160" s="83">
        <v>186260</v>
      </c>
      <c r="F160" s="83" t="s">
        <v>287</v>
      </c>
      <c r="G160" s="83" t="s">
        <v>130</v>
      </c>
      <c r="H160" s="83"/>
    </row>
    <row r="161" spans="2:8" ht="15.5" thickTop="1" thickBot="1" x14ac:dyDescent="0.4">
      <c r="B161" s="83" t="s">
        <v>22</v>
      </c>
      <c r="C161" s="83">
        <v>179</v>
      </c>
      <c r="D161" s="83" t="s">
        <v>135</v>
      </c>
      <c r="E161" s="83">
        <v>186439</v>
      </c>
      <c r="F161" s="83" t="s">
        <v>288</v>
      </c>
      <c r="G161" s="83" t="s">
        <v>200</v>
      </c>
      <c r="H161" s="83"/>
    </row>
    <row r="162" spans="2:8" ht="15.5" thickTop="1" thickBot="1" x14ac:dyDescent="0.4">
      <c r="B162" s="83" t="s">
        <v>22</v>
      </c>
      <c r="C162" s="83">
        <v>179</v>
      </c>
      <c r="D162" s="83" t="s">
        <v>135</v>
      </c>
      <c r="E162" s="83">
        <v>186696</v>
      </c>
      <c r="F162" s="83" t="s">
        <v>289</v>
      </c>
      <c r="G162" s="83" t="s">
        <v>200</v>
      </c>
      <c r="H162" s="83"/>
    </row>
    <row r="163" spans="2:8" ht="15.5" thickTop="1" thickBot="1" x14ac:dyDescent="0.4">
      <c r="B163" s="83" t="s">
        <v>22</v>
      </c>
      <c r="C163" s="83">
        <v>179</v>
      </c>
      <c r="D163" s="83" t="s">
        <v>135</v>
      </c>
      <c r="E163" s="83">
        <v>186862</v>
      </c>
      <c r="F163" s="83" t="s">
        <v>290</v>
      </c>
      <c r="G163" s="83" t="s">
        <v>200</v>
      </c>
      <c r="H163" s="83"/>
    </row>
    <row r="164" spans="2:8" ht="15.5" thickTop="1" thickBot="1" x14ac:dyDescent="0.4">
      <c r="B164" s="83" t="s">
        <v>22</v>
      </c>
      <c r="C164" s="83">
        <v>179</v>
      </c>
      <c r="D164" s="83" t="s">
        <v>135</v>
      </c>
      <c r="E164" s="83">
        <v>187111</v>
      </c>
      <c r="F164" s="83" t="s">
        <v>291</v>
      </c>
      <c r="G164" s="83" t="s">
        <v>200</v>
      </c>
      <c r="H164" s="83"/>
    </row>
    <row r="165" spans="2:8" ht="15.5" thickTop="1" thickBot="1" x14ac:dyDescent="0.4">
      <c r="B165" s="83" t="s">
        <v>22</v>
      </c>
      <c r="C165" s="83">
        <v>179</v>
      </c>
      <c r="D165" s="83" t="s">
        <v>135</v>
      </c>
      <c r="E165" s="83">
        <v>187367</v>
      </c>
      <c r="F165" s="83" t="s">
        <v>292</v>
      </c>
      <c r="G165" s="83" t="s">
        <v>161</v>
      </c>
      <c r="H165" s="83"/>
    </row>
    <row r="166" spans="2:8" ht="15.5" thickTop="1" thickBot="1" x14ac:dyDescent="0.4">
      <c r="B166" s="83" t="s">
        <v>22</v>
      </c>
      <c r="C166" s="83">
        <v>179</v>
      </c>
      <c r="D166" s="83" t="s">
        <v>135</v>
      </c>
      <c r="E166" s="83">
        <v>187537</v>
      </c>
      <c r="F166" s="83" t="s">
        <v>293</v>
      </c>
      <c r="G166" s="83" t="s">
        <v>200</v>
      </c>
      <c r="H166" s="83"/>
    </row>
    <row r="167" spans="2:8" ht="15.5" thickTop="1" thickBot="1" x14ac:dyDescent="0.4">
      <c r="B167" s="83" t="s">
        <v>22</v>
      </c>
      <c r="C167" s="83">
        <v>179</v>
      </c>
      <c r="D167" s="83" t="s">
        <v>135</v>
      </c>
      <c r="E167" s="83">
        <v>187666</v>
      </c>
      <c r="F167" s="83" t="s">
        <v>294</v>
      </c>
      <c r="G167" s="83" t="s">
        <v>200</v>
      </c>
      <c r="H167" s="83"/>
    </row>
    <row r="168" spans="2:8" ht="15.5" thickTop="1" thickBot="1" x14ac:dyDescent="0.4">
      <c r="B168" s="83" t="s">
        <v>22</v>
      </c>
      <c r="C168" s="83">
        <v>179</v>
      </c>
      <c r="D168" s="83" t="s">
        <v>135</v>
      </c>
      <c r="E168" s="83">
        <v>187781</v>
      </c>
      <c r="F168" s="83" t="s">
        <v>295</v>
      </c>
      <c r="G168" s="83" t="s">
        <v>200</v>
      </c>
      <c r="H168" s="83"/>
    </row>
    <row r="169" spans="2:8" ht="15.5" thickTop="1" thickBot="1" x14ac:dyDescent="0.4">
      <c r="B169" s="83" t="s">
        <v>22</v>
      </c>
      <c r="C169" s="83">
        <v>179</v>
      </c>
      <c r="D169" s="83" t="s">
        <v>135</v>
      </c>
      <c r="E169" s="83">
        <v>187999</v>
      </c>
      <c r="F169" s="83" t="s">
        <v>296</v>
      </c>
      <c r="G169" s="83" t="s">
        <v>200</v>
      </c>
      <c r="H169" s="83"/>
    </row>
    <row r="170" spans="2:8" ht="15.5" thickTop="1" thickBot="1" x14ac:dyDescent="0.4">
      <c r="B170" s="83" t="s">
        <v>22</v>
      </c>
      <c r="C170" s="83">
        <v>179</v>
      </c>
      <c r="D170" s="83" t="s">
        <v>135</v>
      </c>
      <c r="E170" s="83">
        <v>188069</v>
      </c>
      <c r="F170" s="83" t="s">
        <v>297</v>
      </c>
      <c r="G170" s="83" t="s">
        <v>154</v>
      </c>
      <c r="H170" s="83"/>
    </row>
    <row r="171" spans="2:8" ht="15.5" thickTop="1" thickBot="1" x14ac:dyDescent="0.4">
      <c r="B171" s="83" t="s">
        <v>22</v>
      </c>
      <c r="C171" s="83">
        <v>179</v>
      </c>
      <c r="D171" s="83" t="s">
        <v>135</v>
      </c>
      <c r="E171" s="83">
        <v>188223</v>
      </c>
      <c r="F171" s="83" t="s">
        <v>298</v>
      </c>
      <c r="G171" s="83" t="s">
        <v>154</v>
      </c>
      <c r="H171" s="83"/>
    </row>
    <row r="172" spans="2:8" ht="15.5" thickTop="1" thickBot="1" x14ac:dyDescent="0.4">
      <c r="B172" s="83" t="s">
        <v>22</v>
      </c>
      <c r="C172" s="83">
        <v>179</v>
      </c>
      <c r="D172" s="83" t="s">
        <v>135</v>
      </c>
      <c r="E172" s="83">
        <v>188252</v>
      </c>
      <c r="F172" s="83" t="s">
        <v>299</v>
      </c>
      <c r="G172" s="83" t="s">
        <v>200</v>
      </c>
      <c r="H172" s="83"/>
    </row>
    <row r="173" spans="2:8" ht="15.5" thickTop="1" thickBot="1" x14ac:dyDescent="0.4">
      <c r="B173" s="83" t="s">
        <v>22</v>
      </c>
      <c r="C173" s="83">
        <v>179</v>
      </c>
      <c r="D173" s="83" t="s">
        <v>135</v>
      </c>
      <c r="E173" s="83">
        <v>188309</v>
      </c>
      <c r="F173" s="83" t="s">
        <v>300</v>
      </c>
      <c r="G173" s="83" t="s">
        <v>200</v>
      </c>
      <c r="H173" s="83"/>
    </row>
    <row r="174" spans="2:8" ht="15.5" thickTop="1" thickBot="1" x14ac:dyDescent="0.4">
      <c r="B174" s="83" t="s">
        <v>22</v>
      </c>
      <c r="C174" s="83">
        <v>179</v>
      </c>
      <c r="D174" s="83" t="s">
        <v>135</v>
      </c>
      <c r="E174" s="83">
        <v>188375</v>
      </c>
      <c r="F174" s="83" t="s">
        <v>301</v>
      </c>
      <c r="G174" s="83" t="s">
        <v>154</v>
      </c>
      <c r="H174" s="83"/>
    </row>
    <row r="175" spans="2:8" ht="15.5" thickTop="1" thickBot="1" x14ac:dyDescent="0.4">
      <c r="B175" s="83" t="s">
        <v>22</v>
      </c>
      <c r="C175" s="83">
        <v>179</v>
      </c>
      <c r="D175" s="83" t="s">
        <v>135</v>
      </c>
      <c r="E175" s="83">
        <v>188464</v>
      </c>
      <c r="F175" s="83" t="s">
        <v>302</v>
      </c>
      <c r="G175" s="83" t="s">
        <v>154</v>
      </c>
      <c r="H175" s="83"/>
    </row>
    <row r="176" spans="2:8" ht="15.5" thickTop="1" thickBot="1" x14ac:dyDescent="0.4">
      <c r="B176" s="83" t="s">
        <v>22</v>
      </c>
      <c r="C176" s="83">
        <v>179</v>
      </c>
      <c r="D176" s="83" t="s">
        <v>135</v>
      </c>
      <c r="E176" s="83">
        <v>188481</v>
      </c>
      <c r="F176" s="83" t="s">
        <v>303</v>
      </c>
      <c r="G176" s="83" t="s">
        <v>200</v>
      </c>
      <c r="H176" s="83"/>
    </row>
    <row r="177" spans="2:8" ht="15.5" thickTop="1" thickBot="1" x14ac:dyDescent="0.4">
      <c r="B177" s="83" t="s">
        <v>22</v>
      </c>
      <c r="C177" s="83">
        <v>179</v>
      </c>
      <c r="D177" s="83" t="s">
        <v>135</v>
      </c>
      <c r="E177" s="83">
        <v>189431</v>
      </c>
      <c r="F177" s="83" t="s">
        <v>304</v>
      </c>
      <c r="G177" s="83" t="s">
        <v>200</v>
      </c>
      <c r="H177" s="83"/>
    </row>
    <row r="178" spans="2:8" ht="15.5" thickTop="1" thickBot="1" x14ac:dyDescent="0.4">
      <c r="B178" s="83" t="s">
        <v>22</v>
      </c>
      <c r="C178" s="83">
        <v>179</v>
      </c>
      <c r="D178" s="83" t="s">
        <v>135</v>
      </c>
      <c r="E178" s="83">
        <v>189513</v>
      </c>
      <c r="F178" s="83" t="s">
        <v>305</v>
      </c>
      <c r="G178" s="83" t="s">
        <v>200</v>
      </c>
      <c r="H178" s="83"/>
    </row>
    <row r="179" spans="2:8" ht="15.5" thickTop="1" thickBot="1" x14ac:dyDescent="0.4">
      <c r="B179" s="83" t="s">
        <v>22</v>
      </c>
      <c r="C179" s="83">
        <v>179</v>
      </c>
      <c r="D179" s="83" t="s">
        <v>135</v>
      </c>
      <c r="E179" s="83">
        <v>189624</v>
      </c>
      <c r="F179" s="83" t="s">
        <v>306</v>
      </c>
      <c r="G179" s="83" t="s">
        <v>200</v>
      </c>
      <c r="H179" s="83"/>
    </row>
    <row r="180" spans="2:8" ht="15.5" thickTop="1" thickBot="1" x14ac:dyDescent="0.4">
      <c r="B180" s="83" t="s">
        <v>22</v>
      </c>
      <c r="C180" s="83">
        <v>179</v>
      </c>
      <c r="D180" s="83" t="s">
        <v>135</v>
      </c>
      <c r="E180" s="83">
        <v>189703</v>
      </c>
      <c r="F180" s="83" t="s">
        <v>307</v>
      </c>
      <c r="G180" s="83" t="s">
        <v>200</v>
      </c>
      <c r="H180" s="83"/>
    </row>
    <row r="181" spans="2:8" ht="15.5" thickTop="1" thickBot="1" x14ac:dyDescent="0.4">
      <c r="B181" s="83" t="s">
        <v>22</v>
      </c>
      <c r="C181" s="83">
        <v>179</v>
      </c>
      <c r="D181" s="83" t="s">
        <v>135</v>
      </c>
      <c r="E181" s="83">
        <v>189898</v>
      </c>
      <c r="F181" s="83" t="s">
        <v>308</v>
      </c>
      <c r="G181" s="83" t="s">
        <v>200</v>
      </c>
      <c r="H181" s="83"/>
    </row>
    <row r="182" spans="2:8" ht="15.5" thickTop="1" thickBot="1" x14ac:dyDescent="0.4">
      <c r="B182" s="83" t="s">
        <v>22</v>
      </c>
      <c r="C182" s="83">
        <v>179</v>
      </c>
      <c r="D182" s="83" t="s">
        <v>135</v>
      </c>
      <c r="E182" s="83">
        <v>189993</v>
      </c>
      <c r="F182" s="83" t="s">
        <v>309</v>
      </c>
      <c r="G182" s="83" t="s">
        <v>154</v>
      </c>
      <c r="H182" s="83"/>
    </row>
    <row r="183" spans="2:8" ht="15.5" thickTop="1" thickBot="1" x14ac:dyDescent="0.4">
      <c r="B183" s="83" t="s">
        <v>22</v>
      </c>
      <c r="C183" s="83">
        <v>179</v>
      </c>
      <c r="D183" s="83" t="s">
        <v>135</v>
      </c>
      <c r="E183" s="83">
        <v>190220</v>
      </c>
      <c r="F183" s="83" t="s">
        <v>310</v>
      </c>
      <c r="G183" s="83" t="s">
        <v>154</v>
      </c>
      <c r="H183" s="83"/>
    </row>
    <row r="184" spans="2:8" ht="15.5" thickTop="1" thickBot="1" x14ac:dyDescent="0.4">
      <c r="B184" s="83" t="s">
        <v>22</v>
      </c>
      <c r="C184" s="83">
        <v>179</v>
      </c>
      <c r="D184" s="83" t="s">
        <v>135</v>
      </c>
      <c r="E184" s="83">
        <v>190316</v>
      </c>
      <c r="F184" s="83" t="s">
        <v>311</v>
      </c>
      <c r="G184" s="83" t="s">
        <v>154</v>
      </c>
      <c r="H184" s="83"/>
    </row>
    <row r="185" spans="2:8" ht="15.5" thickTop="1" thickBot="1" x14ac:dyDescent="0.4">
      <c r="B185" s="83" t="s">
        <v>22</v>
      </c>
      <c r="C185" s="83">
        <v>179</v>
      </c>
      <c r="D185" s="83" t="s">
        <v>135</v>
      </c>
      <c r="E185" s="83">
        <v>190429</v>
      </c>
      <c r="F185" s="83" t="s">
        <v>312</v>
      </c>
      <c r="G185" s="83" t="s">
        <v>200</v>
      </c>
      <c r="H185" s="83"/>
    </row>
    <row r="186" spans="2:8" ht="15.5" thickTop="1" thickBot="1" x14ac:dyDescent="0.4">
      <c r="B186" s="83" t="s">
        <v>22</v>
      </c>
      <c r="C186" s="83">
        <v>179</v>
      </c>
      <c r="D186" s="83" t="s">
        <v>135</v>
      </c>
      <c r="E186" s="83">
        <v>190530</v>
      </c>
      <c r="F186" s="83" t="s">
        <v>313</v>
      </c>
      <c r="G186" s="83" t="s">
        <v>154</v>
      </c>
      <c r="H186" s="83"/>
    </row>
    <row r="187" spans="2:8" ht="15.5" thickTop="1" thickBot="1" x14ac:dyDescent="0.4">
      <c r="B187" s="83" t="s">
        <v>22</v>
      </c>
      <c r="C187" s="83">
        <v>179</v>
      </c>
      <c r="D187" s="83" t="s">
        <v>135</v>
      </c>
      <c r="E187" s="83">
        <v>190602</v>
      </c>
      <c r="F187" s="83" t="s">
        <v>314</v>
      </c>
      <c r="G187" s="83" t="s">
        <v>200</v>
      </c>
      <c r="H187" s="83"/>
    </row>
    <row r="188" spans="2:8" ht="15.5" thickTop="1" thickBot="1" x14ac:dyDescent="0.4">
      <c r="B188" s="83" t="s">
        <v>22</v>
      </c>
      <c r="C188" s="83">
        <v>179</v>
      </c>
      <c r="D188" s="83" t="s">
        <v>135</v>
      </c>
      <c r="E188" s="83">
        <v>190987</v>
      </c>
      <c r="F188" s="83" t="s">
        <v>318</v>
      </c>
      <c r="G188" s="83" t="s">
        <v>200</v>
      </c>
      <c r="H188" s="83"/>
    </row>
    <row r="189" spans="2:8" ht="15.5" thickTop="1" thickBot="1" x14ac:dyDescent="0.4">
      <c r="B189" s="83" t="s">
        <v>22</v>
      </c>
      <c r="C189" s="83">
        <v>179</v>
      </c>
      <c r="D189" s="83" t="s">
        <v>135</v>
      </c>
      <c r="E189" s="83">
        <v>191185</v>
      </c>
      <c r="F189" s="83" t="s">
        <v>319</v>
      </c>
      <c r="G189" s="83" t="s">
        <v>154</v>
      </c>
      <c r="H189" s="83"/>
    </row>
    <row r="190" spans="2:8" ht="15.5" thickTop="1" thickBot="1" x14ac:dyDescent="0.4">
      <c r="B190" s="83" t="s">
        <v>22</v>
      </c>
      <c r="C190" s="83">
        <v>179</v>
      </c>
      <c r="D190" s="83" t="s">
        <v>135</v>
      </c>
      <c r="E190" s="83">
        <v>191392</v>
      </c>
      <c r="F190" s="83" t="s">
        <v>315</v>
      </c>
      <c r="G190" s="83" t="s">
        <v>200</v>
      </c>
      <c r="H190" s="83"/>
    </row>
    <row r="191" spans="2:8" ht="15.5" thickTop="1" thickBot="1" x14ac:dyDescent="0.4">
      <c r="B191" s="83" t="s">
        <v>22</v>
      </c>
      <c r="C191" s="83">
        <v>179</v>
      </c>
      <c r="D191" s="83" t="s">
        <v>135</v>
      </c>
      <c r="E191" s="83">
        <v>191940</v>
      </c>
      <c r="F191" s="83" t="s">
        <v>316</v>
      </c>
      <c r="G191" s="83" t="s">
        <v>200</v>
      </c>
      <c r="H191" s="83"/>
    </row>
    <row r="192" spans="2:8" ht="15.5" thickTop="1" thickBot="1" x14ac:dyDescent="0.4">
      <c r="B192" s="83" t="s">
        <v>22</v>
      </c>
      <c r="C192" s="83">
        <v>179</v>
      </c>
      <c r="D192" s="83" t="s">
        <v>135</v>
      </c>
      <c r="E192" s="83">
        <v>192138</v>
      </c>
      <c r="F192" s="83" t="s">
        <v>317</v>
      </c>
      <c r="G192" s="83" t="s">
        <v>200</v>
      </c>
      <c r="H192" s="83"/>
    </row>
    <row r="193" spans="2:8" ht="15.5" thickTop="1" thickBot="1" x14ac:dyDescent="0.4">
      <c r="B193" s="83" t="s">
        <v>22</v>
      </c>
      <c r="C193" s="83">
        <v>179</v>
      </c>
      <c r="D193" s="83" t="s">
        <v>135</v>
      </c>
      <c r="E193" s="83">
        <v>192293</v>
      </c>
      <c r="F193" s="83" t="s">
        <v>320</v>
      </c>
      <c r="G193" s="83" t="s">
        <v>154</v>
      </c>
      <c r="H193" s="83"/>
    </row>
    <row r="194" spans="2:8" ht="15.5" thickTop="1" thickBot="1" x14ac:dyDescent="0.4">
      <c r="B194" s="83" t="s">
        <v>41</v>
      </c>
      <c r="C194" s="83"/>
      <c r="D194" s="83"/>
      <c r="E194" s="83"/>
      <c r="F194" s="83"/>
      <c r="G194" s="83"/>
      <c r="H194" s="83">
        <v>1</v>
      </c>
    </row>
    <row r="195" spans="2:8" ht="15" thickTop="1" x14ac:dyDescent="0.35"/>
    <row r="196" spans="2:8" ht="15.5" thickTop="1" thickBot="1" x14ac:dyDescent="0.4"/>
    <row r="197" spans="2:8" ht="15.5" thickTop="1" thickBot="1" x14ac:dyDescent="0.4"/>
    <row r="198" spans="2:8" ht="15.5" thickTop="1" thickBot="1" x14ac:dyDescent="0.4"/>
    <row r="199" spans="2:8" ht="15.5" thickTop="1" thickBot="1" x14ac:dyDescent="0.4"/>
    <row r="200" spans="2:8" ht="15.5" thickTop="1" thickBot="1" x14ac:dyDescent="0.4"/>
    <row r="201" spans="2:8" ht="15.5" thickTop="1" thickBot="1" x14ac:dyDescent="0.4"/>
    <row r="202" spans="2:8" ht="15.5" thickTop="1" thickBot="1" x14ac:dyDescent="0.4"/>
    <row r="203" spans="2:8" ht="15.5" thickTop="1" thickBot="1" x14ac:dyDescent="0.4"/>
    <row r="204" spans="2:8" ht="15.5" thickTop="1" thickBot="1" x14ac:dyDescent="0.4"/>
    <row r="205" spans="2:8" ht="15.5" thickTop="1" thickBot="1" x14ac:dyDescent="0.4"/>
    <row r="206" spans="2:8" ht="15.5" thickTop="1" thickBot="1" x14ac:dyDescent="0.4"/>
    <row r="207" spans="2:8" ht="15.5" thickTop="1" thickBot="1" x14ac:dyDescent="0.4"/>
    <row r="208" spans="2:8" ht="15.5" thickTop="1" thickBot="1" x14ac:dyDescent="0.4"/>
    <row r="209" ht="15.5" thickTop="1" thickBot="1" x14ac:dyDescent="0.4"/>
    <row r="210" ht="15.5" thickTop="1" thickBot="1" x14ac:dyDescent="0.4"/>
    <row r="211" ht="15.5" thickTop="1" thickBot="1" x14ac:dyDescent="0.4"/>
    <row r="212" ht="15.5" thickTop="1" thickBot="1" x14ac:dyDescent="0.4"/>
    <row r="213" ht="15.5" thickTop="1" thickBot="1" x14ac:dyDescent="0.4"/>
    <row r="214" ht="15.5" thickTop="1" thickBot="1" x14ac:dyDescent="0.4"/>
    <row r="215" ht="15.5" thickTop="1" thickBot="1" x14ac:dyDescent="0.4"/>
    <row r="216" ht="15.5" thickTop="1" thickBot="1" x14ac:dyDescent="0.4"/>
    <row r="217" ht="15.5" thickTop="1" thickBot="1" x14ac:dyDescent="0.4"/>
    <row r="218" ht="15.5" thickTop="1" thickBot="1" x14ac:dyDescent="0.4"/>
    <row r="219" ht="15.5" thickTop="1" thickBot="1" x14ac:dyDescent="0.4"/>
    <row r="220" ht="15.5" thickTop="1" thickBot="1" x14ac:dyDescent="0.4"/>
    <row r="221" ht="15.5" thickTop="1" thickBot="1" x14ac:dyDescent="0.4"/>
    <row r="222" ht="15.5" thickTop="1" thickBot="1" x14ac:dyDescent="0.4"/>
    <row r="223" ht="15.5" thickTop="1" thickBot="1" x14ac:dyDescent="0.4"/>
    <row r="224" ht="15.5" thickTop="1" thickBot="1" x14ac:dyDescent="0.4"/>
    <row r="225" ht="15.5" thickTop="1" thickBot="1" x14ac:dyDescent="0.4"/>
    <row r="226" ht="15.5" thickTop="1" thickBot="1" x14ac:dyDescent="0.4"/>
    <row r="227" ht="15.5" thickTop="1" thickBot="1" x14ac:dyDescent="0.4"/>
    <row r="228" ht="15.5" thickTop="1" thickBot="1" x14ac:dyDescent="0.4"/>
    <row r="229" ht="15.5" thickTop="1" thickBot="1" x14ac:dyDescent="0.4"/>
    <row r="230" ht="15.5" thickTop="1" thickBot="1" x14ac:dyDescent="0.4"/>
    <row r="231" ht="15.5" thickTop="1" thickBot="1" x14ac:dyDescent="0.4"/>
    <row r="232" ht="15.5" thickTop="1" thickBot="1" x14ac:dyDescent="0.4"/>
    <row r="233" ht="15.5" thickTop="1" thickBot="1" x14ac:dyDescent="0.4"/>
    <row r="234" ht="15.5" thickTop="1" thickBot="1" x14ac:dyDescent="0.4"/>
    <row r="235" ht="15.5" thickTop="1" thickBot="1" x14ac:dyDescent="0.4"/>
    <row r="236" ht="15.5" thickTop="1" thickBot="1" x14ac:dyDescent="0.4"/>
    <row r="237" ht="15.5" thickTop="1" thickBot="1" x14ac:dyDescent="0.4"/>
    <row r="238" ht="15.5" thickTop="1" thickBot="1" x14ac:dyDescent="0.4"/>
    <row r="239" ht="15.5" thickTop="1" thickBot="1" x14ac:dyDescent="0.4"/>
    <row r="240" ht="15.5" thickTop="1" thickBot="1" x14ac:dyDescent="0.4"/>
    <row r="241" ht="15.5" thickTop="1" thickBot="1" x14ac:dyDescent="0.4"/>
    <row r="242" ht="15.5" thickTop="1" thickBot="1" x14ac:dyDescent="0.4"/>
    <row r="243" ht="15.5" thickTop="1" thickBot="1" x14ac:dyDescent="0.4"/>
    <row r="244" ht="15.5" thickTop="1" thickBot="1" x14ac:dyDescent="0.4"/>
    <row r="245" ht="15.5" thickTop="1" thickBot="1" x14ac:dyDescent="0.4"/>
    <row r="246" ht="15.5" thickTop="1" thickBot="1" x14ac:dyDescent="0.4"/>
    <row r="247" ht="15.5" thickTop="1" thickBot="1" x14ac:dyDescent="0.4"/>
    <row r="248" ht="15.5" thickTop="1" thickBot="1" x14ac:dyDescent="0.4"/>
    <row r="249" ht="15.5" thickTop="1" thickBot="1" x14ac:dyDescent="0.4"/>
    <row r="250" ht="15.5" thickTop="1" thickBot="1" x14ac:dyDescent="0.4"/>
    <row r="251" ht="15.5" thickTop="1" thickBot="1" x14ac:dyDescent="0.4"/>
    <row r="252" ht="15.5" thickTop="1" thickBot="1" x14ac:dyDescent="0.4"/>
    <row r="253" ht="15.5" thickTop="1" thickBot="1" x14ac:dyDescent="0.4"/>
    <row r="254" ht="15.5" thickTop="1" thickBot="1" x14ac:dyDescent="0.4"/>
    <row r="255" ht="15.5" thickTop="1" thickBot="1" x14ac:dyDescent="0.4"/>
    <row r="256" ht="15.5" thickTop="1" thickBot="1" x14ac:dyDescent="0.4"/>
    <row r="257" ht="15.5" thickTop="1" thickBot="1" x14ac:dyDescent="0.4"/>
    <row r="258" ht="15.5" thickTop="1" thickBot="1" x14ac:dyDescent="0.4"/>
    <row r="259" ht="15.5" thickTop="1" thickBot="1" x14ac:dyDescent="0.4"/>
    <row r="260" ht="15.5" thickTop="1" thickBot="1" x14ac:dyDescent="0.4"/>
    <row r="261" ht="15.5" thickTop="1" thickBot="1" x14ac:dyDescent="0.4"/>
    <row r="262" ht="15.5" thickTop="1" thickBot="1" x14ac:dyDescent="0.4"/>
    <row r="263" ht="15.5" thickTop="1" thickBot="1" x14ac:dyDescent="0.4"/>
    <row r="264" ht="15.5" thickTop="1" thickBot="1" x14ac:dyDescent="0.4"/>
    <row r="265" ht="15.5" thickTop="1" thickBot="1" x14ac:dyDescent="0.4"/>
    <row r="266" ht="15.5" thickTop="1" thickBot="1" x14ac:dyDescent="0.4"/>
    <row r="267" ht="15.5" thickTop="1" thickBot="1" x14ac:dyDescent="0.4"/>
    <row r="268" ht="15.5" thickTop="1" thickBot="1" x14ac:dyDescent="0.4"/>
    <row r="269" ht="15.5" thickTop="1" thickBot="1" x14ac:dyDescent="0.4"/>
    <row r="270" ht="15.5" thickTop="1" thickBot="1" x14ac:dyDescent="0.4"/>
    <row r="271" ht="15.5" thickTop="1" thickBot="1" x14ac:dyDescent="0.4"/>
    <row r="272" ht="15.5" thickTop="1" thickBot="1" x14ac:dyDescent="0.4"/>
    <row r="273" ht="15.5" thickTop="1" thickBot="1" x14ac:dyDescent="0.4"/>
    <row r="274" ht="15.5" thickTop="1" thickBot="1" x14ac:dyDescent="0.4"/>
    <row r="275" ht="15.5" thickTop="1" thickBot="1" x14ac:dyDescent="0.4"/>
    <row r="276" ht="15.5" thickTop="1" thickBot="1" x14ac:dyDescent="0.4"/>
    <row r="277" ht="15.5" thickTop="1" thickBot="1" x14ac:dyDescent="0.4"/>
    <row r="278" ht="15.5" thickTop="1" thickBot="1" x14ac:dyDescent="0.4"/>
    <row r="279" ht="15.5" thickTop="1" thickBot="1" x14ac:dyDescent="0.4"/>
    <row r="280" ht="15.5" thickTop="1" thickBot="1" x14ac:dyDescent="0.4"/>
    <row r="281" ht="15.5" thickTop="1" thickBot="1" x14ac:dyDescent="0.4"/>
    <row r="282" ht="15.5" thickTop="1" thickBot="1" x14ac:dyDescent="0.4"/>
    <row r="283" ht="15.5" thickTop="1" thickBot="1" x14ac:dyDescent="0.4"/>
    <row r="284" ht="15.5" thickTop="1" thickBot="1" x14ac:dyDescent="0.4"/>
    <row r="285" ht="15.5" thickTop="1" thickBot="1" x14ac:dyDescent="0.4"/>
    <row r="286" ht="15.5" thickTop="1" thickBot="1" x14ac:dyDescent="0.4"/>
    <row r="287" ht="15.5" thickTop="1" thickBot="1" x14ac:dyDescent="0.4"/>
    <row r="288" ht="15.5" thickTop="1" thickBot="1" x14ac:dyDescent="0.4"/>
    <row r="289" ht="15.5" thickTop="1" thickBot="1" x14ac:dyDescent="0.4"/>
    <row r="290" ht="15.5" thickTop="1" thickBot="1" x14ac:dyDescent="0.4"/>
    <row r="291" ht="15.5" thickTop="1" thickBot="1" x14ac:dyDescent="0.4"/>
    <row r="292" ht="15.5" thickTop="1" thickBot="1" x14ac:dyDescent="0.4"/>
    <row r="293" ht="15.5" thickTop="1" thickBot="1" x14ac:dyDescent="0.4"/>
    <row r="294" ht="15.5" thickTop="1" thickBot="1" x14ac:dyDescent="0.4"/>
    <row r="295" ht="15.5" thickTop="1" thickBot="1" x14ac:dyDescent="0.4"/>
    <row r="296" ht="15.5" thickTop="1" thickBot="1" x14ac:dyDescent="0.4"/>
    <row r="297" ht="15.5" thickTop="1" thickBot="1" x14ac:dyDescent="0.4"/>
    <row r="298" ht="15.5" thickTop="1" thickBot="1" x14ac:dyDescent="0.4"/>
    <row r="299" ht="15.5" thickTop="1" thickBot="1" x14ac:dyDescent="0.4"/>
    <row r="300" ht="15.5" thickTop="1" thickBot="1" x14ac:dyDescent="0.4"/>
    <row r="301" ht="15.5" thickTop="1" thickBot="1" x14ac:dyDescent="0.4"/>
    <row r="302" ht="15.5" thickTop="1" thickBot="1" x14ac:dyDescent="0.4"/>
    <row r="303" ht="15.5" thickTop="1" thickBot="1" x14ac:dyDescent="0.4"/>
    <row r="304" ht="15.5" thickTop="1" thickBot="1" x14ac:dyDescent="0.4"/>
    <row r="305" ht="15.5" thickTop="1" thickBot="1" x14ac:dyDescent="0.4"/>
    <row r="306" ht="15.5" thickTop="1" thickBot="1" x14ac:dyDescent="0.4"/>
    <row r="307" ht="15.5" thickTop="1" thickBot="1" x14ac:dyDescent="0.4"/>
    <row r="308" ht="15.5" thickTop="1" thickBot="1" x14ac:dyDescent="0.4"/>
    <row r="309" ht="15.5" thickTop="1" thickBot="1" x14ac:dyDescent="0.4"/>
    <row r="310" ht="15.5" thickTop="1" thickBot="1" x14ac:dyDescent="0.4"/>
    <row r="311" ht="15.5" thickTop="1" thickBot="1" x14ac:dyDescent="0.4"/>
    <row r="312" ht="15.5" thickTop="1" thickBot="1" x14ac:dyDescent="0.4"/>
    <row r="313" ht="15.5" thickTop="1" thickBot="1" x14ac:dyDescent="0.4"/>
    <row r="314" ht="15.5" thickTop="1" thickBot="1" x14ac:dyDescent="0.4"/>
    <row r="315" ht="15.5" thickTop="1" thickBot="1" x14ac:dyDescent="0.4"/>
    <row r="316" ht="15.5" thickTop="1" thickBot="1" x14ac:dyDescent="0.4"/>
    <row r="317" ht="15.5" thickTop="1" thickBot="1" x14ac:dyDescent="0.4"/>
    <row r="318" ht="15.5" thickTop="1" thickBot="1" x14ac:dyDescent="0.4"/>
    <row r="319" ht="15.5" thickTop="1" thickBot="1" x14ac:dyDescent="0.4"/>
    <row r="320" ht="15.5" thickTop="1" thickBot="1" x14ac:dyDescent="0.4"/>
    <row r="321" ht="15.5" thickTop="1" thickBot="1" x14ac:dyDescent="0.4"/>
    <row r="322" ht="15.5" thickTop="1" thickBot="1" x14ac:dyDescent="0.4"/>
    <row r="323" ht="15.5" thickTop="1" thickBot="1" x14ac:dyDescent="0.4"/>
    <row r="324" ht="15.5" thickTop="1" thickBot="1" x14ac:dyDescent="0.4"/>
    <row r="325" ht="15.5" thickTop="1" thickBot="1" x14ac:dyDescent="0.4"/>
    <row r="326" ht="15.5" thickTop="1" thickBot="1" x14ac:dyDescent="0.4"/>
    <row r="327" ht="15.5" thickTop="1" thickBot="1" x14ac:dyDescent="0.4"/>
    <row r="328" ht="15.5" thickTop="1" thickBot="1" x14ac:dyDescent="0.4"/>
    <row r="329" ht="15.5" thickTop="1" thickBot="1" x14ac:dyDescent="0.4"/>
    <row r="330" ht="15.5" thickTop="1" thickBot="1" x14ac:dyDescent="0.4"/>
    <row r="331" ht="15.5" thickTop="1" thickBot="1" x14ac:dyDescent="0.4"/>
    <row r="332" ht="15.5" thickTop="1" thickBot="1" x14ac:dyDescent="0.4"/>
    <row r="333" ht="15.5" thickTop="1" thickBot="1" x14ac:dyDescent="0.4"/>
    <row r="334" ht="15.5" thickTop="1" thickBot="1" x14ac:dyDescent="0.4"/>
    <row r="335" ht="15.5" thickTop="1" thickBot="1" x14ac:dyDescent="0.4"/>
    <row r="336" ht="15.5" thickTop="1" thickBot="1" x14ac:dyDescent="0.4"/>
    <row r="337" ht="15.5" thickTop="1" thickBot="1" x14ac:dyDescent="0.4"/>
    <row r="338" ht="15.5" thickTop="1" thickBot="1" x14ac:dyDescent="0.4"/>
    <row r="339" ht="15.5" thickTop="1" thickBot="1" x14ac:dyDescent="0.4"/>
    <row r="340" ht="15.5" thickTop="1" thickBot="1" x14ac:dyDescent="0.4"/>
    <row r="341" ht="15.5" thickTop="1" thickBot="1" x14ac:dyDescent="0.4"/>
    <row r="342" ht="15.5" thickTop="1" thickBot="1" x14ac:dyDescent="0.4"/>
    <row r="343" ht="15.5" thickTop="1" thickBot="1" x14ac:dyDescent="0.4"/>
    <row r="344" ht="15.5" thickTop="1" thickBot="1" x14ac:dyDescent="0.4"/>
    <row r="345" ht="15.5" thickTop="1" thickBot="1" x14ac:dyDescent="0.4"/>
    <row r="346" ht="15.5" thickTop="1" thickBot="1" x14ac:dyDescent="0.4"/>
    <row r="347" ht="15.5" thickTop="1" thickBot="1" x14ac:dyDescent="0.4"/>
    <row r="348" ht="15.5" thickTop="1" thickBot="1" x14ac:dyDescent="0.4"/>
    <row r="349" ht="15.5" thickTop="1" thickBot="1" x14ac:dyDescent="0.4"/>
    <row r="350" ht="15.5" thickTop="1" thickBot="1" x14ac:dyDescent="0.4"/>
    <row r="351" ht="15.5" thickTop="1" thickBot="1" x14ac:dyDescent="0.4"/>
    <row r="352" ht="15.5" thickTop="1" thickBot="1" x14ac:dyDescent="0.4"/>
    <row r="353" ht="15.5" thickTop="1" thickBot="1" x14ac:dyDescent="0.4"/>
    <row r="354" ht="15.5" thickTop="1" thickBot="1" x14ac:dyDescent="0.4"/>
    <row r="355" ht="15.5" thickTop="1" thickBot="1" x14ac:dyDescent="0.4"/>
    <row r="356" ht="15.5" thickTop="1" thickBot="1" x14ac:dyDescent="0.4"/>
    <row r="357" ht="15.5" thickTop="1" thickBot="1" x14ac:dyDescent="0.4"/>
    <row r="358" ht="15.5" thickTop="1" thickBot="1" x14ac:dyDescent="0.4"/>
    <row r="359" ht="15.5" thickTop="1" thickBot="1" x14ac:dyDescent="0.4"/>
    <row r="360" ht="15.5" thickTop="1" thickBot="1" x14ac:dyDescent="0.4"/>
    <row r="361" ht="15.5" thickTop="1" thickBot="1" x14ac:dyDescent="0.4"/>
    <row r="362" ht="15.5" thickTop="1" thickBot="1" x14ac:dyDescent="0.4"/>
    <row r="363" ht="15.5" thickTop="1" thickBot="1" x14ac:dyDescent="0.4"/>
    <row r="364" ht="15.5" thickTop="1" thickBot="1" x14ac:dyDescent="0.4"/>
    <row r="365" ht="15.5" thickTop="1" thickBot="1" x14ac:dyDescent="0.4"/>
    <row r="366" ht="15.5" thickTop="1" thickBot="1" x14ac:dyDescent="0.4"/>
    <row r="367" ht="15.5" thickTop="1" thickBot="1" x14ac:dyDescent="0.4"/>
    <row r="368" ht="15.5" thickTop="1" thickBot="1" x14ac:dyDescent="0.4"/>
    <row r="369" ht="15.5" thickTop="1" thickBot="1" x14ac:dyDescent="0.4"/>
    <row r="370" ht="15.5" thickTop="1" thickBot="1" x14ac:dyDescent="0.4"/>
    <row r="371" ht="15.5" thickTop="1" thickBot="1" x14ac:dyDescent="0.4"/>
    <row r="372" ht="15.5" thickTop="1" thickBot="1" x14ac:dyDescent="0.4"/>
    <row r="373" ht="15.5" thickTop="1" thickBot="1" x14ac:dyDescent="0.4"/>
    <row r="374" ht="15.5" thickTop="1" thickBot="1" x14ac:dyDescent="0.4"/>
    <row r="375" ht="15.5" thickTop="1" thickBot="1" x14ac:dyDescent="0.4"/>
    <row r="376" ht="15.5" thickTop="1" thickBot="1" x14ac:dyDescent="0.4"/>
    <row r="377" ht="15.5" thickTop="1" thickBot="1" x14ac:dyDescent="0.4"/>
    <row r="378" ht="15.5" thickTop="1" thickBot="1" x14ac:dyDescent="0.4"/>
    <row r="379" ht="15.5" thickTop="1" thickBot="1" x14ac:dyDescent="0.4"/>
    <row r="380" ht="15.5" thickTop="1" thickBot="1" x14ac:dyDescent="0.4"/>
    <row r="381" ht="15.5" thickTop="1" thickBot="1" x14ac:dyDescent="0.4"/>
    <row r="382" ht="15.5" thickTop="1" thickBot="1" x14ac:dyDescent="0.4"/>
    <row r="383" ht="15.5" thickTop="1" thickBot="1" x14ac:dyDescent="0.4"/>
    <row r="384" ht="15.5" thickTop="1" thickBot="1" x14ac:dyDescent="0.4"/>
    <row r="385" ht="15.5" thickTop="1" thickBot="1" x14ac:dyDescent="0.4"/>
    <row r="386" ht="15.5" thickTop="1" thickBot="1" x14ac:dyDescent="0.4"/>
    <row r="387" ht="15.5" thickTop="1" thickBot="1" x14ac:dyDescent="0.4"/>
    <row r="388" ht="15.5" thickTop="1" thickBot="1" x14ac:dyDescent="0.4"/>
    <row r="389" ht="15.5" thickTop="1" thickBot="1" x14ac:dyDescent="0.4"/>
    <row r="390" ht="15.5" thickTop="1" thickBot="1" x14ac:dyDescent="0.4"/>
    <row r="391" ht="15.5" thickTop="1" thickBot="1" x14ac:dyDescent="0.4"/>
    <row r="392" ht="15.5" thickTop="1" thickBot="1" x14ac:dyDescent="0.4"/>
    <row r="393" ht="15.5" thickTop="1" thickBot="1" x14ac:dyDescent="0.4"/>
    <row r="394" ht="15.5" thickTop="1" thickBot="1" x14ac:dyDescent="0.4"/>
    <row r="395" ht="15.5" thickTop="1" thickBot="1" x14ac:dyDescent="0.4"/>
    <row r="396" ht="15.5" thickTop="1" thickBot="1" x14ac:dyDescent="0.4"/>
    <row r="397" ht="15.5" thickTop="1" thickBot="1" x14ac:dyDescent="0.4"/>
    <row r="398" ht="15.5" thickTop="1" thickBot="1" x14ac:dyDescent="0.4"/>
    <row r="399" ht="15.5" thickTop="1" thickBot="1" x14ac:dyDescent="0.4"/>
    <row r="400" ht="15.5" thickTop="1" thickBot="1" x14ac:dyDescent="0.4"/>
    <row r="401" ht="15.5" thickTop="1" thickBot="1" x14ac:dyDescent="0.4"/>
    <row r="402" ht="15.5" thickTop="1" thickBot="1" x14ac:dyDescent="0.4"/>
    <row r="403" ht="15.5" thickTop="1" thickBot="1" x14ac:dyDescent="0.4"/>
    <row r="404" ht="15.5" thickTop="1" thickBot="1" x14ac:dyDescent="0.4"/>
    <row r="405" ht="15.5" thickTop="1" thickBot="1" x14ac:dyDescent="0.4"/>
    <row r="406" ht="15.5" thickTop="1" thickBot="1" x14ac:dyDescent="0.4"/>
    <row r="407" ht="15.5" thickTop="1" thickBot="1" x14ac:dyDescent="0.4"/>
    <row r="408" ht="15.5" thickTop="1" thickBot="1" x14ac:dyDescent="0.4"/>
    <row r="409" ht="15.5" thickTop="1" thickBot="1" x14ac:dyDescent="0.4"/>
    <row r="410" ht="15.5" thickTop="1" thickBot="1" x14ac:dyDescent="0.4"/>
    <row r="411" ht="15.5" thickTop="1" thickBot="1" x14ac:dyDescent="0.4"/>
    <row r="412" ht="15.5" thickTop="1" thickBot="1" x14ac:dyDescent="0.4"/>
    <row r="413" ht="15.5" thickTop="1" thickBot="1" x14ac:dyDescent="0.4"/>
    <row r="414" ht="15.5" thickTop="1" thickBot="1" x14ac:dyDescent="0.4"/>
    <row r="415" ht="15.5" thickTop="1" thickBot="1" x14ac:dyDescent="0.4"/>
    <row r="416" ht="15.5" thickTop="1" thickBot="1" x14ac:dyDescent="0.4"/>
    <row r="417" ht="15.5" thickTop="1" thickBot="1" x14ac:dyDescent="0.4"/>
    <row r="418" ht="15.5" thickTop="1" thickBot="1" x14ac:dyDescent="0.4"/>
    <row r="419" ht="15.5" thickTop="1" thickBot="1" x14ac:dyDescent="0.4"/>
    <row r="420" ht="15.5" thickTop="1" thickBot="1" x14ac:dyDescent="0.4"/>
    <row r="421" ht="15.5" thickTop="1" thickBot="1" x14ac:dyDescent="0.4"/>
    <row r="422" ht="15.5" thickTop="1" thickBot="1" x14ac:dyDescent="0.4"/>
    <row r="423" ht="15.5" thickTop="1" thickBot="1" x14ac:dyDescent="0.4"/>
    <row r="424" ht="15.5" thickTop="1" thickBot="1" x14ac:dyDescent="0.4"/>
    <row r="425" ht="15.5" thickTop="1" thickBot="1" x14ac:dyDescent="0.4"/>
    <row r="426" ht="15.5" thickTop="1" thickBot="1" x14ac:dyDescent="0.4"/>
    <row r="427" ht="15.5" thickTop="1" thickBot="1" x14ac:dyDescent="0.4"/>
    <row r="428" ht="15.5" thickTop="1" thickBot="1" x14ac:dyDescent="0.4"/>
    <row r="429" ht="15.5" thickTop="1" thickBot="1" x14ac:dyDescent="0.4"/>
    <row r="430" ht="15.5" thickTop="1" thickBot="1" x14ac:dyDescent="0.4"/>
    <row r="431" ht="15.5" thickTop="1" thickBot="1" x14ac:dyDescent="0.4"/>
    <row r="432" ht="15.5" thickTop="1" thickBot="1" x14ac:dyDescent="0.4"/>
    <row r="433" ht="15.5" thickTop="1" thickBot="1" x14ac:dyDescent="0.4"/>
    <row r="434" ht="15.5" thickTop="1" thickBot="1" x14ac:dyDescent="0.4"/>
    <row r="435" ht="15.5" thickTop="1" thickBot="1" x14ac:dyDescent="0.4"/>
    <row r="436" ht="15.5" thickTop="1" thickBot="1" x14ac:dyDescent="0.4"/>
    <row r="437" ht="15.5" thickTop="1" thickBot="1" x14ac:dyDescent="0.4"/>
    <row r="438" ht="15.5" thickTop="1" thickBot="1" x14ac:dyDescent="0.4"/>
    <row r="439" ht="15.5" thickTop="1" thickBot="1" x14ac:dyDescent="0.4"/>
    <row r="440" ht="15.5" thickTop="1" thickBot="1" x14ac:dyDescent="0.4"/>
    <row r="441" ht="15.5" thickTop="1" thickBot="1" x14ac:dyDescent="0.4"/>
    <row r="442" ht="15.5" thickTop="1" thickBot="1" x14ac:dyDescent="0.4"/>
    <row r="443" ht="15.5" thickTop="1" thickBot="1" x14ac:dyDescent="0.4"/>
    <row r="444" ht="15.5" thickTop="1" thickBot="1" x14ac:dyDescent="0.4"/>
    <row r="445" ht="15.5" thickTop="1" thickBot="1" x14ac:dyDescent="0.4"/>
    <row r="446" ht="15.5" thickTop="1" thickBot="1" x14ac:dyDescent="0.4"/>
    <row r="447" ht="15.5" thickTop="1" thickBot="1" x14ac:dyDescent="0.4"/>
    <row r="448" ht="15.5" thickTop="1" thickBot="1" x14ac:dyDescent="0.4"/>
    <row r="449" ht="15.5" thickTop="1" thickBot="1" x14ac:dyDescent="0.4"/>
    <row r="450" ht="15.5" thickTop="1" thickBot="1" x14ac:dyDescent="0.4"/>
    <row r="451" ht="15.5" thickTop="1" thickBot="1" x14ac:dyDescent="0.4"/>
    <row r="452" ht="15.5" thickTop="1" thickBot="1" x14ac:dyDescent="0.4"/>
    <row r="453" ht="15.5" thickTop="1" thickBot="1" x14ac:dyDescent="0.4"/>
    <row r="454" ht="15.5" thickTop="1" thickBot="1" x14ac:dyDescent="0.4"/>
    <row r="455" ht="15.5" thickTop="1" thickBot="1" x14ac:dyDescent="0.4"/>
    <row r="456" ht="15.5" thickTop="1" thickBot="1" x14ac:dyDescent="0.4"/>
    <row r="457" ht="15.5" thickTop="1" thickBot="1" x14ac:dyDescent="0.4"/>
    <row r="458" ht="15.5" thickTop="1" thickBot="1" x14ac:dyDescent="0.4"/>
    <row r="459" ht="15.5" thickTop="1" thickBot="1" x14ac:dyDescent="0.4"/>
    <row r="460" ht="15.5" thickTop="1" thickBot="1" x14ac:dyDescent="0.4"/>
    <row r="461" ht="15.5" thickTop="1" thickBot="1" x14ac:dyDescent="0.4"/>
    <row r="462" ht="15.5" thickTop="1" thickBot="1" x14ac:dyDescent="0.4"/>
    <row r="463" ht="15.5" thickTop="1" thickBot="1" x14ac:dyDescent="0.4"/>
    <row r="464" ht="15.5" thickTop="1" thickBot="1" x14ac:dyDescent="0.4"/>
    <row r="465" ht="15.5" thickTop="1" thickBot="1" x14ac:dyDescent="0.4"/>
    <row r="466" ht="15.5" thickTop="1" thickBot="1" x14ac:dyDescent="0.4"/>
    <row r="467" ht="15.5" thickTop="1" thickBot="1" x14ac:dyDescent="0.4"/>
    <row r="468" ht="15.5" thickTop="1" thickBot="1" x14ac:dyDescent="0.4"/>
    <row r="469" ht="15.5" thickTop="1" thickBot="1" x14ac:dyDescent="0.4"/>
    <row r="470" ht="15.5" thickTop="1" thickBot="1" x14ac:dyDescent="0.4"/>
    <row r="471" ht="15.5" thickTop="1" thickBot="1" x14ac:dyDescent="0.4"/>
    <row r="472" ht="15.5" thickTop="1" thickBot="1" x14ac:dyDescent="0.4"/>
    <row r="473" ht="15.5" thickTop="1" thickBot="1" x14ac:dyDescent="0.4"/>
    <row r="474" ht="15.5" thickTop="1" thickBot="1" x14ac:dyDescent="0.4"/>
    <row r="475" ht="15.5" thickTop="1" thickBot="1" x14ac:dyDescent="0.4"/>
    <row r="476" ht="15.5" thickTop="1" thickBot="1" x14ac:dyDescent="0.4"/>
    <row r="477" ht="15.5" thickTop="1" thickBot="1" x14ac:dyDescent="0.4"/>
    <row r="478" ht="15.5" thickTop="1" thickBot="1" x14ac:dyDescent="0.4"/>
    <row r="479" ht="15.5" thickTop="1" thickBot="1" x14ac:dyDescent="0.4"/>
    <row r="480" ht="15.5" thickTop="1" thickBot="1" x14ac:dyDescent="0.4"/>
    <row r="481" ht="15.5" thickTop="1" thickBot="1" x14ac:dyDescent="0.4"/>
    <row r="482" ht="15.5" thickTop="1" thickBot="1" x14ac:dyDescent="0.4"/>
    <row r="483" ht="15.5" thickTop="1" thickBot="1" x14ac:dyDescent="0.4"/>
    <row r="484" ht="15.5" thickTop="1" thickBot="1" x14ac:dyDescent="0.4"/>
    <row r="485" ht="15.5" thickTop="1" thickBot="1" x14ac:dyDescent="0.4"/>
    <row r="486" ht="15.5" thickTop="1" thickBot="1" x14ac:dyDescent="0.4"/>
    <row r="487" ht="15.5" thickTop="1" thickBot="1" x14ac:dyDescent="0.4"/>
    <row r="488" ht="15.5" thickTop="1" thickBot="1" x14ac:dyDescent="0.4"/>
    <row r="489" ht="15.5" thickTop="1" thickBot="1" x14ac:dyDescent="0.4"/>
    <row r="490" ht="15.5" thickTop="1" thickBot="1" x14ac:dyDescent="0.4"/>
    <row r="491" ht="15.5" thickTop="1" thickBot="1" x14ac:dyDescent="0.4"/>
    <row r="492" ht="15.5" thickTop="1" thickBot="1" x14ac:dyDescent="0.4"/>
    <row r="493" ht="15.5" thickTop="1" thickBot="1" x14ac:dyDescent="0.4"/>
    <row r="494" ht="15.5" thickTop="1" thickBot="1" x14ac:dyDescent="0.4"/>
    <row r="495" ht="15.5" thickTop="1" thickBot="1" x14ac:dyDescent="0.4"/>
    <row r="496" ht="15.5" thickTop="1" thickBot="1" x14ac:dyDescent="0.4"/>
    <row r="497" ht="15.5" thickTop="1" thickBot="1" x14ac:dyDescent="0.4"/>
    <row r="498" ht="15.5" thickTop="1" thickBot="1" x14ac:dyDescent="0.4"/>
    <row r="499" ht="15.5" thickTop="1" thickBot="1" x14ac:dyDescent="0.4"/>
    <row r="500" ht="15.5" thickTop="1" thickBot="1" x14ac:dyDescent="0.4"/>
    <row r="501" ht="15.5" thickTop="1" thickBot="1" x14ac:dyDescent="0.4"/>
    <row r="502" ht="15.5" thickTop="1" thickBot="1" x14ac:dyDescent="0.4"/>
    <row r="503" ht="15.5" thickTop="1" thickBot="1" x14ac:dyDescent="0.4"/>
    <row r="504" ht="15.5" thickTop="1" thickBot="1" x14ac:dyDescent="0.4"/>
    <row r="505" ht="15.5" thickTop="1" thickBot="1" x14ac:dyDescent="0.4"/>
    <row r="506" ht="15.5" thickTop="1" thickBot="1" x14ac:dyDescent="0.4"/>
    <row r="507" ht="15.5" thickTop="1" thickBot="1" x14ac:dyDescent="0.4"/>
    <row r="508" ht="15.5" thickTop="1" thickBot="1" x14ac:dyDescent="0.4"/>
    <row r="509" ht="15.5" thickTop="1" thickBot="1" x14ac:dyDescent="0.4"/>
    <row r="510" ht="15.5" thickTop="1" thickBot="1" x14ac:dyDescent="0.4"/>
    <row r="511" ht="15.5" thickTop="1" thickBot="1" x14ac:dyDescent="0.4"/>
    <row r="512" ht="15.5" thickTop="1" thickBot="1" x14ac:dyDescent="0.4"/>
    <row r="513" ht="15.5" thickTop="1" thickBot="1" x14ac:dyDescent="0.4"/>
    <row r="514" ht="15.5" thickTop="1" thickBot="1" x14ac:dyDescent="0.4"/>
    <row r="515" ht="15.5" thickTop="1" thickBot="1" x14ac:dyDescent="0.4"/>
    <row r="516" ht="15.5" thickTop="1" thickBot="1" x14ac:dyDescent="0.4"/>
    <row r="517" ht="15.5" thickTop="1" thickBot="1" x14ac:dyDescent="0.4"/>
    <row r="518" ht="15.5" thickTop="1" thickBot="1" x14ac:dyDescent="0.4"/>
    <row r="519" ht="15.5" thickTop="1" thickBot="1" x14ac:dyDescent="0.4"/>
    <row r="520" ht="15.5" thickTop="1" thickBot="1" x14ac:dyDescent="0.4"/>
    <row r="521" ht="15.5" thickTop="1" thickBot="1" x14ac:dyDescent="0.4"/>
    <row r="522" ht="15.5" thickTop="1" thickBot="1" x14ac:dyDescent="0.4"/>
    <row r="523" ht="15.5" thickTop="1" thickBot="1" x14ac:dyDescent="0.4"/>
    <row r="524" ht="15.5" thickTop="1" thickBot="1" x14ac:dyDescent="0.4"/>
    <row r="525" ht="15.5" thickTop="1" thickBot="1" x14ac:dyDescent="0.4"/>
    <row r="526" ht="15.5" thickTop="1" thickBot="1" x14ac:dyDescent="0.4"/>
    <row r="527" ht="15.5" thickTop="1" thickBot="1" x14ac:dyDescent="0.4"/>
    <row r="528" ht="15.5" thickTop="1" thickBot="1" x14ac:dyDescent="0.4"/>
    <row r="529" ht="15.5" thickTop="1" thickBot="1" x14ac:dyDescent="0.4"/>
    <row r="530" ht="15.5" thickTop="1" thickBot="1" x14ac:dyDescent="0.4"/>
    <row r="531" ht="15.5" thickTop="1" thickBot="1" x14ac:dyDescent="0.4"/>
    <row r="532" ht="15.5" thickTop="1" thickBot="1" x14ac:dyDescent="0.4"/>
    <row r="533" ht="15.5" thickTop="1" thickBot="1" x14ac:dyDescent="0.4"/>
    <row r="534" ht="15.5" thickTop="1" thickBot="1" x14ac:dyDescent="0.4"/>
    <row r="535" ht="15.5" thickTop="1" thickBot="1" x14ac:dyDescent="0.4"/>
    <row r="536" ht="15.5" thickTop="1" thickBot="1" x14ac:dyDescent="0.4"/>
    <row r="537" ht="15.5" thickTop="1" thickBot="1" x14ac:dyDescent="0.4"/>
    <row r="538" ht="15.5" thickTop="1" thickBot="1" x14ac:dyDescent="0.4"/>
    <row r="539" ht="15.5" thickTop="1" thickBot="1" x14ac:dyDescent="0.4"/>
    <row r="540" ht="15.5" thickTop="1" thickBot="1" x14ac:dyDescent="0.4"/>
    <row r="541" ht="15.5" thickTop="1" thickBot="1" x14ac:dyDescent="0.4"/>
    <row r="542" ht="15.5" thickTop="1" thickBot="1" x14ac:dyDescent="0.4"/>
    <row r="543" ht="15.5" thickTop="1" thickBot="1" x14ac:dyDescent="0.4"/>
    <row r="544" ht="15.5" thickTop="1" thickBot="1" x14ac:dyDescent="0.4"/>
    <row r="545" ht="15.5" thickTop="1" thickBot="1" x14ac:dyDescent="0.4"/>
    <row r="546" ht="15.5" thickTop="1" thickBot="1" x14ac:dyDescent="0.4"/>
    <row r="547" ht="15.5" thickTop="1" thickBot="1" x14ac:dyDescent="0.4"/>
    <row r="548" ht="15.5" thickTop="1" thickBot="1" x14ac:dyDescent="0.4"/>
    <row r="549" ht="15.5" thickTop="1" thickBot="1" x14ac:dyDescent="0.4"/>
    <row r="550" ht="15.5" thickTop="1" thickBot="1" x14ac:dyDescent="0.4"/>
    <row r="551" ht="15.5" thickTop="1" thickBot="1" x14ac:dyDescent="0.4"/>
    <row r="552" ht="15.5" thickTop="1" thickBot="1" x14ac:dyDescent="0.4"/>
    <row r="553" ht="15.5" thickTop="1" thickBot="1" x14ac:dyDescent="0.4"/>
    <row r="554" ht="15.5" thickTop="1" thickBot="1" x14ac:dyDescent="0.4"/>
    <row r="555" ht="15.5" thickTop="1" thickBot="1" x14ac:dyDescent="0.4"/>
    <row r="556" ht="15.5" thickTop="1" thickBot="1" x14ac:dyDescent="0.4"/>
    <row r="557" ht="15.5" thickTop="1" thickBot="1" x14ac:dyDescent="0.4"/>
    <row r="558" ht="15.5" thickTop="1" thickBot="1" x14ac:dyDescent="0.4"/>
    <row r="559" ht="15.5" thickTop="1" thickBot="1" x14ac:dyDescent="0.4"/>
    <row r="560" ht="15.5" thickTop="1" thickBot="1" x14ac:dyDescent="0.4"/>
    <row r="561" ht="15.5" thickTop="1" thickBot="1" x14ac:dyDescent="0.4"/>
    <row r="562" ht="15.5" thickTop="1" thickBot="1" x14ac:dyDescent="0.4"/>
    <row r="563" ht="15.5" thickTop="1" thickBot="1" x14ac:dyDescent="0.4"/>
    <row r="564" ht="15.5" thickTop="1" thickBot="1" x14ac:dyDescent="0.4"/>
    <row r="565" ht="15.5" thickTop="1" thickBot="1" x14ac:dyDescent="0.4"/>
    <row r="566" ht="15.5" thickTop="1" thickBot="1" x14ac:dyDescent="0.4"/>
    <row r="567" ht="15.5" thickTop="1" thickBot="1" x14ac:dyDescent="0.4"/>
    <row r="568" ht="15.5" thickTop="1" thickBot="1" x14ac:dyDescent="0.4"/>
    <row r="569" ht="15.5" thickTop="1" thickBot="1" x14ac:dyDescent="0.4"/>
    <row r="570" ht="15.5" thickTop="1" thickBot="1" x14ac:dyDescent="0.4"/>
    <row r="571" ht="15.5" thickTop="1" thickBot="1" x14ac:dyDescent="0.4"/>
    <row r="572" ht="15.5" thickTop="1" thickBot="1" x14ac:dyDescent="0.4"/>
    <row r="573" ht="15.5" thickTop="1" thickBot="1" x14ac:dyDescent="0.4"/>
    <row r="574" ht="15.5" thickTop="1" thickBot="1" x14ac:dyDescent="0.4"/>
    <row r="575" ht="15.5" thickTop="1" thickBot="1" x14ac:dyDescent="0.4"/>
    <row r="576" ht="15.5" thickTop="1" thickBot="1" x14ac:dyDescent="0.4"/>
    <row r="577" ht="15.5" thickTop="1" thickBot="1" x14ac:dyDescent="0.4"/>
    <row r="578" ht="15.5" thickTop="1" thickBot="1" x14ac:dyDescent="0.4"/>
    <row r="579" ht="15.5" thickTop="1" thickBot="1" x14ac:dyDescent="0.4"/>
    <row r="580" ht="15.5" thickTop="1" thickBot="1" x14ac:dyDescent="0.4"/>
    <row r="581" ht="15.5" thickTop="1" thickBot="1" x14ac:dyDescent="0.4"/>
    <row r="582" ht="15.5" thickTop="1" thickBot="1" x14ac:dyDescent="0.4"/>
    <row r="583" ht="15.5" thickTop="1" thickBot="1" x14ac:dyDescent="0.4"/>
    <row r="584" ht="15.5" thickTop="1" thickBot="1" x14ac:dyDescent="0.4"/>
    <row r="585" ht="15.5" thickTop="1" thickBot="1" x14ac:dyDescent="0.4"/>
    <row r="586" ht="15.5" thickTop="1" thickBot="1" x14ac:dyDescent="0.4"/>
    <row r="587" ht="15.5" thickTop="1" thickBot="1" x14ac:dyDescent="0.4"/>
    <row r="588" ht="15.5" thickTop="1" thickBot="1" x14ac:dyDescent="0.4"/>
    <row r="589" ht="15.5" thickTop="1" thickBot="1" x14ac:dyDescent="0.4"/>
    <row r="590" ht="15.5" thickTop="1" thickBot="1" x14ac:dyDescent="0.4"/>
    <row r="591" ht="15.5" thickTop="1" thickBot="1" x14ac:dyDescent="0.4"/>
    <row r="592" ht="15.5" thickTop="1" thickBot="1" x14ac:dyDescent="0.4"/>
    <row r="593" ht="15.5" thickTop="1" thickBot="1" x14ac:dyDescent="0.4"/>
    <row r="594" ht="15.5" thickTop="1" thickBot="1" x14ac:dyDescent="0.4"/>
    <row r="595" ht="15.5" thickTop="1" thickBot="1" x14ac:dyDescent="0.4"/>
    <row r="596" ht="15.5" thickTop="1" thickBot="1" x14ac:dyDescent="0.4"/>
    <row r="597" ht="15.5" thickTop="1" thickBot="1" x14ac:dyDescent="0.4"/>
    <row r="598" ht="15.5" thickTop="1" thickBot="1" x14ac:dyDescent="0.4"/>
    <row r="599" ht="15.5" thickTop="1" thickBot="1" x14ac:dyDescent="0.4"/>
    <row r="600" ht="15.5" thickTop="1" thickBot="1" x14ac:dyDescent="0.4"/>
    <row r="601" ht="15.5" thickTop="1" thickBot="1" x14ac:dyDescent="0.4"/>
    <row r="602" ht="15.5" thickTop="1" thickBot="1" x14ac:dyDescent="0.4"/>
    <row r="603" ht="15.5" thickTop="1" thickBot="1" x14ac:dyDescent="0.4"/>
    <row r="604" ht="15.5" thickTop="1" thickBot="1" x14ac:dyDescent="0.4"/>
    <row r="605" ht="15.5" thickTop="1" thickBot="1" x14ac:dyDescent="0.4"/>
    <row r="606" ht="15.5" thickTop="1" thickBot="1" x14ac:dyDescent="0.4"/>
    <row r="607" ht="15.5" thickTop="1" thickBot="1" x14ac:dyDescent="0.4"/>
    <row r="608" ht="15.5" thickTop="1" thickBot="1" x14ac:dyDescent="0.4"/>
    <row r="609" ht="15.5" thickTop="1" thickBot="1" x14ac:dyDescent="0.4"/>
    <row r="610" ht="15.5" thickTop="1" thickBot="1" x14ac:dyDescent="0.4"/>
    <row r="611" ht="15.5" thickTop="1" thickBot="1" x14ac:dyDescent="0.4"/>
    <row r="612" ht="15.5" thickTop="1" thickBot="1" x14ac:dyDescent="0.4"/>
    <row r="613" ht="15.5" thickTop="1" thickBot="1" x14ac:dyDescent="0.4"/>
    <row r="614" ht="15.5" thickTop="1" thickBot="1" x14ac:dyDescent="0.4"/>
    <row r="615" ht="15.5" thickTop="1" thickBot="1" x14ac:dyDescent="0.4"/>
    <row r="616" ht="15.5" thickTop="1" thickBot="1" x14ac:dyDescent="0.4"/>
    <row r="617" ht="15.5" thickTop="1" thickBot="1" x14ac:dyDescent="0.4"/>
    <row r="618" ht="15.5" thickTop="1" thickBot="1" x14ac:dyDescent="0.4"/>
    <row r="619" ht="15.5" thickTop="1" thickBot="1" x14ac:dyDescent="0.4"/>
    <row r="620" ht="15.5" thickTop="1" thickBot="1" x14ac:dyDescent="0.4"/>
    <row r="621" ht="15.5" thickTop="1" thickBot="1" x14ac:dyDescent="0.4"/>
    <row r="622" ht="15.5" thickTop="1" thickBot="1" x14ac:dyDescent="0.4"/>
    <row r="623" ht="15.5" thickTop="1" thickBot="1" x14ac:dyDescent="0.4"/>
    <row r="624" ht="15.5" thickTop="1" thickBot="1" x14ac:dyDescent="0.4"/>
    <row r="625" ht="15.5" thickTop="1" thickBot="1" x14ac:dyDescent="0.4"/>
    <row r="626" ht="15.5" thickTop="1" thickBot="1" x14ac:dyDescent="0.4"/>
    <row r="627" ht="15.5" thickTop="1" thickBot="1" x14ac:dyDescent="0.4"/>
    <row r="628" ht="15.5" thickTop="1" thickBot="1" x14ac:dyDescent="0.4"/>
    <row r="629" ht="15.5" thickTop="1" thickBot="1" x14ac:dyDescent="0.4"/>
    <row r="630" ht="15.5" thickTop="1" thickBot="1" x14ac:dyDescent="0.4"/>
    <row r="631" ht="15.5" thickTop="1" thickBot="1" x14ac:dyDescent="0.4"/>
    <row r="632" ht="15.5" thickTop="1" thickBot="1" x14ac:dyDescent="0.4"/>
    <row r="633" ht="15.5" thickTop="1" thickBot="1" x14ac:dyDescent="0.4"/>
    <row r="634" ht="15.5" thickTop="1" thickBot="1" x14ac:dyDescent="0.4"/>
    <row r="635" ht="15.5" thickTop="1" thickBot="1" x14ac:dyDescent="0.4"/>
    <row r="636" ht="15.5" thickTop="1" thickBot="1" x14ac:dyDescent="0.4"/>
    <row r="637" ht="15.5" thickTop="1" thickBot="1" x14ac:dyDescent="0.4"/>
    <row r="638" ht="15.5" thickTop="1" thickBot="1" x14ac:dyDescent="0.4"/>
    <row r="639" ht="15.5" thickTop="1" thickBot="1" x14ac:dyDescent="0.4"/>
    <row r="640" ht="15.5" thickTop="1" thickBot="1" x14ac:dyDescent="0.4"/>
    <row r="641" ht="15.5" thickTop="1" thickBot="1" x14ac:dyDescent="0.4"/>
    <row r="642" ht="15.5" thickTop="1" thickBot="1" x14ac:dyDescent="0.4"/>
    <row r="643" ht="15.5" thickTop="1" thickBot="1" x14ac:dyDescent="0.4"/>
    <row r="644" ht="15.5" thickTop="1" thickBot="1" x14ac:dyDescent="0.4"/>
    <row r="645" ht="15.5" thickTop="1" thickBot="1" x14ac:dyDescent="0.4"/>
    <row r="646" ht="15.5" thickTop="1" thickBot="1" x14ac:dyDescent="0.4"/>
    <row r="647" ht="15.5" thickTop="1" thickBot="1" x14ac:dyDescent="0.4"/>
    <row r="648" ht="15.5" thickTop="1" thickBot="1" x14ac:dyDescent="0.4"/>
    <row r="649" ht="15.5" thickTop="1" thickBot="1" x14ac:dyDescent="0.4"/>
    <row r="650" ht="15.5" thickTop="1" thickBot="1" x14ac:dyDescent="0.4"/>
    <row r="651" ht="15.5" thickTop="1" thickBot="1" x14ac:dyDescent="0.4"/>
    <row r="652" ht="15.5" thickTop="1" thickBot="1" x14ac:dyDescent="0.4"/>
    <row r="653" ht="15.5" thickTop="1" thickBot="1" x14ac:dyDescent="0.4"/>
    <row r="654" ht="15.5" thickTop="1" thickBot="1" x14ac:dyDescent="0.4"/>
    <row r="655" ht="15.5" thickTop="1" thickBot="1" x14ac:dyDescent="0.4"/>
    <row r="656" ht="15.5" thickTop="1" thickBot="1" x14ac:dyDescent="0.4"/>
    <row r="657" ht="15.5" thickTop="1" thickBot="1" x14ac:dyDescent="0.4"/>
    <row r="658" ht="15.5" thickTop="1" thickBot="1" x14ac:dyDescent="0.4"/>
    <row r="659" ht="15.5" thickTop="1" thickBot="1" x14ac:dyDescent="0.4"/>
    <row r="660" ht="15.5" thickTop="1" thickBot="1" x14ac:dyDescent="0.4"/>
    <row r="661" ht="15.5" thickTop="1" thickBot="1" x14ac:dyDescent="0.4"/>
    <row r="662" ht="15.5" thickTop="1" thickBot="1" x14ac:dyDescent="0.4"/>
    <row r="663" ht="15.5" thickTop="1" thickBot="1" x14ac:dyDescent="0.4"/>
    <row r="664" ht="15.5" thickTop="1" thickBot="1" x14ac:dyDescent="0.4"/>
    <row r="665" ht="15.5" thickTop="1" thickBot="1" x14ac:dyDescent="0.4"/>
    <row r="666" ht="15.5" thickTop="1" thickBot="1" x14ac:dyDescent="0.4"/>
    <row r="667" ht="15.5" thickTop="1" thickBot="1" x14ac:dyDescent="0.4"/>
    <row r="668" ht="15.5" thickTop="1" thickBot="1" x14ac:dyDescent="0.4"/>
    <row r="669" ht="15.5" thickTop="1" thickBot="1" x14ac:dyDescent="0.4"/>
    <row r="670" ht="15.5" thickTop="1" thickBot="1" x14ac:dyDescent="0.4"/>
    <row r="671" ht="15.5" thickTop="1" thickBot="1" x14ac:dyDescent="0.4"/>
    <row r="672" ht="15.5" thickTop="1" thickBot="1" x14ac:dyDescent="0.4"/>
    <row r="673" ht="15.5" thickTop="1" thickBot="1" x14ac:dyDescent="0.4"/>
    <row r="674" ht="15.5" thickTop="1" thickBot="1" x14ac:dyDescent="0.4"/>
    <row r="675" ht="15.5" thickTop="1" thickBot="1" x14ac:dyDescent="0.4"/>
    <row r="676" ht="15.5" thickTop="1" thickBot="1" x14ac:dyDescent="0.4"/>
    <row r="677" ht="15.5" thickTop="1" thickBot="1" x14ac:dyDescent="0.4"/>
    <row r="678" ht="15.5" thickTop="1" thickBot="1" x14ac:dyDescent="0.4"/>
    <row r="679" ht="15.5" thickTop="1" thickBot="1" x14ac:dyDescent="0.4"/>
    <row r="680" ht="15.5" thickTop="1" thickBot="1" x14ac:dyDescent="0.4"/>
    <row r="681" ht="15.5" thickTop="1" thickBot="1" x14ac:dyDescent="0.4"/>
    <row r="682" ht="15.5" thickTop="1" thickBot="1" x14ac:dyDescent="0.4"/>
    <row r="683" ht="15.5" thickTop="1" thickBot="1" x14ac:dyDescent="0.4"/>
    <row r="684" ht="15.5" thickTop="1" thickBot="1" x14ac:dyDescent="0.4"/>
    <row r="685" ht="15.5" thickTop="1" thickBot="1" x14ac:dyDescent="0.4"/>
    <row r="686" ht="15.5" thickTop="1" thickBot="1" x14ac:dyDescent="0.4"/>
    <row r="687" ht="15.5" thickTop="1" thickBot="1" x14ac:dyDescent="0.4"/>
    <row r="688" ht="15.5" thickTop="1" thickBot="1" x14ac:dyDescent="0.4"/>
    <row r="689" ht="15.5" thickTop="1" thickBot="1" x14ac:dyDescent="0.4"/>
    <row r="690" ht="15.5" thickTop="1" thickBot="1" x14ac:dyDescent="0.4"/>
    <row r="691" ht="15.5" thickTop="1" thickBot="1" x14ac:dyDescent="0.4"/>
    <row r="692" ht="15.5" thickTop="1" thickBot="1" x14ac:dyDescent="0.4"/>
    <row r="693" ht="15.5" thickTop="1" thickBot="1" x14ac:dyDescent="0.4"/>
    <row r="694" ht="15.5" thickTop="1" thickBot="1" x14ac:dyDescent="0.4"/>
    <row r="695" ht="15.5" thickTop="1" thickBot="1" x14ac:dyDescent="0.4"/>
    <row r="696" ht="15.5" thickTop="1" thickBot="1" x14ac:dyDescent="0.4"/>
    <row r="697" ht="15.5" thickTop="1" thickBot="1" x14ac:dyDescent="0.4"/>
    <row r="698" ht="15.5" thickTop="1" thickBot="1" x14ac:dyDescent="0.4"/>
    <row r="699" ht="15.5" thickTop="1" thickBot="1" x14ac:dyDescent="0.4"/>
    <row r="700" ht="15.5" thickTop="1" thickBot="1" x14ac:dyDescent="0.4"/>
    <row r="701" ht="15.5" thickTop="1" thickBot="1" x14ac:dyDescent="0.4"/>
    <row r="702" ht="15.5" thickTop="1" thickBot="1" x14ac:dyDescent="0.4"/>
    <row r="703" ht="15.5" thickTop="1" thickBot="1" x14ac:dyDescent="0.4"/>
    <row r="704" ht="15.5" thickTop="1" thickBot="1" x14ac:dyDescent="0.4"/>
    <row r="705" ht="15.5" thickTop="1" thickBot="1" x14ac:dyDescent="0.4"/>
    <row r="706" ht="15.5" thickTop="1" thickBot="1" x14ac:dyDescent="0.4"/>
    <row r="707" ht="15.5" thickTop="1" thickBot="1" x14ac:dyDescent="0.4"/>
    <row r="708" ht="15.5" thickTop="1" thickBot="1" x14ac:dyDescent="0.4"/>
    <row r="709" ht="15.5" thickTop="1" thickBot="1" x14ac:dyDescent="0.4"/>
    <row r="710" ht="15.5" thickTop="1" thickBot="1" x14ac:dyDescent="0.4"/>
    <row r="711" ht="15.5" thickTop="1" thickBot="1" x14ac:dyDescent="0.4"/>
    <row r="712" ht="15.5" thickTop="1" thickBot="1" x14ac:dyDescent="0.4"/>
    <row r="713" ht="15.5" thickTop="1" thickBot="1" x14ac:dyDescent="0.4"/>
    <row r="714" ht="15.5" thickTop="1" thickBot="1" x14ac:dyDescent="0.4"/>
    <row r="715" ht="15.5" thickTop="1" thickBot="1" x14ac:dyDescent="0.4"/>
    <row r="716" ht="15.5" thickTop="1" thickBot="1" x14ac:dyDescent="0.4"/>
    <row r="717" ht="15.5" thickTop="1" thickBot="1" x14ac:dyDescent="0.4"/>
    <row r="718" ht="15.5" thickTop="1" thickBot="1" x14ac:dyDescent="0.4"/>
    <row r="719" ht="15.5" thickTop="1" thickBot="1" x14ac:dyDescent="0.4"/>
    <row r="720" ht="15.5" thickTop="1" thickBot="1" x14ac:dyDescent="0.4"/>
    <row r="721" ht="15.5" thickTop="1" thickBot="1" x14ac:dyDescent="0.4"/>
    <row r="722" ht="15.5" thickTop="1" thickBot="1" x14ac:dyDescent="0.4"/>
    <row r="723" ht="15.5" thickTop="1" thickBot="1" x14ac:dyDescent="0.4"/>
    <row r="724" ht="15.5" thickTop="1" thickBot="1" x14ac:dyDescent="0.4"/>
    <row r="725" ht="15.5" thickTop="1" thickBot="1" x14ac:dyDescent="0.4"/>
    <row r="726" ht="15.5" thickTop="1" thickBot="1" x14ac:dyDescent="0.4"/>
    <row r="727" ht="15.5" thickTop="1" thickBot="1" x14ac:dyDescent="0.4"/>
    <row r="728" ht="15.5" thickTop="1" thickBot="1" x14ac:dyDescent="0.4"/>
    <row r="729" ht="15.5" thickTop="1" thickBot="1" x14ac:dyDescent="0.4"/>
    <row r="730" ht="15.5" thickTop="1" thickBot="1" x14ac:dyDescent="0.4"/>
    <row r="731" ht="15.5" thickTop="1" thickBot="1" x14ac:dyDescent="0.4"/>
    <row r="732" ht="15.5" thickTop="1" thickBot="1" x14ac:dyDescent="0.4"/>
    <row r="733" ht="15.5" thickTop="1" thickBot="1" x14ac:dyDescent="0.4"/>
    <row r="734" ht="15.5" thickTop="1" thickBot="1" x14ac:dyDescent="0.4"/>
    <row r="735" ht="15.5" thickTop="1" thickBot="1" x14ac:dyDescent="0.4"/>
    <row r="736" ht="15.5" thickTop="1" thickBot="1" x14ac:dyDescent="0.4"/>
    <row r="737" ht="15.5" thickTop="1" thickBot="1" x14ac:dyDescent="0.4"/>
    <row r="738" ht="15.5" thickTop="1" thickBot="1" x14ac:dyDescent="0.4"/>
    <row r="739" ht="15.5" thickTop="1" thickBot="1" x14ac:dyDescent="0.4"/>
    <row r="740" ht="15.5" thickTop="1" thickBot="1" x14ac:dyDescent="0.4"/>
    <row r="741" ht="15.5" thickTop="1" thickBot="1" x14ac:dyDescent="0.4"/>
    <row r="742" ht="15.5" thickTop="1" thickBot="1" x14ac:dyDescent="0.4"/>
    <row r="743" ht="15.5" thickTop="1" thickBot="1" x14ac:dyDescent="0.4"/>
    <row r="744" ht="15.5" thickTop="1" thickBot="1" x14ac:dyDescent="0.4"/>
    <row r="745" ht="15.5" thickTop="1" thickBot="1" x14ac:dyDescent="0.4"/>
    <row r="746" ht="15.5" thickTop="1" thickBot="1" x14ac:dyDescent="0.4"/>
    <row r="747" ht="15.5" thickTop="1" thickBot="1" x14ac:dyDescent="0.4"/>
    <row r="748" ht="15.5" thickTop="1" thickBot="1" x14ac:dyDescent="0.4"/>
    <row r="749" ht="15.5" thickTop="1" thickBot="1" x14ac:dyDescent="0.4"/>
    <row r="750" ht="15.5" thickTop="1" thickBot="1" x14ac:dyDescent="0.4"/>
    <row r="751" ht="15.5" thickTop="1" thickBot="1" x14ac:dyDescent="0.4"/>
    <row r="752" ht="15.5" thickTop="1" thickBot="1" x14ac:dyDescent="0.4"/>
    <row r="753" ht="15.5" thickTop="1" thickBot="1" x14ac:dyDescent="0.4"/>
    <row r="754" ht="15.5" thickTop="1" thickBot="1" x14ac:dyDescent="0.4"/>
    <row r="755" ht="15.5" thickTop="1" thickBot="1" x14ac:dyDescent="0.4"/>
    <row r="756" ht="15.5" thickTop="1" thickBot="1" x14ac:dyDescent="0.4"/>
    <row r="757" ht="15.5" thickTop="1" thickBot="1" x14ac:dyDescent="0.4"/>
    <row r="758" ht="15.5" thickTop="1" thickBot="1" x14ac:dyDescent="0.4"/>
    <row r="759" ht="15.5" thickTop="1" thickBot="1" x14ac:dyDescent="0.4"/>
    <row r="760" ht="15.5" thickTop="1" thickBot="1" x14ac:dyDescent="0.4"/>
    <row r="761" ht="15.5" thickTop="1" thickBot="1" x14ac:dyDescent="0.4"/>
    <row r="762" ht="15.5" thickTop="1" thickBot="1" x14ac:dyDescent="0.4"/>
    <row r="763" ht="15.5" thickTop="1" thickBot="1" x14ac:dyDescent="0.4"/>
    <row r="764" ht="15.5" thickTop="1" thickBot="1" x14ac:dyDescent="0.4"/>
    <row r="765" ht="15.5" thickTop="1" thickBot="1" x14ac:dyDescent="0.4"/>
    <row r="766" ht="15.5" thickTop="1" thickBot="1" x14ac:dyDescent="0.4"/>
    <row r="767" ht="15.5" thickTop="1" thickBot="1" x14ac:dyDescent="0.4"/>
    <row r="768" ht="15.5" thickTop="1" thickBot="1" x14ac:dyDescent="0.4"/>
    <row r="769" ht="15.5" thickTop="1" thickBot="1" x14ac:dyDescent="0.4"/>
    <row r="770" ht="15.5" thickTop="1" thickBot="1" x14ac:dyDescent="0.4"/>
    <row r="771" ht="15.5" thickTop="1" thickBot="1" x14ac:dyDescent="0.4"/>
    <row r="772" ht="15.5" thickTop="1" thickBot="1" x14ac:dyDescent="0.4"/>
    <row r="773" ht="15.5" thickTop="1" thickBot="1" x14ac:dyDescent="0.4"/>
    <row r="774" ht="15.5" thickTop="1" thickBot="1" x14ac:dyDescent="0.4"/>
    <row r="775" ht="15.5" thickTop="1" thickBot="1" x14ac:dyDescent="0.4"/>
    <row r="776" ht="15.5" thickTop="1" thickBot="1" x14ac:dyDescent="0.4"/>
    <row r="777" ht="15.5" thickTop="1" thickBot="1" x14ac:dyDescent="0.4"/>
    <row r="778" ht="15.5" thickTop="1" thickBot="1" x14ac:dyDescent="0.4"/>
    <row r="779" ht="15.5" thickTop="1" thickBot="1" x14ac:dyDescent="0.4"/>
    <row r="780" ht="15.5" thickTop="1" thickBot="1" x14ac:dyDescent="0.4"/>
    <row r="781" ht="15.5" thickTop="1" thickBot="1" x14ac:dyDescent="0.4"/>
    <row r="782" ht="15.5" thickTop="1" thickBot="1" x14ac:dyDescent="0.4"/>
    <row r="783" ht="15.5" thickTop="1" thickBot="1" x14ac:dyDescent="0.4"/>
    <row r="784" ht="15.5" thickTop="1" thickBot="1" x14ac:dyDescent="0.4"/>
    <row r="785" ht="15.5" thickTop="1" thickBot="1" x14ac:dyDescent="0.4"/>
    <row r="786" ht="15.5" thickTop="1" thickBot="1" x14ac:dyDescent="0.4"/>
    <row r="787" ht="15.5" thickTop="1" thickBot="1" x14ac:dyDescent="0.4"/>
    <row r="788" ht="15.5" thickTop="1" thickBot="1" x14ac:dyDescent="0.4"/>
    <row r="789" ht="15.5" thickTop="1" thickBot="1" x14ac:dyDescent="0.4"/>
    <row r="790" ht="15.5" thickTop="1" thickBot="1" x14ac:dyDescent="0.4"/>
    <row r="791" ht="15.5" thickTop="1" thickBot="1" x14ac:dyDescent="0.4"/>
    <row r="792" ht="15.5" thickTop="1" thickBot="1" x14ac:dyDescent="0.4"/>
    <row r="793" ht="15.5" thickTop="1" thickBot="1" x14ac:dyDescent="0.4"/>
    <row r="794" ht="15.5" thickTop="1" thickBot="1" x14ac:dyDescent="0.4"/>
    <row r="795" ht="15.5" thickTop="1" thickBot="1" x14ac:dyDescent="0.4"/>
    <row r="796" ht="15.5" thickTop="1" thickBot="1" x14ac:dyDescent="0.4"/>
    <row r="797" ht="15.5" thickTop="1" thickBot="1" x14ac:dyDescent="0.4"/>
    <row r="798" ht="15.5" thickTop="1" thickBot="1" x14ac:dyDescent="0.4"/>
    <row r="799" ht="15.5" thickTop="1" thickBot="1" x14ac:dyDescent="0.4"/>
    <row r="800" ht="15.5" thickTop="1" thickBot="1" x14ac:dyDescent="0.4"/>
    <row r="801" ht="15.5" thickTop="1" thickBot="1" x14ac:dyDescent="0.4"/>
    <row r="802" ht="15.5" thickTop="1" thickBot="1" x14ac:dyDescent="0.4"/>
    <row r="803" ht="15.5" thickTop="1" thickBot="1" x14ac:dyDescent="0.4"/>
    <row r="804" ht="15.5" thickTop="1" thickBot="1" x14ac:dyDescent="0.4"/>
    <row r="805" ht="15.5" thickTop="1" thickBot="1" x14ac:dyDescent="0.4"/>
    <row r="806" ht="15.5" thickTop="1" thickBot="1" x14ac:dyDescent="0.4"/>
    <row r="807" ht="15.5" thickTop="1" thickBot="1" x14ac:dyDescent="0.4"/>
    <row r="808" ht="15.5" thickTop="1" thickBot="1" x14ac:dyDescent="0.4"/>
    <row r="809" ht="15.5" thickTop="1" thickBot="1" x14ac:dyDescent="0.4"/>
    <row r="810" ht="15.5" thickTop="1" thickBot="1" x14ac:dyDescent="0.4"/>
    <row r="811" ht="15.5" thickTop="1" thickBot="1" x14ac:dyDescent="0.4"/>
    <row r="812" ht="15.5" thickTop="1" thickBot="1" x14ac:dyDescent="0.4"/>
    <row r="813" ht="15.5" thickTop="1" thickBot="1" x14ac:dyDescent="0.4"/>
    <row r="814" ht="15.5" thickTop="1" thickBot="1" x14ac:dyDescent="0.4"/>
    <row r="815" ht="15.5" thickTop="1" thickBot="1" x14ac:dyDescent="0.4"/>
    <row r="816" ht="15.5" thickTop="1" thickBot="1" x14ac:dyDescent="0.4"/>
    <row r="817" ht="15.5" thickTop="1" thickBot="1" x14ac:dyDescent="0.4"/>
    <row r="818" ht="15.5" thickTop="1" thickBot="1" x14ac:dyDescent="0.4"/>
    <row r="819" ht="15.5" thickTop="1" thickBot="1" x14ac:dyDescent="0.4"/>
    <row r="820" ht="15.5" thickTop="1" thickBot="1" x14ac:dyDescent="0.4"/>
    <row r="821" ht="15.5" thickTop="1" thickBot="1" x14ac:dyDescent="0.4"/>
    <row r="822" ht="15.5" thickTop="1" thickBot="1" x14ac:dyDescent="0.4"/>
    <row r="823" ht="15.5" thickTop="1" thickBot="1" x14ac:dyDescent="0.4"/>
    <row r="824" ht="15.5" thickTop="1" thickBot="1" x14ac:dyDescent="0.4"/>
    <row r="825" ht="15.5" thickTop="1" thickBot="1" x14ac:dyDescent="0.4"/>
    <row r="826" ht="15.5" thickTop="1" thickBot="1" x14ac:dyDescent="0.4"/>
    <row r="827" ht="15.5" thickTop="1" thickBot="1" x14ac:dyDescent="0.4"/>
    <row r="828" ht="15.5" thickTop="1" thickBot="1" x14ac:dyDescent="0.4"/>
    <row r="829" ht="15.5" thickTop="1" thickBot="1" x14ac:dyDescent="0.4"/>
    <row r="830" ht="15.5" thickTop="1" thickBot="1" x14ac:dyDescent="0.4"/>
    <row r="831" ht="15.5" thickTop="1" thickBot="1" x14ac:dyDescent="0.4"/>
    <row r="832" ht="15.5" thickTop="1" thickBot="1" x14ac:dyDescent="0.4"/>
    <row r="833" ht="15.5" thickTop="1" thickBot="1" x14ac:dyDescent="0.4"/>
    <row r="834" ht="15.5" thickTop="1" thickBot="1" x14ac:dyDescent="0.4"/>
    <row r="835" ht="15.5" thickTop="1" thickBot="1" x14ac:dyDescent="0.4"/>
    <row r="836" ht="15.5" thickTop="1" thickBot="1" x14ac:dyDescent="0.4"/>
    <row r="837" ht="15.5" thickTop="1" thickBot="1" x14ac:dyDescent="0.4"/>
    <row r="838" ht="15.5" thickTop="1" thickBot="1" x14ac:dyDescent="0.4"/>
    <row r="839" ht="15.5" thickTop="1" thickBot="1" x14ac:dyDescent="0.4"/>
    <row r="840" ht="15.5" thickTop="1" thickBot="1" x14ac:dyDescent="0.4"/>
    <row r="841" ht="15.5" thickTop="1" thickBot="1" x14ac:dyDescent="0.4"/>
    <row r="842" ht="15.5" thickTop="1" thickBot="1" x14ac:dyDescent="0.4"/>
    <row r="843" ht="15.5" thickTop="1" thickBot="1" x14ac:dyDescent="0.4"/>
    <row r="844" ht="15.5" thickTop="1" thickBot="1" x14ac:dyDescent="0.4"/>
    <row r="845" ht="15.5" thickTop="1" thickBot="1" x14ac:dyDescent="0.4"/>
    <row r="846" ht="15.5" thickTop="1" thickBot="1" x14ac:dyDescent="0.4"/>
    <row r="847" ht="15.5" thickTop="1" thickBot="1" x14ac:dyDescent="0.4"/>
    <row r="848" ht="15.5" thickTop="1" thickBot="1" x14ac:dyDescent="0.4"/>
    <row r="849" ht="15.5" thickTop="1" thickBot="1" x14ac:dyDescent="0.4"/>
    <row r="850" ht="15.5" thickTop="1" thickBot="1" x14ac:dyDescent="0.4"/>
    <row r="851" ht="15.5" thickTop="1" thickBot="1" x14ac:dyDescent="0.4"/>
    <row r="852" ht="15.5" thickTop="1" thickBot="1" x14ac:dyDescent="0.4"/>
    <row r="853" ht="15.5" thickTop="1" thickBot="1" x14ac:dyDescent="0.4"/>
    <row r="854" ht="15.5" thickTop="1" thickBot="1" x14ac:dyDescent="0.4"/>
    <row r="855" ht="15.5" thickTop="1" thickBot="1" x14ac:dyDescent="0.4"/>
    <row r="856" ht="15.5" thickTop="1" thickBot="1" x14ac:dyDescent="0.4"/>
    <row r="857" ht="15.5" thickTop="1" thickBot="1" x14ac:dyDescent="0.4"/>
    <row r="858" ht="15.5" thickTop="1" thickBot="1" x14ac:dyDescent="0.4"/>
    <row r="859" ht="15.5" thickTop="1" thickBot="1" x14ac:dyDescent="0.4"/>
    <row r="860" ht="15.5" thickTop="1" thickBot="1" x14ac:dyDescent="0.4"/>
    <row r="861" ht="15.5" thickTop="1" thickBot="1" x14ac:dyDescent="0.4"/>
    <row r="862" ht="15.5" thickTop="1" thickBot="1" x14ac:dyDescent="0.4"/>
    <row r="863" ht="15.5" thickTop="1" thickBot="1" x14ac:dyDescent="0.4"/>
    <row r="864" ht="15.5" thickTop="1" thickBot="1" x14ac:dyDescent="0.4"/>
    <row r="865" ht="15.5" thickTop="1" thickBot="1" x14ac:dyDescent="0.4"/>
    <row r="866" ht="15.5" thickTop="1" thickBot="1" x14ac:dyDescent="0.4"/>
    <row r="867" ht="15.5" thickTop="1" thickBot="1" x14ac:dyDescent="0.4"/>
    <row r="868" ht="15.5" thickTop="1" thickBot="1" x14ac:dyDescent="0.4"/>
    <row r="869" ht="15.5" thickTop="1" thickBot="1" x14ac:dyDescent="0.4"/>
    <row r="870" ht="15.5" thickTop="1" thickBot="1" x14ac:dyDescent="0.4"/>
    <row r="871" ht="15.5" thickTop="1" thickBot="1" x14ac:dyDescent="0.4"/>
    <row r="872" ht="15.5" thickTop="1" thickBot="1" x14ac:dyDescent="0.4"/>
    <row r="873" ht="15.5" thickTop="1" thickBot="1" x14ac:dyDescent="0.4"/>
    <row r="874" ht="15.5" thickTop="1" thickBot="1" x14ac:dyDescent="0.4"/>
    <row r="875" ht="15.5" thickTop="1" thickBot="1" x14ac:dyDescent="0.4"/>
    <row r="876" ht="15.5" thickTop="1" thickBot="1" x14ac:dyDescent="0.4"/>
    <row r="877" ht="15.5" thickTop="1" thickBot="1" x14ac:dyDescent="0.4"/>
    <row r="878" ht="15.5" thickTop="1" thickBot="1" x14ac:dyDescent="0.4"/>
    <row r="879" ht="15.5" thickTop="1" thickBot="1" x14ac:dyDescent="0.4"/>
    <row r="880" ht="15.5" thickTop="1" thickBot="1" x14ac:dyDescent="0.4"/>
    <row r="881" ht="15.5" thickTop="1" thickBot="1" x14ac:dyDescent="0.4"/>
    <row r="882" ht="15.5" thickTop="1" thickBot="1" x14ac:dyDescent="0.4"/>
    <row r="883" ht="15.5" thickTop="1" thickBot="1" x14ac:dyDescent="0.4"/>
    <row r="884" ht="15.5" thickTop="1" thickBot="1" x14ac:dyDescent="0.4"/>
    <row r="885" ht="15.5" thickTop="1" thickBot="1" x14ac:dyDescent="0.4"/>
    <row r="886" ht="15.5" thickTop="1" thickBot="1" x14ac:dyDescent="0.4"/>
    <row r="887" ht="15.5" thickTop="1" thickBot="1" x14ac:dyDescent="0.4"/>
    <row r="888" ht="15.5" thickTop="1" thickBot="1" x14ac:dyDescent="0.4"/>
    <row r="889" ht="15.5" thickTop="1" thickBot="1" x14ac:dyDescent="0.4"/>
    <row r="890" ht="15.5" thickTop="1" thickBot="1" x14ac:dyDescent="0.4"/>
    <row r="891" ht="15.5" thickTop="1" thickBot="1" x14ac:dyDescent="0.4"/>
    <row r="892" ht="15.5" thickTop="1" thickBot="1" x14ac:dyDescent="0.4"/>
    <row r="893" ht="15.5" thickTop="1" thickBot="1" x14ac:dyDescent="0.4"/>
    <row r="894" ht="15.5" thickTop="1" thickBot="1" x14ac:dyDescent="0.4"/>
    <row r="895" ht="15.5" thickTop="1" thickBot="1" x14ac:dyDescent="0.4"/>
    <row r="896" ht="15.5" thickTop="1" thickBot="1" x14ac:dyDescent="0.4"/>
    <row r="897" ht="15.5" thickTop="1" thickBot="1" x14ac:dyDescent="0.4"/>
    <row r="898" ht="15.5" thickTop="1" thickBot="1" x14ac:dyDescent="0.4"/>
    <row r="899" ht="15.5" thickTop="1" thickBot="1" x14ac:dyDescent="0.4"/>
    <row r="900" ht="15.5" thickTop="1" thickBot="1" x14ac:dyDescent="0.4"/>
    <row r="901" ht="15.5" thickTop="1" thickBot="1" x14ac:dyDescent="0.4"/>
    <row r="902" ht="15.5" thickTop="1" thickBot="1" x14ac:dyDescent="0.4"/>
    <row r="903" ht="15.5" thickTop="1" thickBot="1" x14ac:dyDescent="0.4"/>
    <row r="904" ht="15.5" thickTop="1" thickBot="1" x14ac:dyDescent="0.4"/>
    <row r="905" ht="15.5" thickTop="1" thickBot="1" x14ac:dyDescent="0.4"/>
    <row r="906" ht="15.5" thickTop="1" thickBot="1" x14ac:dyDescent="0.4"/>
    <row r="907" ht="15.5" thickTop="1" thickBot="1" x14ac:dyDescent="0.4"/>
    <row r="908" ht="15.5" thickTop="1" thickBot="1" x14ac:dyDescent="0.4"/>
    <row r="909" ht="15.5" thickTop="1" thickBot="1" x14ac:dyDescent="0.4"/>
    <row r="910" ht="15.5" thickTop="1" thickBot="1" x14ac:dyDescent="0.4"/>
    <row r="911" ht="15.5" thickTop="1" thickBot="1" x14ac:dyDescent="0.4"/>
    <row r="912" ht="15.5" thickTop="1" thickBot="1" x14ac:dyDescent="0.4"/>
    <row r="913" ht="15.5" thickTop="1" thickBot="1" x14ac:dyDescent="0.4"/>
    <row r="914" ht="15.5" thickTop="1" thickBot="1" x14ac:dyDescent="0.4"/>
    <row r="915" ht="15.5" thickTop="1" thickBot="1" x14ac:dyDescent="0.4"/>
    <row r="916" ht="15.5" thickTop="1" thickBot="1" x14ac:dyDescent="0.4"/>
    <row r="917" ht="15.5" thickTop="1" thickBot="1" x14ac:dyDescent="0.4"/>
    <row r="918" ht="15.5" thickTop="1" thickBot="1" x14ac:dyDescent="0.4"/>
    <row r="919" ht="15.5" thickTop="1" thickBot="1" x14ac:dyDescent="0.4"/>
    <row r="920" ht="15.5" thickTop="1" thickBot="1" x14ac:dyDescent="0.4"/>
    <row r="921" ht="15.5" thickTop="1" thickBot="1" x14ac:dyDescent="0.4"/>
    <row r="922" ht="15.5" thickTop="1" thickBot="1" x14ac:dyDescent="0.4"/>
    <row r="923" ht="15.5" thickTop="1" thickBot="1" x14ac:dyDescent="0.4"/>
    <row r="924" ht="15.5" thickTop="1" thickBot="1" x14ac:dyDescent="0.4"/>
    <row r="925" ht="15.5" thickTop="1" thickBot="1" x14ac:dyDescent="0.4"/>
    <row r="926" ht="15.5" thickTop="1" thickBot="1" x14ac:dyDescent="0.4"/>
    <row r="927" ht="15.5" thickTop="1" thickBot="1" x14ac:dyDescent="0.4"/>
    <row r="928" ht="15.5" thickTop="1" thickBot="1" x14ac:dyDescent="0.4"/>
    <row r="929" ht="15.5" thickTop="1" thickBot="1" x14ac:dyDescent="0.4"/>
    <row r="930" ht="15.5" thickTop="1" thickBot="1" x14ac:dyDescent="0.4"/>
    <row r="931" ht="15.5" thickTop="1" thickBot="1" x14ac:dyDescent="0.4"/>
    <row r="932" ht="15.5" thickTop="1" thickBot="1" x14ac:dyDescent="0.4"/>
    <row r="933" ht="15.5" thickTop="1" thickBot="1" x14ac:dyDescent="0.4"/>
    <row r="934" ht="15.5" thickTop="1" thickBot="1" x14ac:dyDescent="0.4"/>
    <row r="935" ht="15.5" thickTop="1" thickBot="1" x14ac:dyDescent="0.4"/>
    <row r="936" ht="15.5" thickTop="1" thickBot="1" x14ac:dyDescent="0.4"/>
    <row r="937" ht="15.5" thickTop="1" thickBot="1" x14ac:dyDescent="0.4"/>
    <row r="938" ht="15.5" thickTop="1" thickBot="1" x14ac:dyDescent="0.4"/>
    <row r="939" ht="15.5" thickTop="1" thickBot="1" x14ac:dyDescent="0.4"/>
    <row r="940" ht="15.5" thickTop="1" thickBot="1" x14ac:dyDescent="0.4"/>
    <row r="941" ht="15.5" thickTop="1" thickBot="1" x14ac:dyDescent="0.4"/>
    <row r="942" ht="15.5" thickTop="1" thickBot="1" x14ac:dyDescent="0.4"/>
    <row r="943" ht="15.5" thickTop="1" thickBot="1" x14ac:dyDescent="0.4"/>
    <row r="944" ht="15.5" thickTop="1" thickBot="1" x14ac:dyDescent="0.4"/>
    <row r="945" ht="15.5" thickTop="1" thickBot="1" x14ac:dyDescent="0.4"/>
    <row r="946" ht="15.5" thickTop="1" thickBot="1" x14ac:dyDescent="0.4"/>
    <row r="947" ht="15.5" thickTop="1" thickBot="1" x14ac:dyDescent="0.4"/>
    <row r="948" ht="15.5" thickTop="1" thickBot="1" x14ac:dyDescent="0.4"/>
    <row r="949" ht="15.5" thickTop="1" thickBot="1" x14ac:dyDescent="0.4"/>
    <row r="950" ht="15.5" thickTop="1" thickBot="1" x14ac:dyDescent="0.4"/>
    <row r="951" ht="15.5" thickTop="1" thickBot="1" x14ac:dyDescent="0.4"/>
    <row r="952" ht="15.5" thickTop="1" thickBot="1" x14ac:dyDescent="0.4"/>
    <row r="953" ht="15.5" thickTop="1" thickBot="1" x14ac:dyDescent="0.4"/>
    <row r="954" ht="15.5" thickTop="1" thickBot="1" x14ac:dyDescent="0.4"/>
    <row r="955" ht="15.5" thickTop="1" thickBot="1" x14ac:dyDescent="0.4"/>
    <row r="956" ht="15.5" thickTop="1" thickBot="1" x14ac:dyDescent="0.4"/>
    <row r="957" ht="15.5" thickTop="1" thickBot="1" x14ac:dyDescent="0.4"/>
    <row r="958" ht="15.5" thickTop="1" thickBot="1" x14ac:dyDescent="0.4"/>
    <row r="959" ht="15.5" thickTop="1" thickBot="1" x14ac:dyDescent="0.4"/>
    <row r="960" ht="15.5" thickTop="1" thickBot="1" x14ac:dyDescent="0.4"/>
    <row r="961" ht="15.5" thickTop="1" thickBot="1" x14ac:dyDescent="0.4"/>
    <row r="962" ht="15.5" thickTop="1" thickBot="1" x14ac:dyDescent="0.4"/>
    <row r="963" ht="15.5" thickTop="1" thickBot="1" x14ac:dyDescent="0.4"/>
    <row r="964" ht="15.5" thickTop="1" thickBot="1" x14ac:dyDescent="0.4"/>
    <row r="965" ht="15.5" thickTop="1" thickBot="1" x14ac:dyDescent="0.4"/>
    <row r="966" ht="15.5" thickTop="1" thickBot="1" x14ac:dyDescent="0.4"/>
    <row r="967" ht="15.5" thickTop="1" thickBot="1" x14ac:dyDescent="0.4"/>
    <row r="968" ht="15.5" thickTop="1" thickBot="1" x14ac:dyDescent="0.4"/>
    <row r="969" ht="15.5" thickTop="1" thickBot="1" x14ac:dyDescent="0.4"/>
    <row r="970" ht="15.5" thickTop="1" thickBot="1" x14ac:dyDescent="0.4"/>
    <row r="971" ht="15.5" thickTop="1" thickBot="1" x14ac:dyDescent="0.4"/>
    <row r="972" ht="15.5" thickTop="1" thickBot="1" x14ac:dyDescent="0.4"/>
    <row r="973" ht="15.5" thickTop="1" thickBot="1" x14ac:dyDescent="0.4"/>
    <row r="974" ht="15.5" thickTop="1" thickBot="1" x14ac:dyDescent="0.4"/>
    <row r="975" ht="15.5" thickTop="1" thickBot="1" x14ac:dyDescent="0.4"/>
    <row r="976" ht="15.5" thickTop="1" thickBot="1" x14ac:dyDescent="0.4"/>
    <row r="977" ht="15.5" thickTop="1" thickBot="1" x14ac:dyDescent="0.4"/>
    <row r="978" ht="15.5" thickTop="1" thickBot="1" x14ac:dyDescent="0.4"/>
    <row r="979" ht="15.5" thickTop="1" thickBot="1" x14ac:dyDescent="0.4"/>
    <row r="980" ht="15.5" thickTop="1" thickBot="1" x14ac:dyDescent="0.4"/>
    <row r="981" ht="15.5" thickTop="1" thickBot="1" x14ac:dyDescent="0.4"/>
    <row r="982" ht="15.5" thickTop="1" thickBot="1" x14ac:dyDescent="0.4"/>
    <row r="983" ht="15.5" thickTop="1" thickBot="1" x14ac:dyDescent="0.4"/>
    <row r="984" ht="15.5" thickTop="1" thickBot="1" x14ac:dyDescent="0.4"/>
    <row r="985" ht="15.5" thickTop="1" thickBot="1" x14ac:dyDescent="0.4"/>
    <row r="986" ht="15.5" thickTop="1" thickBot="1" x14ac:dyDescent="0.4"/>
    <row r="987" ht="15.5" thickTop="1" thickBot="1" x14ac:dyDescent="0.4"/>
    <row r="988" ht="15.5" thickTop="1" thickBot="1" x14ac:dyDescent="0.4"/>
    <row r="989" ht="15.5" thickTop="1" thickBot="1" x14ac:dyDescent="0.4"/>
    <row r="990" ht="15.5" thickTop="1" thickBot="1" x14ac:dyDescent="0.4"/>
    <row r="991" ht="15.5" thickTop="1" thickBot="1" x14ac:dyDescent="0.4"/>
    <row r="992" ht="15.5" thickTop="1" thickBot="1" x14ac:dyDescent="0.4"/>
    <row r="993" ht="15.5" thickTop="1" thickBot="1" x14ac:dyDescent="0.4"/>
    <row r="994" ht="15.5" thickTop="1" thickBot="1" x14ac:dyDescent="0.4"/>
    <row r="995" ht="15.5" thickTop="1" thickBot="1" x14ac:dyDescent="0.4"/>
    <row r="996" ht="15.5" thickTop="1" thickBot="1" x14ac:dyDescent="0.4"/>
    <row r="997" ht="15.5" thickTop="1" thickBot="1" x14ac:dyDescent="0.4"/>
    <row r="998" ht="15.5" thickTop="1" thickBot="1" x14ac:dyDescent="0.4"/>
    <row r="999" ht="15.5" thickTop="1" thickBot="1" x14ac:dyDescent="0.4"/>
    <row r="1000" ht="15.5" thickTop="1" thickBot="1" x14ac:dyDescent="0.4"/>
    <row r="1001" ht="15.5" thickTop="1" thickBot="1" x14ac:dyDescent="0.4"/>
    <row r="1002" ht="15.5" thickTop="1" thickBot="1" x14ac:dyDescent="0.4"/>
    <row r="1003" ht="15.5" thickTop="1" thickBot="1" x14ac:dyDescent="0.4"/>
    <row r="1004" ht="15.5" thickTop="1" thickBot="1" x14ac:dyDescent="0.4"/>
    <row r="1005" ht="15.5" thickTop="1" thickBot="1" x14ac:dyDescent="0.4"/>
    <row r="1006" ht="15.5" thickTop="1" thickBot="1" x14ac:dyDescent="0.4"/>
    <row r="1007" ht="15.5" thickTop="1" thickBot="1" x14ac:dyDescent="0.4"/>
    <row r="1008" ht="15.5" thickTop="1" thickBot="1" x14ac:dyDescent="0.4"/>
    <row r="1009" ht="15.5" thickTop="1" thickBot="1" x14ac:dyDescent="0.4"/>
    <row r="1010" ht="15.5" thickTop="1" thickBot="1" x14ac:dyDescent="0.4"/>
    <row r="1011" ht="15.5" thickTop="1" thickBot="1" x14ac:dyDescent="0.4"/>
    <row r="1012" ht="15.5" thickTop="1" thickBot="1" x14ac:dyDescent="0.4"/>
    <row r="1013" ht="15.5" thickTop="1" thickBot="1" x14ac:dyDescent="0.4"/>
    <row r="1014" ht="15.5" thickTop="1" thickBot="1" x14ac:dyDescent="0.4"/>
    <row r="1015" ht="15.5" thickTop="1" thickBot="1" x14ac:dyDescent="0.4"/>
    <row r="1016" ht="15.5" thickTop="1" thickBot="1" x14ac:dyDescent="0.4"/>
    <row r="1017" ht="15.5" thickTop="1" thickBot="1" x14ac:dyDescent="0.4"/>
    <row r="1018" ht="15.5" thickTop="1" thickBot="1" x14ac:dyDescent="0.4"/>
    <row r="1019" ht="15.5" thickTop="1" thickBot="1" x14ac:dyDescent="0.4"/>
    <row r="1020" ht="15.5" thickTop="1" thickBot="1" x14ac:dyDescent="0.4"/>
    <row r="1021" ht="15.5" thickTop="1" thickBot="1" x14ac:dyDescent="0.4"/>
    <row r="1022" ht="15.5" thickTop="1" thickBot="1" x14ac:dyDescent="0.4"/>
    <row r="1023" ht="15.5" thickTop="1" thickBot="1" x14ac:dyDescent="0.4"/>
    <row r="1024" ht="15.5" thickTop="1" thickBot="1" x14ac:dyDescent="0.4"/>
    <row r="1025" ht="15.5" thickTop="1" thickBot="1" x14ac:dyDescent="0.4"/>
    <row r="1026" ht="15.5" thickTop="1" thickBot="1" x14ac:dyDescent="0.4"/>
    <row r="1027" ht="15.5" thickTop="1" thickBot="1" x14ac:dyDescent="0.4"/>
    <row r="1028" ht="15.5" thickTop="1" thickBot="1" x14ac:dyDescent="0.4"/>
    <row r="1029" ht="15.5" thickTop="1" thickBot="1" x14ac:dyDescent="0.4"/>
    <row r="1030" ht="15.5" thickTop="1" thickBot="1" x14ac:dyDescent="0.4"/>
    <row r="1031" ht="15.5" thickTop="1" thickBot="1" x14ac:dyDescent="0.4"/>
    <row r="1032" ht="15.5" thickTop="1" thickBot="1" x14ac:dyDescent="0.4"/>
    <row r="1033" ht="15.5" thickTop="1" thickBot="1" x14ac:dyDescent="0.4"/>
    <row r="1034" ht="15.5" thickTop="1" thickBot="1" x14ac:dyDescent="0.4"/>
    <row r="1035" ht="15.5" thickTop="1" thickBot="1" x14ac:dyDescent="0.4"/>
    <row r="1036" ht="15.5" thickTop="1" thickBot="1" x14ac:dyDescent="0.4"/>
    <row r="1037" ht="15.5" thickTop="1" thickBot="1" x14ac:dyDescent="0.4"/>
    <row r="1038" ht="15.5" thickTop="1" thickBot="1" x14ac:dyDescent="0.4"/>
    <row r="1039" ht="15.5" thickTop="1" thickBot="1" x14ac:dyDescent="0.4"/>
    <row r="1040" ht="15.5" thickTop="1" thickBot="1" x14ac:dyDescent="0.4"/>
    <row r="1041" ht="15.5" thickTop="1" thickBot="1" x14ac:dyDescent="0.4"/>
    <row r="1042" ht="15.5" thickTop="1" thickBot="1" x14ac:dyDescent="0.4"/>
    <row r="1043" ht="15.5" thickTop="1" thickBot="1" x14ac:dyDescent="0.4"/>
    <row r="1044" ht="15.5" thickTop="1" thickBot="1" x14ac:dyDescent="0.4"/>
    <row r="1045" ht="15.5" thickTop="1" thickBot="1" x14ac:dyDescent="0.4"/>
    <row r="1046" ht="15.5" thickTop="1" thickBot="1" x14ac:dyDescent="0.4"/>
    <row r="1047" ht="15.5" thickTop="1" thickBot="1" x14ac:dyDescent="0.4"/>
    <row r="1048" ht="15.5" thickTop="1" thickBot="1" x14ac:dyDescent="0.4"/>
    <row r="1049" ht="15.5" thickTop="1" thickBot="1" x14ac:dyDescent="0.4"/>
    <row r="1050" ht="15.5" thickTop="1" thickBot="1" x14ac:dyDescent="0.4"/>
    <row r="1051" ht="15.5" thickTop="1" thickBot="1" x14ac:dyDescent="0.4"/>
    <row r="1052" ht="15.5" thickTop="1" thickBot="1" x14ac:dyDescent="0.4"/>
    <row r="1053" ht="15.5" thickTop="1" thickBot="1" x14ac:dyDescent="0.4"/>
    <row r="1054" ht="15.5" thickTop="1" thickBot="1" x14ac:dyDescent="0.4"/>
    <row r="1055" ht="15.5" thickTop="1" thickBot="1" x14ac:dyDescent="0.4"/>
    <row r="1056" ht="15.5" thickTop="1" thickBot="1" x14ac:dyDescent="0.4"/>
    <row r="1057" ht="15.5" thickTop="1" thickBot="1" x14ac:dyDescent="0.4"/>
    <row r="1058" ht="15.5" thickTop="1" thickBot="1" x14ac:dyDescent="0.4"/>
    <row r="1059" ht="15.5" thickTop="1" thickBot="1" x14ac:dyDescent="0.4"/>
    <row r="1060" ht="15.5" thickTop="1" thickBot="1" x14ac:dyDescent="0.4"/>
    <row r="1061" ht="15.5" thickTop="1" thickBot="1" x14ac:dyDescent="0.4"/>
    <row r="1062" ht="15.5" thickTop="1" thickBot="1" x14ac:dyDescent="0.4"/>
    <row r="1063" ht="15.5" thickTop="1" thickBot="1" x14ac:dyDescent="0.4"/>
    <row r="1064" ht="15.5" thickTop="1" thickBot="1" x14ac:dyDescent="0.4"/>
    <row r="1065" ht="15.5" thickTop="1" thickBot="1" x14ac:dyDescent="0.4"/>
    <row r="1066" ht="15.5" thickTop="1" thickBot="1" x14ac:dyDescent="0.4"/>
    <row r="1067" ht="15.5" thickTop="1" thickBot="1" x14ac:dyDescent="0.4"/>
    <row r="1068" ht="15.5" thickTop="1" thickBot="1" x14ac:dyDescent="0.4"/>
    <row r="1069" ht="15.5" thickTop="1" thickBot="1" x14ac:dyDescent="0.4"/>
    <row r="1070" ht="15.5" thickTop="1" thickBot="1" x14ac:dyDescent="0.4"/>
    <row r="1071" ht="15.5" thickTop="1" thickBot="1" x14ac:dyDescent="0.4"/>
    <row r="1072" ht="15.5" thickTop="1" thickBot="1" x14ac:dyDescent="0.4"/>
    <row r="1073" ht="15.5" thickTop="1" thickBot="1" x14ac:dyDescent="0.4"/>
    <row r="1074" ht="15.5" thickTop="1" thickBot="1" x14ac:dyDescent="0.4"/>
    <row r="1075" ht="15.5" thickTop="1" thickBot="1" x14ac:dyDescent="0.4"/>
    <row r="1076" ht="15.5" thickTop="1" thickBot="1" x14ac:dyDescent="0.4"/>
    <row r="1077" ht="15.5" thickTop="1" thickBot="1" x14ac:dyDescent="0.4"/>
    <row r="1078" ht="15.5" thickTop="1" thickBot="1" x14ac:dyDescent="0.4"/>
    <row r="1079" ht="15.5" thickTop="1" thickBot="1" x14ac:dyDescent="0.4"/>
    <row r="1080" ht="15.5" thickTop="1" thickBot="1" x14ac:dyDescent="0.4"/>
    <row r="1081" ht="15.5" thickTop="1" thickBot="1" x14ac:dyDescent="0.4"/>
    <row r="1082" ht="15.5" thickTop="1" thickBot="1" x14ac:dyDescent="0.4"/>
    <row r="1083" ht="15.5" thickTop="1" thickBot="1" x14ac:dyDescent="0.4"/>
    <row r="1084" ht="15.5" thickTop="1" thickBot="1" x14ac:dyDescent="0.4"/>
    <row r="1085" ht="15.5" thickTop="1" thickBot="1" x14ac:dyDescent="0.4"/>
    <row r="1086" ht="15.5" thickTop="1" thickBot="1" x14ac:dyDescent="0.4"/>
    <row r="1087" ht="15.5" thickTop="1" thickBot="1" x14ac:dyDescent="0.4"/>
    <row r="1088" ht="15.5" thickTop="1" thickBot="1" x14ac:dyDescent="0.4"/>
    <row r="1089" ht="15.5" thickTop="1" thickBot="1" x14ac:dyDescent="0.4"/>
    <row r="1090" ht="15.5" thickTop="1" thickBot="1" x14ac:dyDescent="0.4"/>
    <row r="1091" ht="15.5" thickTop="1" thickBot="1" x14ac:dyDescent="0.4"/>
    <row r="1092" ht="15.5" thickTop="1" thickBot="1" x14ac:dyDescent="0.4"/>
    <row r="1093" ht="15.5" thickTop="1" thickBot="1" x14ac:dyDescent="0.4"/>
    <row r="1094" ht="15.5" thickTop="1" thickBot="1" x14ac:dyDescent="0.4"/>
    <row r="1095" ht="15.5" thickTop="1" thickBot="1" x14ac:dyDescent="0.4"/>
    <row r="1096" ht="15.5" thickTop="1" thickBot="1" x14ac:dyDescent="0.4"/>
    <row r="1097" ht="15.5" thickTop="1" thickBot="1" x14ac:dyDescent="0.4"/>
    <row r="1098" ht="15.5" thickTop="1" thickBot="1" x14ac:dyDescent="0.4"/>
    <row r="1099" ht="15.5" thickTop="1" thickBot="1" x14ac:dyDescent="0.4"/>
    <row r="1100" ht="15.5" thickTop="1" thickBot="1" x14ac:dyDescent="0.4"/>
    <row r="1101" ht="15.5" thickTop="1" thickBot="1" x14ac:dyDescent="0.4"/>
    <row r="1102" ht="15.5" thickTop="1" thickBot="1" x14ac:dyDescent="0.4"/>
    <row r="1103" ht="15.5" thickTop="1" thickBot="1" x14ac:dyDescent="0.4"/>
    <row r="1104" ht="15.5" thickTop="1" thickBot="1" x14ac:dyDescent="0.4"/>
    <row r="1105" ht="15.5" thickTop="1" thickBot="1" x14ac:dyDescent="0.4"/>
    <row r="1106" ht="15.5" thickTop="1" thickBot="1" x14ac:dyDescent="0.4"/>
    <row r="1107" ht="15.5" thickTop="1" thickBot="1" x14ac:dyDescent="0.4"/>
    <row r="1108" ht="15.5" thickTop="1" thickBot="1" x14ac:dyDescent="0.4"/>
    <row r="1109" ht="15.5" thickTop="1" thickBot="1" x14ac:dyDescent="0.4"/>
    <row r="1110" ht="15.5" thickTop="1" thickBot="1" x14ac:dyDescent="0.4"/>
    <row r="1111" ht="15.5" thickTop="1" thickBot="1" x14ac:dyDescent="0.4"/>
    <row r="1112" ht="15.5" thickTop="1" thickBot="1" x14ac:dyDescent="0.4"/>
    <row r="1113" ht="15.5" thickTop="1" thickBot="1" x14ac:dyDescent="0.4"/>
    <row r="1114" ht="15.5" thickTop="1" thickBot="1" x14ac:dyDescent="0.4"/>
    <row r="1115" ht="15.5" thickTop="1" thickBot="1" x14ac:dyDescent="0.4"/>
    <row r="1116" ht="15.5" thickTop="1" thickBot="1" x14ac:dyDescent="0.4"/>
    <row r="1117" ht="15.5" thickTop="1" thickBot="1" x14ac:dyDescent="0.4"/>
    <row r="1118" ht="15.5" thickTop="1" thickBot="1" x14ac:dyDescent="0.4"/>
    <row r="1119" ht="15.5" thickTop="1" thickBot="1" x14ac:dyDescent="0.4"/>
    <row r="1120" ht="15.5" thickTop="1" thickBot="1" x14ac:dyDescent="0.4"/>
    <row r="1121" ht="15.5" thickTop="1" thickBot="1" x14ac:dyDescent="0.4"/>
    <row r="1122" ht="15.5" thickTop="1" thickBot="1" x14ac:dyDescent="0.4"/>
    <row r="1123" ht="15.5" thickTop="1" thickBot="1" x14ac:dyDescent="0.4"/>
    <row r="1124" ht="15.5" thickTop="1" thickBot="1" x14ac:dyDescent="0.4"/>
    <row r="1125" ht="15.5" thickTop="1" thickBot="1" x14ac:dyDescent="0.4"/>
    <row r="1126" ht="15.5" thickTop="1" thickBot="1" x14ac:dyDescent="0.4"/>
    <row r="1127" ht="15.5" thickTop="1" thickBot="1" x14ac:dyDescent="0.4"/>
    <row r="1128" ht="15.5" thickTop="1" thickBot="1" x14ac:dyDescent="0.4"/>
    <row r="1129" ht="15.5" thickTop="1" thickBot="1" x14ac:dyDescent="0.4"/>
    <row r="1130" ht="15.5" thickTop="1" thickBot="1" x14ac:dyDescent="0.4"/>
    <row r="1131" ht="15.5" thickTop="1" thickBot="1" x14ac:dyDescent="0.4"/>
    <row r="1132" ht="15.5" thickTop="1" thickBot="1" x14ac:dyDescent="0.4"/>
    <row r="1133" ht="15.5" thickTop="1" thickBot="1" x14ac:dyDescent="0.4"/>
    <row r="1134" ht="15.5" thickTop="1" thickBot="1" x14ac:dyDescent="0.4"/>
    <row r="1135" ht="15.5" thickTop="1" thickBot="1" x14ac:dyDescent="0.4"/>
    <row r="1136" ht="15.5" thickTop="1" thickBot="1" x14ac:dyDescent="0.4"/>
    <row r="1137" ht="15.5" thickTop="1" thickBot="1" x14ac:dyDescent="0.4"/>
    <row r="1138" ht="15.5" thickTop="1" thickBot="1" x14ac:dyDescent="0.4"/>
    <row r="1139" ht="15.5" thickTop="1" thickBot="1" x14ac:dyDescent="0.4"/>
    <row r="1140" ht="15.5" thickTop="1" thickBot="1" x14ac:dyDescent="0.4"/>
    <row r="1141" ht="15.5" thickTop="1" thickBot="1" x14ac:dyDescent="0.4"/>
    <row r="1142" ht="15.5" thickTop="1" thickBot="1" x14ac:dyDescent="0.4"/>
    <row r="1143" ht="15.5" thickTop="1" thickBot="1" x14ac:dyDescent="0.4"/>
    <row r="1144" ht="15.5" thickTop="1" thickBot="1" x14ac:dyDescent="0.4"/>
    <row r="1145" ht="15.5" thickTop="1" thickBot="1" x14ac:dyDescent="0.4"/>
    <row r="1146" ht="15.5" thickTop="1" thickBot="1" x14ac:dyDescent="0.4"/>
    <row r="1147" ht="15.5" thickTop="1" thickBot="1" x14ac:dyDescent="0.4"/>
    <row r="1148" ht="15.5" thickTop="1" thickBot="1" x14ac:dyDescent="0.4"/>
    <row r="1149" ht="15.5" thickTop="1" thickBot="1" x14ac:dyDescent="0.4"/>
    <row r="1150" ht="15.5" thickTop="1" thickBot="1" x14ac:dyDescent="0.4"/>
    <row r="1151" ht="15.5" thickTop="1" thickBot="1" x14ac:dyDescent="0.4"/>
    <row r="1152" ht="15.5" thickTop="1" thickBot="1" x14ac:dyDescent="0.4"/>
    <row r="1153" ht="15.5" thickTop="1" thickBot="1" x14ac:dyDescent="0.4"/>
    <row r="1154" ht="15.5" thickTop="1" thickBot="1" x14ac:dyDescent="0.4"/>
    <row r="1155" ht="15.5" thickTop="1" thickBot="1" x14ac:dyDescent="0.4"/>
    <row r="1156" ht="15.5" thickTop="1" thickBot="1" x14ac:dyDescent="0.4"/>
    <row r="1157" ht="15.5" thickTop="1" thickBot="1" x14ac:dyDescent="0.4"/>
    <row r="1158" ht="15.5" thickTop="1" thickBot="1" x14ac:dyDescent="0.4"/>
    <row r="1159" ht="15.5" thickTop="1" thickBot="1" x14ac:dyDescent="0.4"/>
    <row r="1160" ht="15.5" thickTop="1" thickBot="1" x14ac:dyDescent="0.4"/>
    <row r="1161" ht="15.5" thickTop="1" thickBot="1" x14ac:dyDescent="0.4"/>
    <row r="1162" ht="15.5" thickTop="1" thickBot="1" x14ac:dyDescent="0.4"/>
    <row r="1163" ht="15.5" thickTop="1" thickBot="1" x14ac:dyDescent="0.4"/>
    <row r="1164" ht="15.5" thickTop="1" thickBot="1" x14ac:dyDescent="0.4"/>
    <row r="1165" ht="15.5" thickTop="1" thickBot="1" x14ac:dyDescent="0.4"/>
    <row r="1166" ht="15.5" thickTop="1" thickBot="1" x14ac:dyDescent="0.4"/>
    <row r="1167" ht="15.5" thickTop="1" thickBot="1" x14ac:dyDescent="0.4"/>
    <row r="1168" ht="15.5" thickTop="1" thickBot="1" x14ac:dyDescent="0.4"/>
    <row r="1169" ht="15.5" thickTop="1" thickBot="1" x14ac:dyDescent="0.4"/>
    <row r="1170" ht="15.5" thickTop="1" thickBot="1" x14ac:dyDescent="0.4"/>
    <row r="1171" ht="15.5" thickTop="1" thickBot="1" x14ac:dyDescent="0.4"/>
    <row r="1172" ht="15.5" thickTop="1" thickBot="1" x14ac:dyDescent="0.4"/>
    <row r="1173" ht="15.5" thickTop="1" thickBot="1" x14ac:dyDescent="0.4"/>
    <row r="1174" ht="15.5" thickTop="1" thickBot="1" x14ac:dyDescent="0.4"/>
    <row r="1175" ht="15.5" thickTop="1" thickBot="1" x14ac:dyDescent="0.4"/>
    <row r="1176" ht="15.5" thickTop="1" thickBot="1" x14ac:dyDescent="0.4"/>
    <row r="1177" ht="15.5" thickTop="1" thickBot="1" x14ac:dyDescent="0.4"/>
    <row r="1178" ht="15.5" thickTop="1" thickBot="1" x14ac:dyDescent="0.4"/>
    <row r="1179" ht="15.5" thickTop="1" thickBot="1" x14ac:dyDescent="0.4"/>
    <row r="1180" ht="15.5" thickTop="1" thickBot="1" x14ac:dyDescent="0.4"/>
    <row r="1181" ht="15.5" thickTop="1" thickBot="1" x14ac:dyDescent="0.4"/>
    <row r="1182" ht="15.5" thickTop="1" thickBot="1" x14ac:dyDescent="0.4"/>
    <row r="1183" ht="15.5" thickTop="1" thickBot="1" x14ac:dyDescent="0.4"/>
    <row r="1184" ht="15.5" thickTop="1" thickBot="1" x14ac:dyDescent="0.4"/>
    <row r="1185" ht="15.5" thickTop="1" thickBot="1" x14ac:dyDescent="0.4"/>
    <row r="1186" ht="15.5" thickTop="1" thickBot="1" x14ac:dyDescent="0.4"/>
    <row r="1187" ht="15.5" thickTop="1" thickBot="1" x14ac:dyDescent="0.4"/>
    <row r="1188" ht="15.5" thickTop="1" thickBot="1" x14ac:dyDescent="0.4"/>
    <row r="1189" ht="15.5" thickTop="1" thickBot="1" x14ac:dyDescent="0.4"/>
    <row r="1190" ht="15.5" thickTop="1" thickBot="1" x14ac:dyDescent="0.4"/>
    <row r="1191" ht="15.5" thickTop="1" thickBot="1" x14ac:dyDescent="0.4"/>
    <row r="1192" ht="15.5" thickTop="1" thickBot="1" x14ac:dyDescent="0.4"/>
    <row r="1193" ht="15.5" thickTop="1" thickBot="1" x14ac:dyDescent="0.4"/>
    <row r="1194" ht="15.5" thickTop="1" thickBot="1" x14ac:dyDescent="0.4"/>
    <row r="1195" ht="15.5" thickTop="1" thickBot="1" x14ac:dyDescent="0.4"/>
    <row r="1196" ht="15.5" thickTop="1" thickBot="1" x14ac:dyDescent="0.4"/>
    <row r="1197" ht="15.5" thickTop="1" thickBot="1" x14ac:dyDescent="0.4"/>
    <row r="1198" ht="15.5" thickTop="1" thickBot="1" x14ac:dyDescent="0.4"/>
    <row r="1199" ht="15.5" thickTop="1" thickBot="1" x14ac:dyDescent="0.4"/>
    <row r="1200" ht="15.5" thickTop="1" thickBot="1" x14ac:dyDescent="0.4"/>
    <row r="1201" ht="15.5" thickTop="1" thickBot="1" x14ac:dyDescent="0.4"/>
    <row r="1202" ht="15.5" thickTop="1" thickBot="1" x14ac:dyDescent="0.4"/>
    <row r="1203" ht="15.5" thickTop="1" thickBot="1" x14ac:dyDescent="0.4"/>
    <row r="1204" ht="15.5" thickTop="1" thickBot="1" x14ac:dyDescent="0.4"/>
    <row r="1205" ht="15.5" thickTop="1" thickBot="1" x14ac:dyDescent="0.4"/>
    <row r="1206" ht="15.5" thickTop="1" thickBot="1" x14ac:dyDescent="0.4"/>
    <row r="1207" ht="15.5" thickTop="1" thickBot="1" x14ac:dyDescent="0.4"/>
    <row r="1208" ht="15.5" thickTop="1" thickBot="1" x14ac:dyDescent="0.4"/>
    <row r="1209" ht="15.5" thickTop="1" thickBot="1" x14ac:dyDescent="0.4"/>
    <row r="1210" ht="15.5" thickTop="1" thickBot="1" x14ac:dyDescent="0.4"/>
    <row r="1211" ht="15.5" thickTop="1" thickBot="1" x14ac:dyDescent="0.4"/>
    <row r="1212" ht="15.5" thickTop="1" thickBot="1" x14ac:dyDescent="0.4"/>
    <row r="1213" ht="15.5" thickTop="1" thickBot="1" x14ac:dyDescent="0.4"/>
    <row r="1214" ht="15.5" thickTop="1" thickBot="1" x14ac:dyDescent="0.4"/>
    <row r="1215" ht="15.5" thickTop="1" thickBot="1" x14ac:dyDescent="0.4"/>
    <row r="1216" ht="15.5" thickTop="1" thickBot="1" x14ac:dyDescent="0.4"/>
    <row r="1217" ht="15.5" thickTop="1" thickBot="1" x14ac:dyDescent="0.4"/>
    <row r="1218" ht="15.5" thickTop="1" thickBot="1" x14ac:dyDescent="0.4"/>
    <row r="1219" ht="15.5" thickTop="1" thickBot="1" x14ac:dyDescent="0.4"/>
    <row r="1220" ht="15.5" thickTop="1" thickBot="1" x14ac:dyDescent="0.4"/>
    <row r="1221" ht="15.5" thickTop="1" thickBot="1" x14ac:dyDescent="0.4"/>
    <row r="1222" ht="15.5" thickTop="1" thickBot="1" x14ac:dyDescent="0.4"/>
    <row r="1223" ht="15.5" thickTop="1" thickBot="1" x14ac:dyDescent="0.4"/>
    <row r="1224" ht="15.5" thickTop="1" thickBot="1" x14ac:dyDescent="0.4"/>
    <row r="1225" ht="15.5" thickTop="1" thickBot="1" x14ac:dyDescent="0.4"/>
    <row r="1226" ht="15.5" thickTop="1" thickBot="1" x14ac:dyDescent="0.4"/>
    <row r="1227" ht="15.5" thickTop="1" thickBot="1" x14ac:dyDescent="0.4"/>
    <row r="1228" ht="15.5" thickTop="1" thickBot="1" x14ac:dyDescent="0.4"/>
    <row r="1229" ht="15.5" thickTop="1" thickBot="1" x14ac:dyDescent="0.4"/>
    <row r="1230" ht="15.5" thickTop="1" thickBot="1" x14ac:dyDescent="0.4"/>
    <row r="1231" ht="15.5" thickTop="1" thickBot="1" x14ac:dyDescent="0.4"/>
    <row r="1232" ht="15.5" thickTop="1" thickBot="1" x14ac:dyDescent="0.4"/>
    <row r="1233" ht="15.5" thickTop="1" thickBot="1" x14ac:dyDescent="0.4"/>
    <row r="1234" ht="15.5" thickTop="1" thickBot="1" x14ac:dyDescent="0.4"/>
    <row r="1235" ht="15.5" thickTop="1" thickBot="1" x14ac:dyDescent="0.4"/>
    <row r="1236" ht="15.5" thickTop="1" thickBot="1" x14ac:dyDescent="0.4"/>
    <row r="1237" ht="15.5" thickTop="1" thickBot="1" x14ac:dyDescent="0.4"/>
    <row r="1238" ht="15.5" thickTop="1" thickBot="1" x14ac:dyDescent="0.4"/>
    <row r="1239" ht="15.5" thickTop="1" thickBot="1" x14ac:dyDescent="0.4"/>
    <row r="1240" ht="15.5" thickTop="1" thickBot="1" x14ac:dyDescent="0.4"/>
    <row r="1241" ht="15.5" thickTop="1" thickBot="1" x14ac:dyDescent="0.4"/>
    <row r="1242" ht="15.5" thickTop="1" thickBot="1" x14ac:dyDescent="0.4"/>
    <row r="1243" ht="15.5" thickTop="1" thickBot="1" x14ac:dyDescent="0.4"/>
    <row r="1244" ht="15.5" thickTop="1" thickBot="1" x14ac:dyDescent="0.4"/>
    <row r="1245" ht="15.5" thickTop="1" thickBot="1" x14ac:dyDescent="0.4"/>
    <row r="1246" ht="15.5" thickTop="1" thickBot="1" x14ac:dyDescent="0.4"/>
    <row r="1247" ht="15.5" thickTop="1" thickBot="1" x14ac:dyDescent="0.4"/>
    <row r="1248" ht="15.5" thickTop="1" thickBot="1" x14ac:dyDescent="0.4"/>
    <row r="1249" ht="15.5" thickTop="1" thickBot="1" x14ac:dyDescent="0.4"/>
    <row r="1250" ht="15.5" thickTop="1" thickBot="1" x14ac:dyDescent="0.4"/>
    <row r="1251" ht="15.5" thickTop="1" thickBot="1" x14ac:dyDescent="0.4"/>
    <row r="1252" ht="15.5" thickTop="1" thickBot="1" x14ac:dyDescent="0.4"/>
    <row r="1253" ht="15.5" thickTop="1" thickBot="1" x14ac:dyDescent="0.4"/>
    <row r="1254" ht="15.5" thickTop="1" thickBot="1" x14ac:dyDescent="0.4"/>
    <row r="1255" ht="15.5" thickTop="1" thickBot="1" x14ac:dyDescent="0.4"/>
    <row r="1256" ht="15.5" thickTop="1" thickBot="1" x14ac:dyDescent="0.4"/>
    <row r="1257" ht="15.5" thickTop="1" thickBot="1" x14ac:dyDescent="0.4"/>
    <row r="1258" ht="15.5" thickTop="1" thickBot="1" x14ac:dyDescent="0.4"/>
    <row r="1259" ht="15.5" thickTop="1" thickBot="1" x14ac:dyDescent="0.4"/>
    <row r="1260" ht="15.5" thickTop="1" thickBot="1" x14ac:dyDescent="0.4"/>
    <row r="1261" ht="15.5" thickTop="1" thickBot="1" x14ac:dyDescent="0.4"/>
    <row r="1262" ht="15.5" thickTop="1" thickBot="1" x14ac:dyDescent="0.4"/>
    <row r="1263" ht="15.5" thickTop="1" thickBot="1" x14ac:dyDescent="0.4"/>
    <row r="1264" ht="15.5" thickTop="1" thickBot="1" x14ac:dyDescent="0.4"/>
    <row r="1265" ht="15.5" thickTop="1" thickBot="1" x14ac:dyDescent="0.4"/>
    <row r="1266" ht="15.5" thickTop="1" thickBot="1" x14ac:dyDescent="0.4"/>
    <row r="1267" ht="15.5" thickTop="1" thickBot="1" x14ac:dyDescent="0.4"/>
    <row r="1268" ht="15.5" thickTop="1" thickBot="1" x14ac:dyDescent="0.4"/>
    <row r="1269" ht="15.5" thickTop="1" thickBot="1" x14ac:dyDescent="0.4"/>
    <row r="1270" ht="15.5" thickTop="1" thickBot="1" x14ac:dyDescent="0.4"/>
    <row r="1271" ht="15.5" thickTop="1" thickBot="1" x14ac:dyDescent="0.4"/>
    <row r="1272" ht="15.5" thickTop="1" thickBot="1" x14ac:dyDescent="0.4"/>
    <row r="1273" ht="15.5" thickTop="1" thickBot="1" x14ac:dyDescent="0.4"/>
    <row r="1274" ht="15.5" thickTop="1" thickBot="1" x14ac:dyDescent="0.4"/>
    <row r="1275" ht="15.5" thickTop="1" thickBot="1" x14ac:dyDescent="0.4"/>
    <row r="1276" ht="15.5" thickTop="1" thickBot="1" x14ac:dyDescent="0.4"/>
    <row r="1277" ht="15.5" thickTop="1" thickBot="1" x14ac:dyDescent="0.4"/>
    <row r="1278" ht="15.5" thickTop="1" thickBot="1" x14ac:dyDescent="0.4"/>
    <row r="1279" ht="15.5" thickTop="1" thickBot="1" x14ac:dyDescent="0.4"/>
    <row r="1280" ht="15.5" thickTop="1" thickBot="1" x14ac:dyDescent="0.4"/>
    <row r="1281" ht="15.5" thickTop="1" thickBot="1" x14ac:dyDescent="0.4"/>
    <row r="1282" ht="15.5" thickTop="1" thickBot="1" x14ac:dyDescent="0.4"/>
    <row r="1283" ht="15.5" thickTop="1" thickBot="1" x14ac:dyDescent="0.4"/>
    <row r="1284" ht="15.5" thickTop="1" thickBot="1" x14ac:dyDescent="0.4"/>
    <row r="1285" ht="15.5" thickTop="1" thickBot="1" x14ac:dyDescent="0.4"/>
    <row r="1286" ht="15.5" thickTop="1" thickBot="1" x14ac:dyDescent="0.4"/>
    <row r="1287" ht="15.5" thickTop="1" thickBot="1" x14ac:dyDescent="0.4"/>
    <row r="1288" ht="15.5" thickTop="1" thickBot="1" x14ac:dyDescent="0.4"/>
    <row r="1289" ht="15.5" thickTop="1" thickBot="1" x14ac:dyDescent="0.4"/>
    <row r="1290" ht="15.5" thickTop="1" thickBot="1" x14ac:dyDescent="0.4"/>
    <row r="1291" ht="15.5" thickTop="1" thickBot="1" x14ac:dyDescent="0.4"/>
    <row r="1292" ht="15.5" thickTop="1" thickBot="1" x14ac:dyDescent="0.4"/>
    <row r="1293" ht="15.5" thickTop="1" thickBot="1" x14ac:dyDescent="0.4"/>
    <row r="1294" ht="15.5" thickTop="1" thickBot="1" x14ac:dyDescent="0.4"/>
    <row r="1295" ht="15.5" thickTop="1" thickBot="1" x14ac:dyDescent="0.4"/>
    <row r="1296" ht="15.5" thickTop="1" thickBot="1" x14ac:dyDescent="0.4"/>
    <row r="1297" ht="15.5" thickTop="1" thickBot="1" x14ac:dyDescent="0.4"/>
    <row r="1298" ht="15.5" thickTop="1" thickBot="1" x14ac:dyDescent="0.4"/>
    <row r="1299" ht="15.5" thickTop="1" thickBot="1" x14ac:dyDescent="0.4"/>
    <row r="1300" ht="15.5" thickTop="1" thickBot="1" x14ac:dyDescent="0.4"/>
    <row r="1301" ht="15.5" thickTop="1" thickBot="1" x14ac:dyDescent="0.4"/>
    <row r="1302" ht="15.5" thickTop="1" thickBot="1" x14ac:dyDescent="0.4"/>
    <row r="1303" ht="15.5" thickTop="1" thickBot="1" x14ac:dyDescent="0.4"/>
    <row r="1304" ht="15.5" thickTop="1" thickBot="1" x14ac:dyDescent="0.4"/>
    <row r="1305" ht="15.5" thickTop="1" thickBot="1" x14ac:dyDescent="0.4"/>
    <row r="1306" ht="15.5" thickTop="1" thickBot="1" x14ac:dyDescent="0.4"/>
    <row r="1307" ht="15.5" thickTop="1" thickBot="1" x14ac:dyDescent="0.4"/>
    <row r="1308" ht="15.5" thickTop="1" thickBot="1" x14ac:dyDescent="0.4"/>
    <row r="1309" ht="15.5" thickTop="1" thickBot="1" x14ac:dyDescent="0.4"/>
    <row r="1310" ht="15.5" thickTop="1" thickBot="1" x14ac:dyDescent="0.4"/>
    <row r="1311" ht="15.5" thickTop="1" thickBot="1" x14ac:dyDescent="0.4"/>
    <row r="1312" ht="15.5" thickTop="1" thickBot="1" x14ac:dyDescent="0.4"/>
    <row r="1313" ht="15.5" thickTop="1" thickBot="1" x14ac:dyDescent="0.4"/>
    <row r="1314" ht="15.5" thickTop="1" thickBot="1" x14ac:dyDescent="0.4"/>
    <row r="1315" ht="15.5" thickTop="1" thickBot="1" x14ac:dyDescent="0.4"/>
    <row r="1316" ht="15.5" thickTop="1" thickBot="1" x14ac:dyDescent="0.4"/>
    <row r="1317" ht="15.5" thickTop="1" thickBot="1" x14ac:dyDescent="0.4"/>
    <row r="1318" ht="15.5" thickTop="1" thickBot="1" x14ac:dyDescent="0.4"/>
    <row r="1319" ht="15.5" thickTop="1" thickBot="1" x14ac:dyDescent="0.4"/>
    <row r="1320" ht="15.5" thickTop="1" thickBot="1" x14ac:dyDescent="0.4"/>
    <row r="1321" ht="15.5" thickTop="1" thickBot="1" x14ac:dyDescent="0.4"/>
    <row r="1322" ht="15.5" thickTop="1" thickBot="1" x14ac:dyDescent="0.4"/>
    <row r="1323" ht="15.5" thickTop="1" thickBot="1" x14ac:dyDescent="0.4"/>
    <row r="1324" ht="15.5" thickTop="1" thickBot="1" x14ac:dyDescent="0.4"/>
    <row r="1325" ht="15.5" thickTop="1" thickBot="1" x14ac:dyDescent="0.4"/>
    <row r="1326" ht="15.5" thickTop="1" thickBot="1" x14ac:dyDescent="0.4"/>
    <row r="1327" ht="15.5" thickTop="1" thickBot="1" x14ac:dyDescent="0.4"/>
    <row r="1328" ht="15.5" thickTop="1" thickBot="1" x14ac:dyDescent="0.4"/>
    <row r="1329" ht="15.5" thickTop="1" thickBot="1" x14ac:dyDescent="0.4"/>
    <row r="1330" ht="15.5" thickTop="1" thickBot="1" x14ac:dyDescent="0.4"/>
    <row r="1331" ht="15.5" thickTop="1" thickBot="1" x14ac:dyDescent="0.4"/>
    <row r="1332" ht="15.5" thickTop="1" thickBot="1" x14ac:dyDescent="0.4"/>
    <row r="1333" ht="15.5" thickTop="1" thickBot="1" x14ac:dyDescent="0.4"/>
    <row r="1334" ht="15.5" thickTop="1" thickBot="1" x14ac:dyDescent="0.4"/>
    <row r="1335" ht="15.5" thickTop="1" thickBot="1" x14ac:dyDescent="0.4"/>
    <row r="1336" ht="15.5" thickTop="1" thickBot="1" x14ac:dyDescent="0.4"/>
    <row r="1337" ht="15.5" thickTop="1" thickBot="1" x14ac:dyDescent="0.4"/>
    <row r="1338" ht="15.5" thickTop="1" thickBot="1" x14ac:dyDescent="0.4"/>
    <row r="1339" ht="15.5" thickTop="1" thickBot="1" x14ac:dyDescent="0.4"/>
    <row r="1340" ht="15.5" thickTop="1" thickBot="1" x14ac:dyDescent="0.4"/>
    <row r="1341" ht="15.5" thickTop="1" thickBot="1" x14ac:dyDescent="0.4"/>
    <row r="1342" ht="15.5" thickTop="1" thickBot="1" x14ac:dyDescent="0.4"/>
    <row r="1343" ht="15.5" thickTop="1" thickBot="1" x14ac:dyDescent="0.4"/>
    <row r="1344" ht="15.5" thickTop="1" thickBot="1" x14ac:dyDescent="0.4"/>
    <row r="1345" ht="15.5" thickTop="1" thickBot="1" x14ac:dyDescent="0.4"/>
    <row r="1346" ht="15.5" thickTop="1" thickBot="1" x14ac:dyDescent="0.4"/>
    <row r="1347" ht="15.5" thickTop="1" thickBot="1" x14ac:dyDescent="0.4"/>
    <row r="1348" ht="15.5" thickTop="1" thickBot="1" x14ac:dyDescent="0.4"/>
    <row r="1349" ht="15.5" thickTop="1" thickBot="1" x14ac:dyDescent="0.4"/>
    <row r="1350" ht="15.5" thickTop="1" thickBot="1" x14ac:dyDescent="0.4"/>
    <row r="1351" ht="15.5" thickTop="1" thickBot="1" x14ac:dyDescent="0.4"/>
    <row r="1352" ht="15.5" thickTop="1" thickBot="1" x14ac:dyDescent="0.4"/>
    <row r="1353" ht="15.5" thickTop="1" thickBot="1" x14ac:dyDescent="0.4"/>
    <row r="1354" ht="15.5" thickTop="1" thickBot="1" x14ac:dyDescent="0.4"/>
    <row r="1355" ht="15.5" thickTop="1" thickBot="1" x14ac:dyDescent="0.4"/>
    <row r="1356" ht="15.5" thickTop="1" thickBot="1" x14ac:dyDescent="0.4"/>
    <row r="1357" ht="15.5" thickTop="1" thickBot="1" x14ac:dyDescent="0.4"/>
    <row r="1358" ht="15.5" thickTop="1" thickBot="1" x14ac:dyDescent="0.4"/>
    <row r="1359" ht="15.5" thickTop="1" thickBot="1" x14ac:dyDescent="0.4"/>
    <row r="1360" ht="15.5" thickTop="1" thickBot="1" x14ac:dyDescent="0.4"/>
    <row r="1361" ht="15.5" thickTop="1" thickBot="1" x14ac:dyDescent="0.4"/>
    <row r="1362" ht="15.5" thickTop="1" thickBot="1" x14ac:dyDescent="0.4"/>
    <row r="1363" ht="15.5" thickTop="1" thickBot="1" x14ac:dyDescent="0.4"/>
    <row r="1364" ht="15.5" thickTop="1" thickBot="1" x14ac:dyDescent="0.4"/>
    <row r="1365" ht="15.5" thickTop="1" thickBot="1" x14ac:dyDescent="0.4"/>
    <row r="1366" ht="15.5" thickTop="1" thickBot="1" x14ac:dyDescent="0.4"/>
    <row r="1367" ht="15.5" thickTop="1" thickBot="1" x14ac:dyDescent="0.4"/>
    <row r="1368" ht="15.5" thickTop="1" thickBot="1" x14ac:dyDescent="0.4"/>
    <row r="1369" ht="15.5" thickTop="1" thickBot="1" x14ac:dyDescent="0.4"/>
    <row r="1370" ht="15.5" thickTop="1" thickBot="1" x14ac:dyDescent="0.4"/>
    <row r="1371" ht="15.5" thickTop="1" thickBot="1" x14ac:dyDescent="0.4"/>
    <row r="1372" ht="15.5" thickTop="1" thickBot="1" x14ac:dyDescent="0.4"/>
    <row r="1373" ht="15.5" thickTop="1" thickBot="1" x14ac:dyDescent="0.4"/>
    <row r="1374" ht="15.5" thickTop="1" thickBot="1" x14ac:dyDescent="0.4"/>
    <row r="1375" ht="15.5" thickTop="1" thickBot="1" x14ac:dyDescent="0.4"/>
    <row r="1376" ht="15.5" thickTop="1" thickBot="1" x14ac:dyDescent="0.4"/>
    <row r="1377" ht="15.5" thickTop="1" thickBot="1" x14ac:dyDescent="0.4"/>
    <row r="1378" ht="15.5" thickTop="1" thickBot="1" x14ac:dyDescent="0.4"/>
    <row r="1379" ht="15.5" thickTop="1" thickBot="1" x14ac:dyDescent="0.4"/>
    <row r="1380" ht="15.5" thickTop="1" thickBot="1" x14ac:dyDescent="0.4"/>
    <row r="1381" ht="15.5" thickTop="1" thickBot="1" x14ac:dyDescent="0.4"/>
    <row r="1382" ht="15.5" thickTop="1" thickBot="1" x14ac:dyDescent="0.4"/>
    <row r="1383" ht="15.5" thickTop="1" thickBot="1" x14ac:dyDescent="0.4"/>
    <row r="1384" ht="15.5" thickTop="1" thickBot="1" x14ac:dyDescent="0.4"/>
    <row r="1385" ht="15.5" thickTop="1" thickBot="1" x14ac:dyDescent="0.4"/>
    <row r="1386" ht="15.5" thickTop="1" thickBot="1" x14ac:dyDescent="0.4"/>
    <row r="1387" ht="15.5" thickTop="1" thickBot="1" x14ac:dyDescent="0.4"/>
    <row r="1388" ht="15.5" thickTop="1" thickBot="1" x14ac:dyDescent="0.4"/>
    <row r="1389" ht="15.5" thickTop="1" thickBot="1" x14ac:dyDescent="0.4"/>
    <row r="1390" ht="15.5" thickTop="1" thickBot="1" x14ac:dyDescent="0.4"/>
    <row r="1391" ht="15.5" thickTop="1" thickBot="1" x14ac:dyDescent="0.4"/>
    <row r="1392" ht="15.5" thickTop="1" thickBot="1" x14ac:dyDescent="0.4"/>
    <row r="1393" ht="15.5" thickTop="1" thickBot="1" x14ac:dyDescent="0.4"/>
    <row r="1394" ht="15.5" thickTop="1" thickBot="1" x14ac:dyDescent="0.4"/>
    <row r="1395" ht="15.5" thickTop="1" thickBot="1" x14ac:dyDescent="0.4"/>
    <row r="1396" ht="15.5" thickTop="1" thickBot="1" x14ac:dyDescent="0.4"/>
    <row r="1397" ht="15.5" thickTop="1" thickBot="1" x14ac:dyDescent="0.4"/>
    <row r="1398" ht="15.5" thickTop="1" thickBot="1" x14ac:dyDescent="0.4"/>
    <row r="1399" ht="15.5" thickTop="1" thickBot="1" x14ac:dyDescent="0.4"/>
    <row r="1400" ht="15.5" thickTop="1" thickBot="1" x14ac:dyDescent="0.4"/>
    <row r="1401" ht="15.5" thickTop="1" thickBot="1" x14ac:dyDescent="0.4"/>
    <row r="1402" ht="15.5" thickTop="1" thickBot="1" x14ac:dyDescent="0.4"/>
    <row r="1403" ht="15.5" thickTop="1" thickBot="1" x14ac:dyDescent="0.4"/>
    <row r="1404" ht="15.5" thickTop="1" thickBot="1" x14ac:dyDescent="0.4"/>
    <row r="1405" ht="15.5" thickTop="1" thickBot="1" x14ac:dyDescent="0.4"/>
    <row r="1406" ht="15.5" thickTop="1" thickBot="1" x14ac:dyDescent="0.4"/>
    <row r="1407" ht="15.5" thickTop="1" thickBot="1" x14ac:dyDescent="0.4"/>
    <row r="1408" ht="15.5" thickTop="1" thickBot="1" x14ac:dyDescent="0.4"/>
    <row r="1409" ht="15.5" thickTop="1" thickBot="1" x14ac:dyDescent="0.4"/>
    <row r="1410" ht="15.5" thickTop="1" thickBot="1" x14ac:dyDescent="0.4"/>
    <row r="1411" ht="15.5" thickTop="1" thickBot="1" x14ac:dyDescent="0.4"/>
    <row r="1412" ht="15.5" thickTop="1" thickBot="1" x14ac:dyDescent="0.4"/>
    <row r="1413" ht="15.5" thickTop="1" thickBot="1" x14ac:dyDescent="0.4"/>
    <row r="1414" ht="15.5" thickTop="1" thickBot="1" x14ac:dyDescent="0.4"/>
    <row r="1415" ht="15.5" thickTop="1" thickBot="1" x14ac:dyDescent="0.4"/>
    <row r="1416" ht="15.5" thickTop="1" thickBot="1" x14ac:dyDescent="0.4"/>
    <row r="1417" ht="15.5" thickTop="1" thickBot="1" x14ac:dyDescent="0.4"/>
    <row r="1418" ht="15.5" thickTop="1" thickBot="1" x14ac:dyDescent="0.4"/>
    <row r="1419" ht="15.5" thickTop="1" thickBot="1" x14ac:dyDescent="0.4"/>
    <row r="1420" ht="15.5" thickTop="1" thickBot="1" x14ac:dyDescent="0.4"/>
    <row r="1421" ht="15.5" thickTop="1" thickBot="1" x14ac:dyDescent="0.4"/>
    <row r="1422" ht="15.5" thickTop="1" thickBot="1" x14ac:dyDescent="0.4"/>
    <row r="1423" ht="15.5" thickTop="1" thickBot="1" x14ac:dyDescent="0.4"/>
    <row r="1424" ht="15.5" thickTop="1" thickBot="1" x14ac:dyDescent="0.4"/>
    <row r="1425" ht="15.5" thickTop="1" thickBot="1" x14ac:dyDescent="0.4"/>
    <row r="1426" ht="15.5" thickTop="1" thickBot="1" x14ac:dyDescent="0.4"/>
    <row r="1427" ht="15.5" thickTop="1" thickBot="1" x14ac:dyDescent="0.4"/>
    <row r="1428" ht="15.5" thickTop="1" thickBot="1" x14ac:dyDescent="0.4"/>
    <row r="1429" ht="15.5" thickTop="1" thickBot="1" x14ac:dyDescent="0.4"/>
    <row r="1430" ht="15.5" thickTop="1" thickBot="1" x14ac:dyDescent="0.4"/>
    <row r="1431" ht="15.5" thickTop="1" thickBot="1" x14ac:dyDescent="0.4"/>
    <row r="1432" ht="15.5" thickTop="1" thickBot="1" x14ac:dyDescent="0.4"/>
    <row r="1433" ht="15.5" thickTop="1" thickBot="1" x14ac:dyDescent="0.4"/>
    <row r="1434" ht="15.5" thickTop="1" thickBot="1" x14ac:dyDescent="0.4"/>
    <row r="1435" ht="15.5" thickTop="1" thickBot="1" x14ac:dyDescent="0.4"/>
    <row r="1436" ht="15.5" thickTop="1" thickBot="1" x14ac:dyDescent="0.4"/>
    <row r="1437" ht="15.5" thickTop="1" thickBot="1" x14ac:dyDescent="0.4"/>
    <row r="1438" ht="15.5" thickTop="1" thickBot="1" x14ac:dyDescent="0.4"/>
    <row r="1439" ht="15.5" thickTop="1" thickBot="1" x14ac:dyDescent="0.4"/>
    <row r="1440" ht="15.5" thickTop="1" thickBot="1" x14ac:dyDescent="0.4"/>
    <row r="1441" ht="15.5" thickTop="1" thickBot="1" x14ac:dyDescent="0.4"/>
    <row r="1442" ht="15.5" thickTop="1" thickBot="1" x14ac:dyDescent="0.4"/>
    <row r="1443" ht="15.5" thickTop="1" thickBot="1" x14ac:dyDescent="0.4"/>
    <row r="1444" ht="15.5" thickTop="1" thickBot="1" x14ac:dyDescent="0.4"/>
    <row r="1445" ht="15.5" thickTop="1" thickBot="1" x14ac:dyDescent="0.4"/>
    <row r="1446" ht="15.5" thickTop="1" thickBot="1" x14ac:dyDescent="0.4"/>
    <row r="1447" ht="15.5" thickTop="1" thickBot="1" x14ac:dyDescent="0.4"/>
    <row r="1448" ht="15.5" thickTop="1" thickBot="1" x14ac:dyDescent="0.4"/>
    <row r="1449" ht="15.5" thickTop="1" thickBot="1" x14ac:dyDescent="0.4"/>
    <row r="1450" ht="15.5" thickTop="1" thickBot="1" x14ac:dyDescent="0.4"/>
    <row r="1451" ht="15.5" thickTop="1" thickBot="1" x14ac:dyDescent="0.4"/>
    <row r="1452" ht="15.5" thickTop="1" thickBot="1" x14ac:dyDescent="0.4"/>
    <row r="1453" ht="15.5" thickTop="1" thickBot="1" x14ac:dyDescent="0.4"/>
    <row r="1454" ht="15.5" thickTop="1" thickBot="1" x14ac:dyDescent="0.4"/>
    <row r="1455" ht="15.5" thickTop="1" thickBot="1" x14ac:dyDescent="0.4"/>
    <row r="1456" ht="15.5" thickTop="1" thickBot="1" x14ac:dyDescent="0.4"/>
    <row r="1457" ht="15.5" thickTop="1" thickBot="1" x14ac:dyDescent="0.4"/>
    <row r="1458" ht="15.5" thickTop="1" thickBot="1" x14ac:dyDescent="0.4"/>
    <row r="1459" ht="15.5" thickTop="1" thickBot="1" x14ac:dyDescent="0.4"/>
    <row r="1460" ht="15.5" thickTop="1" thickBot="1" x14ac:dyDescent="0.4"/>
    <row r="1461" ht="15.5" thickTop="1" thickBot="1" x14ac:dyDescent="0.4"/>
    <row r="1462" ht="15.5" thickTop="1" thickBot="1" x14ac:dyDescent="0.4"/>
    <row r="1463" ht="15.5" thickTop="1" thickBot="1" x14ac:dyDescent="0.4"/>
    <row r="1464" ht="15.5" thickTop="1" thickBot="1" x14ac:dyDescent="0.4"/>
    <row r="1465" ht="15.5" thickTop="1" thickBot="1" x14ac:dyDescent="0.4"/>
    <row r="1466" ht="15.5" thickTop="1" thickBot="1" x14ac:dyDescent="0.4"/>
    <row r="1467" ht="15.5" thickTop="1" thickBot="1" x14ac:dyDescent="0.4"/>
    <row r="1468" ht="15.5" thickTop="1" thickBot="1" x14ac:dyDescent="0.4"/>
    <row r="1469" ht="15.5" thickTop="1" thickBot="1" x14ac:dyDescent="0.4"/>
    <row r="1470" ht="15.5" thickTop="1" thickBot="1" x14ac:dyDescent="0.4"/>
    <row r="1471" ht="15.5" thickTop="1" thickBot="1" x14ac:dyDescent="0.4"/>
    <row r="1472" ht="15.5" thickTop="1" thickBot="1" x14ac:dyDescent="0.4"/>
    <row r="1473" ht="15.5" thickTop="1" thickBot="1" x14ac:dyDescent="0.4"/>
    <row r="1474" ht="15.5" thickTop="1" thickBot="1" x14ac:dyDescent="0.4"/>
    <row r="1475" ht="15.5" thickTop="1" thickBot="1" x14ac:dyDescent="0.4"/>
    <row r="1476" ht="15.5" thickTop="1" thickBot="1" x14ac:dyDescent="0.4"/>
    <row r="1477" ht="15.5" thickTop="1" thickBot="1" x14ac:dyDescent="0.4"/>
    <row r="1478" ht="15.5" thickTop="1" thickBot="1" x14ac:dyDescent="0.4"/>
    <row r="1479" ht="15.5" thickTop="1" thickBot="1" x14ac:dyDescent="0.4"/>
    <row r="1480" ht="15.5" thickTop="1" thickBot="1" x14ac:dyDescent="0.4"/>
    <row r="1481" ht="15.5" thickTop="1" thickBot="1" x14ac:dyDescent="0.4"/>
    <row r="1482" ht="15.5" thickTop="1" thickBot="1" x14ac:dyDescent="0.4"/>
    <row r="1483" ht="15.5" thickTop="1" thickBot="1" x14ac:dyDescent="0.4"/>
    <row r="1484" ht="15.5" thickTop="1" thickBot="1" x14ac:dyDescent="0.4"/>
    <row r="1485" ht="15.5" thickTop="1" thickBot="1" x14ac:dyDescent="0.4"/>
    <row r="1486" ht="15.5" thickTop="1" thickBot="1" x14ac:dyDescent="0.4"/>
    <row r="1487" ht="15.5" thickTop="1" thickBot="1" x14ac:dyDescent="0.4"/>
    <row r="1488" ht="15.5" thickTop="1" thickBot="1" x14ac:dyDescent="0.4"/>
    <row r="1489" ht="15.5" thickTop="1" thickBot="1" x14ac:dyDescent="0.4"/>
    <row r="1490" ht="15.5" thickTop="1" thickBot="1" x14ac:dyDescent="0.4"/>
    <row r="1491" ht="15.5" thickTop="1" thickBot="1" x14ac:dyDescent="0.4"/>
    <row r="1492" ht="15.5" thickTop="1" thickBot="1" x14ac:dyDescent="0.4"/>
    <row r="1493" ht="15.5" thickTop="1" thickBot="1" x14ac:dyDescent="0.4"/>
    <row r="1494" ht="15.5" thickTop="1" thickBot="1" x14ac:dyDescent="0.4"/>
    <row r="1495" ht="15.5" thickTop="1" thickBot="1" x14ac:dyDescent="0.4"/>
    <row r="1496" ht="15.5" thickTop="1" thickBot="1" x14ac:dyDescent="0.4"/>
    <row r="1497" ht="15.5" thickTop="1" thickBot="1" x14ac:dyDescent="0.4"/>
    <row r="1498" ht="15.5" thickTop="1" thickBot="1" x14ac:dyDescent="0.4"/>
    <row r="1499" ht="15.5" thickTop="1" thickBot="1" x14ac:dyDescent="0.4"/>
    <row r="1500" ht="15.5" thickTop="1" thickBot="1" x14ac:dyDescent="0.4"/>
    <row r="1501" ht="15.5" thickTop="1" thickBot="1" x14ac:dyDescent="0.4"/>
    <row r="1502" ht="15.5" thickTop="1" thickBot="1" x14ac:dyDescent="0.4"/>
    <row r="1503" ht="15.5" thickTop="1" thickBot="1" x14ac:dyDescent="0.4"/>
    <row r="1504" ht="15.5" thickTop="1" thickBot="1" x14ac:dyDescent="0.4"/>
    <row r="1505" ht="15.5" thickTop="1" thickBot="1" x14ac:dyDescent="0.4"/>
    <row r="1506" ht="15.5" thickTop="1" thickBot="1" x14ac:dyDescent="0.4"/>
    <row r="1507" ht="15.5" thickTop="1" thickBot="1" x14ac:dyDescent="0.4"/>
    <row r="1508" ht="15.5" thickTop="1" thickBot="1" x14ac:dyDescent="0.4"/>
    <row r="1509" ht="15.5" thickTop="1" thickBot="1" x14ac:dyDescent="0.4"/>
    <row r="1510" ht="15.5" thickTop="1" thickBot="1" x14ac:dyDescent="0.4"/>
    <row r="1511" ht="15.5" thickTop="1" thickBot="1" x14ac:dyDescent="0.4"/>
    <row r="1512" ht="15.5" thickTop="1" thickBot="1" x14ac:dyDescent="0.4"/>
    <row r="1513" ht="15.5" thickTop="1" thickBot="1" x14ac:dyDescent="0.4"/>
    <row r="1514" ht="15.5" thickTop="1" thickBot="1" x14ac:dyDescent="0.4"/>
    <row r="1515" ht="15.5" thickTop="1" thickBot="1" x14ac:dyDescent="0.4"/>
    <row r="1516" ht="15.5" thickTop="1" thickBot="1" x14ac:dyDescent="0.4"/>
    <row r="1517" ht="15.5" thickTop="1" thickBot="1" x14ac:dyDescent="0.4"/>
    <row r="1518" ht="15.5" thickTop="1" thickBot="1" x14ac:dyDescent="0.4"/>
    <row r="1519" ht="15.5" thickTop="1" thickBot="1" x14ac:dyDescent="0.4"/>
    <row r="1520" ht="15.5" thickTop="1" thickBot="1" x14ac:dyDescent="0.4"/>
    <row r="1521" ht="15.5" thickTop="1" thickBot="1" x14ac:dyDescent="0.4"/>
    <row r="1522" ht="15.5" thickTop="1" thickBot="1" x14ac:dyDescent="0.4"/>
    <row r="1523" ht="15.5" thickTop="1" thickBot="1" x14ac:dyDescent="0.4"/>
    <row r="1524" ht="15.5" thickTop="1" thickBot="1" x14ac:dyDescent="0.4"/>
    <row r="1525" ht="15.5" thickTop="1" thickBot="1" x14ac:dyDescent="0.4"/>
    <row r="1526" ht="15.5" thickTop="1" thickBot="1" x14ac:dyDescent="0.4"/>
    <row r="1527" ht="15.5" thickTop="1" thickBot="1" x14ac:dyDescent="0.4"/>
    <row r="1528" ht="15.5" thickTop="1" thickBot="1" x14ac:dyDescent="0.4"/>
    <row r="1529" ht="15.5" thickTop="1" thickBot="1" x14ac:dyDescent="0.4"/>
    <row r="1530" ht="15.5" thickTop="1" thickBot="1" x14ac:dyDescent="0.4"/>
    <row r="1531" ht="15.5" thickTop="1" thickBot="1" x14ac:dyDescent="0.4"/>
    <row r="1532" ht="15.5" thickTop="1" thickBot="1" x14ac:dyDescent="0.4"/>
    <row r="1533" ht="15.5" thickTop="1" thickBot="1" x14ac:dyDescent="0.4"/>
    <row r="1534" ht="15.5" thickTop="1" thickBot="1" x14ac:dyDescent="0.4"/>
    <row r="1535" ht="15.5" thickTop="1" thickBot="1" x14ac:dyDescent="0.4"/>
    <row r="1536" ht="15.5" thickTop="1" thickBot="1" x14ac:dyDescent="0.4"/>
    <row r="1537" ht="15.5" thickTop="1" thickBot="1" x14ac:dyDescent="0.4"/>
    <row r="1538" ht="15.5" thickTop="1" thickBot="1" x14ac:dyDescent="0.4"/>
    <row r="1539" ht="15.5" thickTop="1" thickBot="1" x14ac:dyDescent="0.4"/>
    <row r="1540" ht="15.5" thickTop="1" thickBot="1" x14ac:dyDescent="0.4"/>
    <row r="1541" ht="15.5" thickTop="1" thickBot="1" x14ac:dyDescent="0.4"/>
    <row r="1542" ht="15.5" thickTop="1" thickBot="1" x14ac:dyDescent="0.4"/>
    <row r="1543" ht="15.5" thickTop="1" thickBot="1" x14ac:dyDescent="0.4"/>
    <row r="1544" ht="15.5" thickTop="1" thickBot="1" x14ac:dyDescent="0.4"/>
    <row r="1545" ht="15.5" thickTop="1" thickBot="1" x14ac:dyDescent="0.4"/>
    <row r="1546" ht="15.5" thickTop="1" thickBot="1" x14ac:dyDescent="0.4"/>
    <row r="1547" ht="15.5" thickTop="1" thickBot="1" x14ac:dyDescent="0.4"/>
    <row r="1548" ht="15.5" thickTop="1" thickBot="1" x14ac:dyDescent="0.4"/>
    <row r="1549" ht="15.5" thickTop="1" thickBot="1" x14ac:dyDescent="0.4"/>
    <row r="1550" ht="15.5" thickTop="1" thickBot="1" x14ac:dyDescent="0.4"/>
    <row r="1551" ht="15.5" thickTop="1" thickBot="1" x14ac:dyDescent="0.4"/>
    <row r="1552" ht="15.5" thickTop="1" thickBot="1" x14ac:dyDescent="0.4"/>
    <row r="1553" ht="15.5" thickTop="1" thickBot="1" x14ac:dyDescent="0.4"/>
    <row r="1554" ht="15.5" thickTop="1" thickBot="1" x14ac:dyDescent="0.4"/>
    <row r="1555" ht="15.5" thickTop="1" thickBot="1" x14ac:dyDescent="0.4"/>
    <row r="1556" ht="15.5" thickTop="1" thickBot="1" x14ac:dyDescent="0.4"/>
    <row r="1557" ht="15.5" thickTop="1" thickBot="1" x14ac:dyDescent="0.4"/>
    <row r="1558" ht="15.5" thickTop="1" thickBot="1" x14ac:dyDescent="0.4"/>
    <row r="1559" ht="15.5" thickTop="1" thickBot="1" x14ac:dyDescent="0.4"/>
    <row r="1560" ht="15.5" thickTop="1" thickBot="1" x14ac:dyDescent="0.4"/>
    <row r="1561" ht="15.5" thickTop="1" thickBot="1" x14ac:dyDescent="0.4"/>
    <row r="1562" ht="15.5" thickTop="1" thickBot="1" x14ac:dyDescent="0.4"/>
    <row r="1563" ht="15.5" thickTop="1" thickBot="1" x14ac:dyDescent="0.4"/>
    <row r="1564" ht="15.5" thickTop="1" thickBot="1" x14ac:dyDescent="0.4"/>
    <row r="1565" ht="15.5" thickTop="1" thickBot="1" x14ac:dyDescent="0.4"/>
    <row r="1566" ht="15.5" thickTop="1" thickBot="1" x14ac:dyDescent="0.4"/>
    <row r="1567" ht="15.5" thickTop="1" thickBot="1" x14ac:dyDescent="0.4"/>
    <row r="1568" ht="15.5" thickTop="1" thickBot="1" x14ac:dyDescent="0.4"/>
    <row r="1569" ht="15.5" thickTop="1" thickBot="1" x14ac:dyDescent="0.4"/>
    <row r="1570" ht="15.5" thickTop="1" thickBot="1" x14ac:dyDescent="0.4"/>
    <row r="1571" ht="15.5" thickTop="1" thickBot="1" x14ac:dyDescent="0.4"/>
    <row r="1572" ht="15.5" thickTop="1" thickBot="1" x14ac:dyDescent="0.4"/>
    <row r="1573" ht="15.5" thickTop="1" thickBot="1" x14ac:dyDescent="0.4"/>
    <row r="1574" ht="15.5" thickTop="1" thickBot="1" x14ac:dyDescent="0.4"/>
    <row r="1575" ht="15.5" thickTop="1" thickBot="1" x14ac:dyDescent="0.4"/>
    <row r="1576" ht="15.5" thickTop="1" thickBot="1" x14ac:dyDescent="0.4"/>
    <row r="1577" ht="15.5" thickTop="1" thickBot="1" x14ac:dyDescent="0.4"/>
    <row r="1578" ht="15.5" thickTop="1" thickBot="1" x14ac:dyDescent="0.4"/>
    <row r="1579" ht="15.5" thickTop="1" thickBot="1" x14ac:dyDescent="0.4"/>
    <row r="1580" ht="15.5" thickTop="1" thickBot="1" x14ac:dyDescent="0.4"/>
    <row r="1581" ht="15.5" thickTop="1" thickBot="1" x14ac:dyDescent="0.4"/>
    <row r="1582" ht="15.5" thickTop="1" thickBot="1" x14ac:dyDescent="0.4"/>
    <row r="1583" ht="15.5" thickTop="1" thickBot="1" x14ac:dyDescent="0.4"/>
    <row r="1584" ht="15.5" thickTop="1" thickBot="1" x14ac:dyDescent="0.4"/>
    <row r="1585" ht="15.5" thickTop="1" thickBot="1" x14ac:dyDescent="0.4"/>
    <row r="1586" ht="15.5" thickTop="1" thickBot="1" x14ac:dyDescent="0.4"/>
    <row r="1587" ht="15.5" thickTop="1" thickBot="1" x14ac:dyDescent="0.4"/>
    <row r="1588" ht="15.5" thickTop="1" thickBot="1" x14ac:dyDescent="0.4"/>
    <row r="1589" ht="15.5" thickTop="1" thickBot="1" x14ac:dyDescent="0.4"/>
    <row r="1590" ht="15.5" thickTop="1" thickBot="1" x14ac:dyDescent="0.4"/>
    <row r="1591" ht="15.5" thickTop="1" thickBot="1" x14ac:dyDescent="0.4"/>
    <row r="1592" ht="15.5" thickTop="1" thickBot="1" x14ac:dyDescent="0.4"/>
    <row r="1593" ht="15.5" thickTop="1" thickBot="1" x14ac:dyDescent="0.4"/>
    <row r="1594" ht="15.5" thickTop="1" thickBot="1" x14ac:dyDescent="0.4"/>
    <row r="1595" ht="15.5" thickTop="1" thickBot="1" x14ac:dyDescent="0.4"/>
    <row r="1596" ht="15.5" thickTop="1" thickBot="1" x14ac:dyDescent="0.4"/>
    <row r="1597" ht="15.5" thickTop="1" thickBot="1" x14ac:dyDescent="0.4"/>
    <row r="1598" ht="15.5" thickTop="1" thickBot="1" x14ac:dyDescent="0.4"/>
    <row r="1599" ht="15.5" thickTop="1" thickBot="1" x14ac:dyDescent="0.4"/>
    <row r="1600" ht="15.5" thickTop="1" thickBot="1" x14ac:dyDescent="0.4"/>
    <row r="1601" ht="15.5" thickTop="1" thickBot="1" x14ac:dyDescent="0.4"/>
    <row r="1602" ht="15.5" thickTop="1" thickBot="1" x14ac:dyDescent="0.4"/>
    <row r="1603" ht="15.5" thickTop="1" thickBot="1" x14ac:dyDescent="0.4"/>
    <row r="1604" ht="15.5" thickTop="1" thickBot="1" x14ac:dyDescent="0.4"/>
    <row r="1605" ht="15.5" thickTop="1" thickBot="1" x14ac:dyDescent="0.4"/>
    <row r="1606" ht="15.5" thickTop="1" thickBot="1" x14ac:dyDescent="0.4"/>
    <row r="1607" ht="15.5" thickTop="1" thickBot="1" x14ac:dyDescent="0.4"/>
    <row r="1608" ht="15.5" thickTop="1" thickBot="1" x14ac:dyDescent="0.4"/>
    <row r="1609" ht="15.5" thickTop="1" thickBot="1" x14ac:dyDescent="0.4"/>
    <row r="1610" ht="15.5" thickTop="1" thickBot="1" x14ac:dyDescent="0.4"/>
    <row r="1611" ht="15.5" thickTop="1" thickBot="1" x14ac:dyDescent="0.4"/>
    <row r="1612" ht="15.5" thickTop="1" thickBot="1" x14ac:dyDescent="0.4"/>
    <row r="1613" ht="15.5" thickTop="1" thickBot="1" x14ac:dyDescent="0.4"/>
    <row r="1614" ht="15.5" thickTop="1" thickBot="1" x14ac:dyDescent="0.4"/>
    <row r="1615" ht="15.5" thickTop="1" thickBot="1" x14ac:dyDescent="0.4"/>
    <row r="1616" ht="15.5" thickTop="1" thickBot="1" x14ac:dyDescent="0.4"/>
    <row r="1617" ht="15.5" thickTop="1" thickBot="1" x14ac:dyDescent="0.4"/>
    <row r="1618" ht="15.5" thickTop="1" thickBot="1" x14ac:dyDescent="0.4"/>
    <row r="1619" ht="15.5" thickTop="1" thickBot="1" x14ac:dyDescent="0.4"/>
    <row r="1620" ht="15.5" thickTop="1" thickBot="1" x14ac:dyDescent="0.4"/>
    <row r="1621" ht="15.5" thickTop="1" thickBot="1" x14ac:dyDescent="0.4"/>
    <row r="1622" ht="15.5" thickTop="1" thickBot="1" x14ac:dyDescent="0.4"/>
    <row r="1623" ht="15.5" thickTop="1" thickBot="1" x14ac:dyDescent="0.4"/>
    <row r="1624" ht="15.5" thickTop="1" thickBot="1" x14ac:dyDescent="0.4"/>
    <row r="1625" ht="15.5" thickTop="1" thickBot="1" x14ac:dyDescent="0.4"/>
    <row r="1626" ht="15.5" thickTop="1" thickBot="1" x14ac:dyDescent="0.4"/>
    <row r="1627" ht="15.5" thickTop="1" thickBot="1" x14ac:dyDescent="0.4"/>
    <row r="1628" ht="15.5" thickTop="1" thickBot="1" x14ac:dyDescent="0.4"/>
    <row r="1629" ht="15.5" thickTop="1" thickBot="1" x14ac:dyDescent="0.4"/>
    <row r="1630" ht="15.5" thickTop="1" thickBot="1" x14ac:dyDescent="0.4"/>
    <row r="1631" ht="15.5" thickTop="1" thickBot="1" x14ac:dyDescent="0.4"/>
    <row r="1632" ht="15.5" thickTop="1" thickBot="1" x14ac:dyDescent="0.4"/>
    <row r="1633" ht="15.5" thickTop="1" thickBot="1" x14ac:dyDescent="0.4"/>
    <row r="1634" ht="15.5" thickTop="1" thickBot="1" x14ac:dyDescent="0.4"/>
    <row r="1635" ht="15.5" thickTop="1" thickBot="1" x14ac:dyDescent="0.4"/>
    <row r="1636" ht="15.5" thickTop="1" thickBot="1" x14ac:dyDescent="0.4"/>
    <row r="1637" ht="15.5" thickTop="1" thickBot="1" x14ac:dyDescent="0.4"/>
    <row r="1638" ht="15.5" thickTop="1" thickBot="1" x14ac:dyDescent="0.4"/>
    <row r="1639" ht="15.5" thickTop="1" thickBot="1" x14ac:dyDescent="0.4"/>
    <row r="1640" ht="15.5" thickTop="1" thickBot="1" x14ac:dyDescent="0.4"/>
    <row r="1641" ht="15.5" thickTop="1" thickBot="1" x14ac:dyDescent="0.4"/>
    <row r="1642" ht="15.5" thickTop="1" thickBot="1" x14ac:dyDescent="0.4"/>
    <row r="1643" ht="15.5" thickTop="1" thickBot="1" x14ac:dyDescent="0.4"/>
    <row r="1644" ht="15.5" thickTop="1" thickBot="1" x14ac:dyDescent="0.4"/>
    <row r="1645" ht="15.5" thickTop="1" thickBot="1" x14ac:dyDescent="0.4"/>
    <row r="1646" ht="15.5" thickTop="1" thickBot="1" x14ac:dyDescent="0.4"/>
    <row r="1647" ht="15.5" thickTop="1" thickBot="1" x14ac:dyDescent="0.4"/>
    <row r="1648" ht="15.5" thickTop="1" thickBot="1" x14ac:dyDescent="0.4"/>
    <row r="1649" ht="15.5" thickTop="1" thickBot="1" x14ac:dyDescent="0.4"/>
    <row r="1650" ht="15.5" thickTop="1" thickBot="1" x14ac:dyDescent="0.4"/>
    <row r="1651" ht="15.5" thickTop="1" thickBot="1" x14ac:dyDescent="0.4"/>
    <row r="1652" ht="15.5" thickTop="1" thickBot="1" x14ac:dyDescent="0.4"/>
    <row r="1653" ht="15.5" thickTop="1" thickBot="1" x14ac:dyDescent="0.4"/>
    <row r="1654" ht="15.5" thickTop="1" thickBot="1" x14ac:dyDescent="0.4"/>
    <row r="1655" ht="15.5" thickTop="1" thickBot="1" x14ac:dyDescent="0.4"/>
    <row r="1656" ht="15.5" thickTop="1" thickBot="1" x14ac:dyDescent="0.4"/>
    <row r="1657" ht="15.5" thickTop="1" thickBot="1" x14ac:dyDescent="0.4"/>
    <row r="1658" ht="15.5" thickTop="1" thickBot="1" x14ac:dyDescent="0.4"/>
    <row r="1659" ht="15.5" thickTop="1" thickBot="1" x14ac:dyDescent="0.4"/>
    <row r="1660" ht="15.5" thickTop="1" thickBot="1" x14ac:dyDescent="0.4"/>
    <row r="1661" ht="15.5" thickTop="1" thickBot="1" x14ac:dyDescent="0.4"/>
    <row r="1662" ht="15.5" thickTop="1" thickBot="1" x14ac:dyDescent="0.4"/>
    <row r="1663" ht="15.5" thickTop="1" thickBot="1" x14ac:dyDescent="0.4"/>
    <row r="1664" ht="15.5" thickTop="1" thickBot="1" x14ac:dyDescent="0.4"/>
    <row r="1665" ht="15.5" thickTop="1" thickBot="1" x14ac:dyDescent="0.4"/>
    <row r="1666" ht="15.5" thickTop="1" thickBot="1" x14ac:dyDescent="0.4"/>
    <row r="1667" ht="15.5" thickTop="1" thickBot="1" x14ac:dyDescent="0.4"/>
    <row r="1668" ht="15.5" thickTop="1" thickBot="1" x14ac:dyDescent="0.4"/>
    <row r="1669" ht="15.5" thickTop="1" thickBot="1" x14ac:dyDescent="0.4"/>
    <row r="1670" ht="15.5" thickTop="1" thickBot="1" x14ac:dyDescent="0.4"/>
    <row r="1671" ht="15.5" thickTop="1" thickBot="1" x14ac:dyDescent="0.4"/>
    <row r="1672" ht="15.5" thickTop="1" thickBot="1" x14ac:dyDescent="0.4"/>
    <row r="1673" ht="15.5" thickTop="1" thickBot="1" x14ac:dyDescent="0.4"/>
    <row r="1674" ht="15.5" thickTop="1" thickBot="1" x14ac:dyDescent="0.4"/>
    <row r="1675" ht="15" thickTop="1" x14ac:dyDescent="0.35"/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16EC6-0E5A-46D9-9C2E-CF21C362E75C}">
  <sheetPr>
    <tabColor theme="0"/>
  </sheetPr>
  <dimension ref="A1:T84"/>
  <sheetViews>
    <sheetView showGridLines="0" tabSelected="1" zoomScaleNormal="100" workbookViewId="0">
      <selection activeCell="K15" sqref="K15"/>
    </sheetView>
  </sheetViews>
  <sheetFormatPr defaultColWidth="0" defaultRowHeight="14.5" zeroHeight="1" x14ac:dyDescent="0.35"/>
  <cols>
    <col min="1" max="1" width="8.7265625" customWidth="1"/>
    <col min="2" max="2" width="19.81640625" hidden="1" customWidth="1"/>
    <col min="3" max="3" width="24.54296875" style="38" customWidth="1"/>
    <col min="4" max="4" width="20.453125" customWidth="1"/>
    <col min="5" max="5" width="12.1796875" style="38" bestFit="1" customWidth="1"/>
    <col min="6" max="6" width="9.453125" style="38" bestFit="1" customWidth="1"/>
    <col min="7" max="7" width="7.26953125" bestFit="1" customWidth="1"/>
    <col min="8" max="8" width="3.81640625" style="38" customWidth="1"/>
    <col min="9" max="9" width="4.7265625" customWidth="1"/>
    <col min="10" max="10" width="20.1796875" style="40" hidden="1" customWidth="1"/>
    <col min="11" max="11" width="20.1796875" style="40" customWidth="1"/>
    <col min="12" max="12" width="12.453125" style="40" customWidth="1"/>
    <col min="13" max="13" width="17.7265625" style="38" bestFit="1" customWidth="1"/>
    <col min="14" max="14" width="16.81640625" style="38" bestFit="1" customWidth="1"/>
    <col min="15" max="15" width="11.453125" bestFit="1" customWidth="1"/>
    <col min="16" max="16" width="6.81640625" style="38" bestFit="1" customWidth="1"/>
    <col min="17" max="17" width="13" style="38" customWidth="1"/>
    <col min="18" max="18" width="14.453125" bestFit="1" customWidth="1"/>
    <col min="19" max="20" width="0" hidden="1" customWidth="1"/>
    <col min="21" max="16384" width="8.7265625" hidden="1"/>
  </cols>
  <sheetData>
    <row r="1" spans="1:18" s="72" customFormat="1" ht="36.65" customHeight="1" x14ac:dyDescent="0.35">
      <c r="A1" s="78"/>
      <c r="B1" s="78"/>
      <c r="C1" s="77" t="s">
        <v>128</v>
      </c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</row>
    <row r="2" spans="1:18" x14ac:dyDescent="0.35"/>
    <row r="3" spans="1:18" ht="15.5" hidden="1" thickTop="1" thickBot="1" x14ac:dyDescent="0.4">
      <c r="D3" s="45" t="s">
        <v>33</v>
      </c>
      <c r="E3" s="73" t="s" vm="1">
        <v>10</v>
      </c>
      <c r="M3" s="41" t="s">
        <v>33</v>
      </c>
      <c r="N3" s="42" t="s" vm="2">
        <v>25</v>
      </c>
      <c r="O3" s="40"/>
    </row>
    <row r="4" spans="1:18" ht="15" thickBot="1" x14ac:dyDescent="0.4">
      <c r="D4" s="38"/>
      <c r="M4" s="40"/>
      <c r="N4" s="40"/>
      <c r="O4" s="40"/>
    </row>
    <row r="5" spans="1:18" ht="15.5" thickTop="1" thickBot="1" x14ac:dyDescent="0.4">
      <c r="D5" s="63" t="s">
        <v>12</v>
      </c>
      <c r="E5" s="66" t="s">
        <v>37</v>
      </c>
      <c r="F5" s="67" t="s">
        <v>123</v>
      </c>
      <c r="G5" s="64" t="s">
        <v>129</v>
      </c>
      <c r="M5" s="65" t="s">
        <v>12</v>
      </c>
      <c r="N5" s="68" t="s">
        <v>37</v>
      </c>
      <c r="O5" s="69" t="s">
        <v>125</v>
      </c>
      <c r="P5" s="70" t="s">
        <v>4</v>
      </c>
    </row>
    <row r="6" spans="1:18" ht="15" thickTop="1" x14ac:dyDescent="0.35">
      <c r="D6" s="93" t="s">
        <v>11</v>
      </c>
      <c r="E6" s="74">
        <v>532</v>
      </c>
      <c r="F6" s="75">
        <v>75</v>
      </c>
      <c r="G6" s="47">
        <v>0.14097744360902256</v>
      </c>
      <c r="M6" s="113" t="s">
        <v>24</v>
      </c>
      <c r="N6" s="43">
        <v>8675</v>
      </c>
      <c r="O6" s="128"/>
      <c r="P6" s="58"/>
    </row>
    <row r="7" spans="1:18" x14ac:dyDescent="0.35">
      <c r="D7" s="99" t="s">
        <v>18</v>
      </c>
      <c r="E7" s="76">
        <v>615</v>
      </c>
      <c r="F7" s="107">
        <v>120</v>
      </c>
      <c r="G7" s="46">
        <v>0.1951219512195122</v>
      </c>
      <c r="M7" s="114" t="s">
        <v>21</v>
      </c>
      <c r="N7" s="44">
        <v>87946</v>
      </c>
      <c r="O7" s="127">
        <v>34516.5</v>
      </c>
      <c r="P7" s="59">
        <v>0.39247379073522387</v>
      </c>
    </row>
    <row r="8" spans="1:18" x14ac:dyDescent="0.35">
      <c r="D8" s="99" t="s">
        <v>17</v>
      </c>
      <c r="E8" s="76">
        <v>30</v>
      </c>
      <c r="F8" s="107">
        <v>5</v>
      </c>
      <c r="G8" s="46">
        <v>0.16666666666666666</v>
      </c>
      <c r="M8" s="114" t="s">
        <v>22</v>
      </c>
      <c r="N8" s="44">
        <v>3000</v>
      </c>
      <c r="O8" s="127"/>
      <c r="P8" s="59"/>
    </row>
    <row r="9" spans="1:18" ht="15" thickBot="1" x14ac:dyDescent="0.4">
      <c r="D9" s="99" t="s">
        <v>14</v>
      </c>
      <c r="E9" s="76">
        <v>726</v>
      </c>
      <c r="F9" s="107">
        <v>127</v>
      </c>
      <c r="G9" s="46">
        <v>0.17493112947658401</v>
      </c>
      <c r="M9" s="115" t="s">
        <v>23</v>
      </c>
      <c r="N9" s="44">
        <v>34731</v>
      </c>
      <c r="O9" s="127">
        <v>1552.13</v>
      </c>
      <c r="P9" s="59">
        <v>4.4690046356281134E-2</v>
      </c>
    </row>
    <row r="10" spans="1:18" ht="15.5" thickTop="1" thickBot="1" x14ac:dyDescent="0.4">
      <c r="D10" s="99" t="s">
        <v>20</v>
      </c>
      <c r="E10" s="76">
        <v>77</v>
      </c>
      <c r="F10" s="107">
        <v>30</v>
      </c>
      <c r="G10" s="46">
        <v>0.38961038961038963</v>
      </c>
      <c r="M10" s="116" t="s">
        <v>41</v>
      </c>
      <c r="N10" s="129">
        <v>134352</v>
      </c>
      <c r="O10" s="130">
        <v>36032.78</v>
      </c>
      <c r="P10" s="131">
        <v>0.26819682624746932</v>
      </c>
    </row>
    <row r="11" spans="1:18" ht="15" thickTop="1" x14ac:dyDescent="0.35">
      <c r="D11" s="99" t="s">
        <v>19</v>
      </c>
      <c r="E11" s="76">
        <v>759</v>
      </c>
      <c r="F11" s="107">
        <v>133</v>
      </c>
      <c r="G11" s="46">
        <v>0.17523056653491437</v>
      </c>
      <c r="Q11" s="71"/>
    </row>
    <row r="12" spans="1:18" x14ac:dyDescent="0.35">
      <c r="D12" s="99" t="s">
        <v>15</v>
      </c>
      <c r="E12" s="76">
        <v>712</v>
      </c>
      <c r="F12" s="107">
        <v>120</v>
      </c>
      <c r="G12" s="46">
        <v>0.16853932584269662</v>
      </c>
      <c r="O12" s="38"/>
    </row>
    <row r="13" spans="1:18" ht="15" thickBot="1" x14ac:dyDescent="0.4">
      <c r="D13" s="100" t="s">
        <v>16</v>
      </c>
      <c r="E13" s="76">
        <v>78</v>
      </c>
      <c r="F13" s="107">
        <v>9</v>
      </c>
      <c r="G13" s="46">
        <v>0.11538461538461539</v>
      </c>
      <c r="M13" s="134">
        <v>46113</v>
      </c>
      <c r="N13" s="136" t="s">
        <v>321</v>
      </c>
      <c r="O13" s="38"/>
      <c r="P13" s="135">
        <v>46203</v>
      </c>
    </row>
    <row r="14" spans="1:18" ht="13.5" customHeight="1" thickTop="1" thickBot="1" x14ac:dyDescent="0.4">
      <c r="D14" s="123" t="s">
        <v>41</v>
      </c>
      <c r="E14" s="125">
        <v>3529</v>
      </c>
      <c r="F14" s="126">
        <v>619</v>
      </c>
      <c r="G14" s="124">
        <v>0.17540379710966281</v>
      </c>
      <c r="M14" s="137">
        <f ca="1">(_xlfn.DAYS(TODAY(),$M$13)+1) / (_xlfn.DAYS($P$13,$M$13)+1)</f>
        <v>0.93406593406593408</v>
      </c>
      <c r="N14" s="137"/>
      <c r="O14" s="137"/>
      <c r="P14" s="137"/>
    </row>
    <row r="15" spans="1:18" ht="15" thickTop="1" x14ac:dyDescent="0.35">
      <c r="M15" s="132"/>
    </row>
    <row r="16" spans="1:18" x14ac:dyDescent="0.35">
      <c r="M16" s="133"/>
    </row>
    <row r="17" spans="2:19" ht="15.5" hidden="1" thickTop="1" thickBot="1" x14ac:dyDescent="0.4">
      <c r="B17" s="89" t="s">
        <v>33</v>
      </c>
      <c r="C17" s="90" t="s" vm="3">
        <v>10</v>
      </c>
      <c r="J17" s="48" t="s">
        <v>33</v>
      </c>
      <c r="K17" s="49" t="s" vm="4">
        <v>25</v>
      </c>
    </row>
    <row r="18" spans="2:19" ht="15" thickBot="1" x14ac:dyDescent="0.4"/>
    <row r="19" spans="2:19" s="37" customFormat="1" ht="15.5" thickTop="1" thickBot="1" x14ac:dyDescent="0.4">
      <c r="B19" s="56" t="s">
        <v>34</v>
      </c>
      <c r="C19" s="79" t="s">
        <v>12</v>
      </c>
      <c r="D19" s="79" t="s">
        <v>124</v>
      </c>
      <c r="E19" s="80" t="s">
        <v>37</v>
      </c>
      <c r="F19" s="81" t="s">
        <v>123</v>
      </c>
      <c r="G19" s="84" t="s">
        <v>129</v>
      </c>
      <c r="H19"/>
      <c r="J19" s="56" t="s">
        <v>34</v>
      </c>
      <c r="K19" s="65" t="s">
        <v>12</v>
      </c>
      <c r="L19" s="65" t="s">
        <v>13</v>
      </c>
      <c r="M19" s="65" t="s">
        <v>124</v>
      </c>
      <c r="N19" s="66" t="s">
        <v>37</v>
      </c>
      <c r="O19" s="67" t="s">
        <v>125</v>
      </c>
      <c r="P19" s="70" t="s">
        <v>4</v>
      </c>
      <c r="Q19"/>
      <c r="R19"/>
    </row>
    <row r="20" spans="2:19" ht="15.5" thickTop="1" thickBot="1" x14ac:dyDescent="0.4">
      <c r="B20" s="91" t="s">
        <v>35</v>
      </c>
      <c r="C20" s="93" t="s">
        <v>17</v>
      </c>
      <c r="D20" s="93">
        <v>3818</v>
      </c>
      <c r="E20" s="105">
        <v>10</v>
      </c>
      <c r="F20" s="75">
        <v>5</v>
      </c>
      <c r="G20" s="85">
        <v>0.5</v>
      </c>
      <c r="H20"/>
      <c r="I20" s="9"/>
      <c r="J20" s="36" t="s">
        <v>35</v>
      </c>
      <c r="K20" s="113" t="s">
        <v>24</v>
      </c>
      <c r="L20" s="113" t="s">
        <v>45</v>
      </c>
      <c r="M20" s="116">
        <v>224</v>
      </c>
      <c r="N20" s="50">
        <v>5317</v>
      </c>
      <c r="O20" s="51"/>
      <c r="P20" s="87"/>
      <c r="Q20"/>
    </row>
    <row r="21" spans="2:19" ht="15.5" thickTop="1" thickBot="1" x14ac:dyDescent="0.4">
      <c r="B21" s="57" t="s">
        <v>35</v>
      </c>
      <c r="C21" s="94" t="s">
        <v>17</v>
      </c>
      <c r="D21" s="99">
        <v>3978</v>
      </c>
      <c r="E21" s="106">
        <v>10</v>
      </c>
      <c r="F21" s="107"/>
      <c r="G21" s="86"/>
      <c r="H21"/>
      <c r="I21" s="9"/>
      <c r="J21" s="36" t="s">
        <v>35</v>
      </c>
      <c r="K21" s="114" t="s">
        <v>24</v>
      </c>
      <c r="L21" s="114" t="s">
        <v>47</v>
      </c>
      <c r="M21" s="116">
        <v>771</v>
      </c>
      <c r="N21" s="52">
        <v>1000</v>
      </c>
      <c r="O21" s="112"/>
      <c r="P21" s="88"/>
      <c r="Q21"/>
    </row>
    <row r="22" spans="2:19" ht="15.5" thickTop="1" thickBot="1" x14ac:dyDescent="0.4">
      <c r="B22" s="57" t="s">
        <v>35</v>
      </c>
      <c r="C22" s="94" t="s">
        <v>17</v>
      </c>
      <c r="D22" s="100">
        <v>3981</v>
      </c>
      <c r="E22" s="106">
        <v>10</v>
      </c>
      <c r="F22" s="107"/>
      <c r="G22" s="86"/>
      <c r="H22"/>
      <c r="I22" s="9"/>
      <c r="J22" s="36" t="s">
        <v>35</v>
      </c>
      <c r="K22" s="114" t="s">
        <v>24</v>
      </c>
      <c r="L22" s="114" t="s">
        <v>46</v>
      </c>
      <c r="M22" s="116">
        <v>3956</v>
      </c>
      <c r="N22" s="52">
        <v>1000</v>
      </c>
      <c r="O22" s="112"/>
      <c r="P22" s="88"/>
      <c r="Q22"/>
    </row>
    <row r="23" spans="2:19" ht="15.5" thickTop="1" thickBot="1" x14ac:dyDescent="0.4">
      <c r="B23" s="57" t="s">
        <v>35</v>
      </c>
      <c r="C23" s="95" t="s">
        <v>20</v>
      </c>
      <c r="D23" s="101">
        <v>3681</v>
      </c>
      <c r="E23" s="108">
        <v>40</v>
      </c>
      <c r="F23" s="109">
        <v>6</v>
      </c>
      <c r="G23" s="92">
        <v>0.15</v>
      </c>
      <c r="H23"/>
      <c r="I23" s="9"/>
      <c r="J23" s="36" t="s">
        <v>35</v>
      </c>
      <c r="K23" s="114" t="s">
        <v>24</v>
      </c>
      <c r="L23" s="115" t="s">
        <v>48</v>
      </c>
      <c r="M23" s="116">
        <v>3861</v>
      </c>
      <c r="N23" s="52">
        <v>1358</v>
      </c>
      <c r="O23" s="112"/>
      <c r="P23" s="88"/>
      <c r="Q23"/>
    </row>
    <row r="24" spans="2:19" ht="15.5" thickTop="1" thickBot="1" x14ac:dyDescent="0.4">
      <c r="B24" s="57" t="s">
        <v>35</v>
      </c>
      <c r="C24" s="94" t="s">
        <v>20</v>
      </c>
      <c r="D24" s="102">
        <v>3791</v>
      </c>
      <c r="E24" s="106">
        <v>37</v>
      </c>
      <c r="F24" s="107">
        <v>24</v>
      </c>
      <c r="G24" s="86">
        <v>0.64864864864864868</v>
      </c>
      <c r="H24"/>
      <c r="I24" s="9"/>
      <c r="J24" s="36" t="s">
        <v>35</v>
      </c>
      <c r="K24" s="114" t="s">
        <v>22</v>
      </c>
      <c r="L24" s="113" t="s">
        <v>49</v>
      </c>
      <c r="M24" s="116">
        <v>3655</v>
      </c>
      <c r="N24" s="52">
        <v>0</v>
      </c>
      <c r="O24" s="112"/>
      <c r="P24" s="88"/>
      <c r="Q24"/>
    </row>
    <row r="25" spans="2:19" ht="15.5" thickTop="1" thickBot="1" x14ac:dyDescent="0.4">
      <c r="B25" s="91" t="s">
        <v>36</v>
      </c>
      <c r="C25" s="95" t="s">
        <v>11</v>
      </c>
      <c r="D25" s="93">
        <v>4026</v>
      </c>
      <c r="E25" s="108">
        <v>16</v>
      </c>
      <c r="F25" s="109">
        <v>2</v>
      </c>
      <c r="G25" s="92">
        <v>0.125</v>
      </c>
      <c r="H25"/>
      <c r="I25" s="9"/>
      <c r="J25" s="36" t="s">
        <v>35</v>
      </c>
      <c r="K25" s="114" t="s">
        <v>22</v>
      </c>
      <c r="L25" s="115" t="s">
        <v>50</v>
      </c>
      <c r="M25" s="116">
        <v>179</v>
      </c>
      <c r="N25" s="52">
        <v>3000</v>
      </c>
      <c r="O25" s="112"/>
      <c r="P25" s="88"/>
      <c r="Q25"/>
    </row>
    <row r="26" spans="2:19" ht="15.5" thickTop="1" thickBot="1" x14ac:dyDescent="0.4">
      <c r="B26" s="57" t="s">
        <v>36</v>
      </c>
      <c r="C26" s="94" t="s">
        <v>11</v>
      </c>
      <c r="D26" s="99">
        <v>4027</v>
      </c>
      <c r="E26" s="106">
        <v>71</v>
      </c>
      <c r="F26" s="107">
        <v>13</v>
      </c>
      <c r="G26" s="86">
        <v>0.18309859154929578</v>
      </c>
      <c r="H26"/>
      <c r="I26" s="9"/>
      <c r="J26" s="36" t="s">
        <v>36</v>
      </c>
      <c r="K26" s="114" t="s">
        <v>21</v>
      </c>
      <c r="L26" s="113" t="s">
        <v>56</v>
      </c>
      <c r="M26" s="116">
        <v>307</v>
      </c>
      <c r="N26" s="52">
        <v>2905</v>
      </c>
      <c r="O26" s="112"/>
      <c r="P26" s="88"/>
      <c r="Q26"/>
      <c r="S26" s="39"/>
    </row>
    <row r="27" spans="2:19" ht="15.5" thickTop="1" thickBot="1" x14ac:dyDescent="0.4">
      <c r="B27" s="57" t="s">
        <v>36</v>
      </c>
      <c r="C27" s="94" t="s">
        <v>11</v>
      </c>
      <c r="D27" s="99">
        <v>4028</v>
      </c>
      <c r="E27" s="106">
        <v>55</v>
      </c>
      <c r="F27" s="107">
        <v>12</v>
      </c>
      <c r="G27" s="86">
        <v>0.21818181818181817</v>
      </c>
      <c r="H27"/>
      <c r="I27" s="9"/>
      <c r="J27" s="36" t="s">
        <v>36</v>
      </c>
      <c r="K27" s="114" t="s">
        <v>21</v>
      </c>
      <c r="L27" s="114" t="s">
        <v>61</v>
      </c>
      <c r="M27" s="116">
        <v>5005</v>
      </c>
      <c r="N27" s="52">
        <v>2934</v>
      </c>
      <c r="O27" s="112">
        <v>720.47</v>
      </c>
      <c r="P27" s="88">
        <v>0.24555896387184731</v>
      </c>
      <c r="Q27"/>
    </row>
    <row r="28" spans="2:19" ht="15.5" thickTop="1" thickBot="1" x14ac:dyDescent="0.4">
      <c r="B28" s="57" t="s">
        <v>36</v>
      </c>
      <c r="C28" s="94" t="s">
        <v>11</v>
      </c>
      <c r="D28" s="99">
        <v>4029</v>
      </c>
      <c r="E28" s="106">
        <v>49</v>
      </c>
      <c r="F28" s="107">
        <v>5</v>
      </c>
      <c r="G28" s="86">
        <v>0.10204081632653061</v>
      </c>
      <c r="H28"/>
      <c r="I28" s="9"/>
      <c r="J28" s="36" t="s">
        <v>36</v>
      </c>
      <c r="K28" s="114" t="s">
        <v>21</v>
      </c>
      <c r="L28" s="114" t="s">
        <v>59</v>
      </c>
      <c r="M28" s="116">
        <v>4085</v>
      </c>
      <c r="N28" s="52">
        <v>12964</v>
      </c>
      <c r="O28" s="112">
        <v>4833.5</v>
      </c>
      <c r="P28" s="88">
        <v>0.37284017278617709</v>
      </c>
      <c r="Q28"/>
    </row>
    <row r="29" spans="2:19" ht="15.5" thickTop="1" thickBot="1" x14ac:dyDescent="0.4">
      <c r="B29" s="57" t="s">
        <v>36</v>
      </c>
      <c r="C29" s="94" t="s">
        <v>11</v>
      </c>
      <c r="D29" s="99">
        <v>4030</v>
      </c>
      <c r="E29" s="106">
        <v>60</v>
      </c>
      <c r="F29" s="107">
        <v>12</v>
      </c>
      <c r="G29" s="86">
        <v>0.2</v>
      </c>
      <c r="H29"/>
      <c r="I29" s="9"/>
      <c r="J29" s="36" t="s">
        <v>36</v>
      </c>
      <c r="K29" s="114" t="s">
        <v>21</v>
      </c>
      <c r="L29" s="114" t="s">
        <v>60</v>
      </c>
      <c r="M29" s="116">
        <v>3928</v>
      </c>
      <c r="N29" s="52">
        <v>7621</v>
      </c>
      <c r="O29" s="112">
        <v>4959.6000000000004</v>
      </c>
      <c r="P29" s="88">
        <v>0.65078073743603204</v>
      </c>
      <c r="Q29"/>
    </row>
    <row r="30" spans="2:19" ht="15.5" thickTop="1" thickBot="1" x14ac:dyDescent="0.4">
      <c r="B30" s="57" t="s">
        <v>36</v>
      </c>
      <c r="C30" s="94" t="s">
        <v>11</v>
      </c>
      <c r="D30" s="99">
        <v>4038</v>
      </c>
      <c r="E30" s="106">
        <v>46</v>
      </c>
      <c r="F30" s="107">
        <v>6</v>
      </c>
      <c r="G30" s="86">
        <v>0.13043478260869565</v>
      </c>
      <c r="H30"/>
      <c r="I30" s="9"/>
      <c r="J30" s="36" t="s">
        <v>36</v>
      </c>
      <c r="K30" s="114" t="s">
        <v>21</v>
      </c>
      <c r="L30" s="114" t="s">
        <v>57</v>
      </c>
      <c r="M30" s="116">
        <v>3942</v>
      </c>
      <c r="N30" s="52">
        <v>50192</v>
      </c>
      <c r="O30" s="112">
        <v>21648.5</v>
      </c>
      <c r="P30" s="88">
        <v>0.43131375518010839</v>
      </c>
      <c r="Q30"/>
    </row>
    <row r="31" spans="2:19" ht="15.5" thickTop="1" thickBot="1" x14ac:dyDescent="0.4">
      <c r="B31" s="57" t="s">
        <v>36</v>
      </c>
      <c r="C31" s="94" t="s">
        <v>11</v>
      </c>
      <c r="D31" s="99">
        <v>4039</v>
      </c>
      <c r="E31" s="106">
        <v>43</v>
      </c>
      <c r="F31" s="107">
        <v>3</v>
      </c>
      <c r="G31" s="86">
        <v>6.9767441860465115E-2</v>
      </c>
      <c r="H31"/>
      <c r="I31" s="9"/>
      <c r="J31" s="36" t="s">
        <v>36</v>
      </c>
      <c r="K31" s="114" t="s">
        <v>21</v>
      </c>
      <c r="L31" s="114" t="s">
        <v>58</v>
      </c>
      <c r="M31" s="116">
        <v>4065</v>
      </c>
      <c r="N31" s="52">
        <v>5368</v>
      </c>
      <c r="O31" s="112">
        <v>1467.57</v>
      </c>
      <c r="P31" s="88">
        <v>0.27339232488822651</v>
      </c>
      <c r="Q31"/>
    </row>
    <row r="32" spans="2:19" ht="15.5" thickTop="1" thickBot="1" x14ac:dyDescent="0.4">
      <c r="B32" s="57" t="s">
        <v>36</v>
      </c>
      <c r="C32" s="94" t="s">
        <v>11</v>
      </c>
      <c r="D32" s="99">
        <v>4040</v>
      </c>
      <c r="E32" s="106">
        <v>87</v>
      </c>
      <c r="F32" s="107">
        <v>20</v>
      </c>
      <c r="G32" s="86">
        <v>0.22988505747126436</v>
      </c>
      <c r="H32"/>
      <c r="I32" s="9"/>
      <c r="J32" s="36" t="s">
        <v>36</v>
      </c>
      <c r="K32" s="114" t="s">
        <v>21</v>
      </c>
      <c r="L32" s="115" t="s">
        <v>62</v>
      </c>
      <c r="M32" s="116">
        <v>4056</v>
      </c>
      <c r="N32" s="52">
        <v>5967</v>
      </c>
      <c r="O32" s="112">
        <v>886.86</v>
      </c>
      <c r="P32" s="88">
        <v>0.14862745098039215</v>
      </c>
      <c r="Q32"/>
    </row>
    <row r="33" spans="2:17" ht="15.5" thickTop="1" thickBot="1" x14ac:dyDescent="0.4">
      <c r="B33" s="57" t="s">
        <v>36</v>
      </c>
      <c r="C33" s="94" t="s">
        <v>11</v>
      </c>
      <c r="D33" s="99">
        <v>4071</v>
      </c>
      <c r="E33" s="106">
        <v>66</v>
      </c>
      <c r="F33" s="107"/>
      <c r="G33" s="86"/>
      <c r="H33"/>
      <c r="I33" s="9"/>
      <c r="J33" s="36" t="s">
        <v>36</v>
      </c>
      <c r="K33" s="114" t="s">
        <v>23</v>
      </c>
      <c r="L33" s="113" t="s">
        <v>65</v>
      </c>
      <c r="M33" s="116">
        <v>5009</v>
      </c>
      <c r="N33" s="52">
        <v>14576</v>
      </c>
      <c r="O33" s="112"/>
      <c r="P33" s="88"/>
      <c r="Q33"/>
    </row>
    <row r="34" spans="2:17" ht="15.5" thickTop="1" thickBot="1" x14ac:dyDescent="0.4">
      <c r="B34" s="57" t="s">
        <v>36</v>
      </c>
      <c r="C34" s="94" t="s">
        <v>11</v>
      </c>
      <c r="D34" s="100">
        <v>4072</v>
      </c>
      <c r="E34" s="106">
        <v>40</v>
      </c>
      <c r="F34" s="107">
        <v>2</v>
      </c>
      <c r="G34" s="86">
        <v>0.05</v>
      </c>
      <c r="H34"/>
      <c r="I34" s="9"/>
      <c r="J34" s="36" t="s">
        <v>36</v>
      </c>
      <c r="K34" s="114" t="s">
        <v>23</v>
      </c>
      <c r="L34" s="114" t="s">
        <v>64</v>
      </c>
      <c r="M34" s="116">
        <v>417</v>
      </c>
      <c r="N34" s="52">
        <v>2912</v>
      </c>
      <c r="O34" s="112">
        <v>583.58000000000004</v>
      </c>
      <c r="P34" s="88">
        <v>0.2004052197802198</v>
      </c>
      <c r="Q34"/>
    </row>
    <row r="35" spans="2:17" ht="15.5" thickTop="1" thickBot="1" x14ac:dyDescent="0.4">
      <c r="B35" s="57" t="s">
        <v>36</v>
      </c>
      <c r="C35" s="95" t="s">
        <v>18</v>
      </c>
      <c r="D35" s="93">
        <v>3988</v>
      </c>
      <c r="E35" s="108">
        <v>38</v>
      </c>
      <c r="F35" s="109">
        <v>4</v>
      </c>
      <c r="G35" s="92">
        <v>0.10526315789473684</v>
      </c>
      <c r="H35"/>
      <c r="I35" s="9"/>
      <c r="J35" s="36" t="s">
        <v>36</v>
      </c>
      <c r="K35" s="114" t="s">
        <v>23</v>
      </c>
      <c r="L35" s="114" t="s">
        <v>63</v>
      </c>
      <c r="M35" s="116">
        <v>3147</v>
      </c>
      <c r="N35" s="52">
        <v>9133</v>
      </c>
      <c r="O35" s="112"/>
      <c r="P35" s="88"/>
      <c r="Q35"/>
    </row>
    <row r="36" spans="2:17" ht="15.5" thickTop="1" thickBot="1" x14ac:dyDescent="0.4">
      <c r="B36" s="57" t="s">
        <v>36</v>
      </c>
      <c r="C36" s="94" t="s">
        <v>18</v>
      </c>
      <c r="D36" s="99">
        <v>3989</v>
      </c>
      <c r="E36" s="106">
        <v>92</v>
      </c>
      <c r="F36" s="107">
        <v>14</v>
      </c>
      <c r="G36" s="86">
        <v>0.15217391304347827</v>
      </c>
      <c r="H36"/>
      <c r="I36" s="9"/>
      <c r="J36" s="36" t="s">
        <v>36</v>
      </c>
      <c r="K36" s="114" t="s">
        <v>23</v>
      </c>
      <c r="L36" s="114" t="s">
        <v>67</v>
      </c>
      <c r="M36" s="116">
        <v>4067</v>
      </c>
      <c r="N36" s="52">
        <v>2045</v>
      </c>
      <c r="O36" s="112">
        <v>968.55</v>
      </c>
      <c r="P36" s="88">
        <v>0.47361858190709044</v>
      </c>
      <c r="Q36"/>
    </row>
    <row r="37" spans="2:17" ht="15.5" thickTop="1" thickBot="1" x14ac:dyDescent="0.4">
      <c r="B37" s="57" t="s">
        <v>36</v>
      </c>
      <c r="C37" s="94" t="s">
        <v>18</v>
      </c>
      <c r="D37" s="99">
        <v>3990</v>
      </c>
      <c r="E37" s="106">
        <v>51</v>
      </c>
      <c r="F37" s="107">
        <v>6</v>
      </c>
      <c r="G37" s="86">
        <v>0.11764705882352941</v>
      </c>
      <c r="H37"/>
      <c r="I37" s="9"/>
      <c r="J37" s="36" t="s">
        <v>36</v>
      </c>
      <c r="K37" s="114" t="s">
        <v>23</v>
      </c>
      <c r="L37" s="114" t="s">
        <v>68</v>
      </c>
      <c r="M37" s="116">
        <v>683</v>
      </c>
      <c r="N37" s="52">
        <v>1306</v>
      </c>
      <c r="O37" s="112"/>
      <c r="P37" s="88"/>
      <c r="Q37"/>
    </row>
    <row r="38" spans="2:17" ht="15.5" thickTop="1" thickBot="1" x14ac:dyDescent="0.4">
      <c r="B38" s="57" t="s">
        <v>36</v>
      </c>
      <c r="C38" s="94" t="s">
        <v>18</v>
      </c>
      <c r="D38" s="99">
        <v>3995</v>
      </c>
      <c r="E38" s="106">
        <v>76</v>
      </c>
      <c r="F38" s="107">
        <v>11</v>
      </c>
      <c r="G38" s="86">
        <v>0.14473684210526316</v>
      </c>
      <c r="H38"/>
      <c r="I38" s="9"/>
      <c r="J38" s="36" t="s">
        <v>36</v>
      </c>
      <c r="K38" s="114" t="s">
        <v>23</v>
      </c>
      <c r="L38" s="114" t="s">
        <v>66</v>
      </c>
      <c r="M38" s="116">
        <v>3221</v>
      </c>
      <c r="N38" s="52">
        <v>1338</v>
      </c>
      <c r="O38" s="112"/>
      <c r="P38" s="88"/>
      <c r="Q38"/>
    </row>
    <row r="39" spans="2:17" ht="15.5" thickTop="1" thickBot="1" x14ac:dyDescent="0.4">
      <c r="B39" s="57" t="s">
        <v>36</v>
      </c>
      <c r="C39" s="94" t="s">
        <v>18</v>
      </c>
      <c r="D39" s="99">
        <v>3997</v>
      </c>
      <c r="E39" s="106">
        <v>62</v>
      </c>
      <c r="F39" s="107">
        <v>17</v>
      </c>
      <c r="G39" s="86">
        <v>0.27419354838709675</v>
      </c>
      <c r="H39"/>
      <c r="I39" s="9"/>
      <c r="J39" s="36" t="s">
        <v>36</v>
      </c>
      <c r="K39" s="115" t="s">
        <v>23</v>
      </c>
      <c r="L39" s="115" t="s">
        <v>69</v>
      </c>
      <c r="M39" s="116">
        <v>4096</v>
      </c>
      <c r="N39" s="52">
        <v>3425</v>
      </c>
      <c r="O39" s="112"/>
      <c r="P39" s="88"/>
      <c r="Q39"/>
    </row>
    <row r="40" spans="2:17" ht="15.5" thickTop="1" thickBot="1" x14ac:dyDescent="0.4">
      <c r="B40" s="57" t="s">
        <v>36</v>
      </c>
      <c r="C40" s="94" t="s">
        <v>18</v>
      </c>
      <c r="D40" s="99">
        <v>3999</v>
      </c>
      <c r="E40" s="106">
        <v>54</v>
      </c>
      <c r="F40" s="107">
        <v>13</v>
      </c>
      <c r="G40" s="86">
        <v>0.24074074074074073</v>
      </c>
      <c r="H40"/>
      <c r="I40" s="9"/>
      <c r="J40" s="119" t="s">
        <v>41</v>
      </c>
      <c r="K40" s="119"/>
      <c r="L40" s="120"/>
      <c r="M40" s="121"/>
      <c r="N40" s="117">
        <v>134361</v>
      </c>
      <c r="O40" s="118">
        <v>36032.78</v>
      </c>
      <c r="P40" s="122">
        <v>0.26817886142556246</v>
      </c>
      <c r="Q40"/>
    </row>
    <row r="41" spans="2:17" ht="15" thickTop="1" x14ac:dyDescent="0.35">
      <c r="B41" s="57" t="s">
        <v>36</v>
      </c>
      <c r="C41" s="94" t="s">
        <v>18</v>
      </c>
      <c r="D41" s="99">
        <v>4000</v>
      </c>
      <c r="E41" s="106">
        <v>28</v>
      </c>
      <c r="F41" s="107">
        <v>9</v>
      </c>
      <c r="G41" s="86">
        <v>0.32142857142857145</v>
      </c>
      <c r="H41"/>
      <c r="I41" s="9"/>
    </row>
    <row r="42" spans="2:17" x14ac:dyDescent="0.35">
      <c r="B42" s="57" t="s">
        <v>36</v>
      </c>
      <c r="C42" s="94" t="s">
        <v>18</v>
      </c>
      <c r="D42" s="99">
        <v>4001</v>
      </c>
      <c r="E42" s="106">
        <v>51</v>
      </c>
      <c r="F42" s="107">
        <v>9</v>
      </c>
      <c r="G42" s="86">
        <v>0.17647058823529413</v>
      </c>
      <c r="H42"/>
      <c r="I42" s="9"/>
    </row>
    <row r="43" spans="2:17" x14ac:dyDescent="0.35">
      <c r="B43" s="57" t="s">
        <v>36</v>
      </c>
      <c r="C43" s="94" t="s">
        <v>18</v>
      </c>
      <c r="D43" s="99">
        <v>4024</v>
      </c>
      <c r="E43" s="106">
        <v>53</v>
      </c>
      <c r="F43" s="107">
        <v>10</v>
      </c>
      <c r="G43" s="86">
        <v>0.18867924528301888</v>
      </c>
      <c r="H43"/>
      <c r="I43" s="9"/>
    </row>
    <row r="44" spans="2:17" x14ac:dyDescent="0.35">
      <c r="B44" s="57" t="s">
        <v>36</v>
      </c>
      <c r="C44" s="94" t="s">
        <v>18</v>
      </c>
      <c r="D44" s="99">
        <v>4048</v>
      </c>
      <c r="E44" s="106">
        <v>21</v>
      </c>
      <c r="F44" s="107">
        <v>11</v>
      </c>
      <c r="G44" s="86">
        <v>0.52380952380952384</v>
      </c>
      <c r="H44"/>
      <c r="I44" s="9"/>
    </row>
    <row r="45" spans="2:17" x14ac:dyDescent="0.35">
      <c r="B45" s="57" t="s">
        <v>36</v>
      </c>
      <c r="C45" s="94" t="s">
        <v>18</v>
      </c>
      <c r="D45" s="99">
        <v>4049</v>
      </c>
      <c r="E45" s="106">
        <v>55</v>
      </c>
      <c r="F45" s="107">
        <v>6</v>
      </c>
      <c r="G45" s="86">
        <v>0.10909090909090909</v>
      </c>
      <c r="H45"/>
      <c r="I45" s="9"/>
    </row>
    <row r="46" spans="2:17" ht="15" thickBot="1" x14ac:dyDescent="0.4">
      <c r="B46" s="57" t="s">
        <v>36</v>
      </c>
      <c r="C46" s="94" t="s">
        <v>18</v>
      </c>
      <c r="D46" s="100">
        <v>4051</v>
      </c>
      <c r="E46" s="106">
        <v>36</v>
      </c>
      <c r="F46" s="107">
        <v>10</v>
      </c>
      <c r="G46" s="86">
        <v>0.27777777777777779</v>
      </c>
      <c r="H46"/>
      <c r="I46" s="9"/>
    </row>
    <row r="47" spans="2:17" ht="15" thickTop="1" x14ac:dyDescent="0.35">
      <c r="B47" s="57" t="s">
        <v>36</v>
      </c>
      <c r="C47" s="95" t="s">
        <v>14</v>
      </c>
      <c r="D47" s="93">
        <v>3970</v>
      </c>
      <c r="E47" s="108">
        <v>87</v>
      </c>
      <c r="F47" s="109">
        <v>20</v>
      </c>
      <c r="G47" s="92">
        <v>0.22988505747126436</v>
      </c>
      <c r="H47"/>
      <c r="I47" s="9"/>
    </row>
    <row r="48" spans="2:17" x14ac:dyDescent="0.35">
      <c r="B48" s="57" t="s">
        <v>36</v>
      </c>
      <c r="C48" s="94" t="s">
        <v>14</v>
      </c>
      <c r="D48" s="99">
        <v>3972</v>
      </c>
      <c r="E48" s="106">
        <v>79</v>
      </c>
      <c r="F48" s="107">
        <v>26</v>
      </c>
      <c r="G48" s="86">
        <v>0.32911392405063289</v>
      </c>
      <c r="H48"/>
      <c r="I48" s="9"/>
    </row>
    <row r="49" spans="2:9" x14ac:dyDescent="0.35">
      <c r="B49" s="57" t="s">
        <v>36</v>
      </c>
      <c r="C49" s="94" t="s">
        <v>14</v>
      </c>
      <c r="D49" s="99">
        <v>3974</v>
      </c>
      <c r="E49" s="106">
        <v>59</v>
      </c>
      <c r="F49" s="107">
        <v>5</v>
      </c>
      <c r="G49" s="86">
        <v>8.4745762711864403E-2</v>
      </c>
      <c r="H49"/>
      <c r="I49" s="9"/>
    </row>
    <row r="50" spans="2:9" x14ac:dyDescent="0.35">
      <c r="B50" s="57" t="s">
        <v>36</v>
      </c>
      <c r="C50" s="94" t="s">
        <v>14</v>
      </c>
      <c r="D50" s="99">
        <v>3975</v>
      </c>
      <c r="E50" s="106">
        <v>63</v>
      </c>
      <c r="F50" s="107">
        <v>12</v>
      </c>
      <c r="G50" s="86">
        <v>0.19047619047619047</v>
      </c>
      <c r="H50"/>
      <c r="I50" s="9"/>
    </row>
    <row r="51" spans="2:9" x14ac:dyDescent="0.35">
      <c r="B51" s="57" t="s">
        <v>36</v>
      </c>
      <c r="C51" s="94" t="s">
        <v>14</v>
      </c>
      <c r="D51" s="99">
        <v>3976</v>
      </c>
      <c r="E51" s="106">
        <v>66</v>
      </c>
      <c r="F51" s="107">
        <v>7</v>
      </c>
      <c r="G51" s="86">
        <v>0.10606060606060606</v>
      </c>
      <c r="H51"/>
      <c r="I51" s="9"/>
    </row>
    <row r="52" spans="2:9" x14ac:dyDescent="0.35">
      <c r="B52" s="57" t="s">
        <v>36</v>
      </c>
      <c r="C52" s="94" t="s">
        <v>14</v>
      </c>
      <c r="D52" s="99">
        <v>3980</v>
      </c>
      <c r="E52" s="106">
        <v>41</v>
      </c>
      <c r="F52" s="107">
        <v>12</v>
      </c>
      <c r="G52" s="86">
        <v>0.29268292682926828</v>
      </c>
      <c r="H52"/>
      <c r="I52" s="9"/>
    </row>
    <row r="53" spans="2:9" x14ac:dyDescent="0.35">
      <c r="B53" s="57" t="s">
        <v>36</v>
      </c>
      <c r="C53" s="94" t="s">
        <v>14</v>
      </c>
      <c r="D53" s="99">
        <v>4037</v>
      </c>
      <c r="E53" s="106">
        <v>66</v>
      </c>
      <c r="F53" s="107">
        <v>7</v>
      </c>
      <c r="G53" s="86">
        <v>0.10606060606060606</v>
      </c>
      <c r="H53"/>
      <c r="I53" s="9"/>
    </row>
    <row r="54" spans="2:9" x14ac:dyDescent="0.35">
      <c r="B54" s="57" t="s">
        <v>36</v>
      </c>
      <c r="C54" s="94" t="s">
        <v>14</v>
      </c>
      <c r="D54" s="99">
        <v>4044</v>
      </c>
      <c r="E54" s="106">
        <v>76</v>
      </c>
      <c r="F54" s="107">
        <v>11</v>
      </c>
      <c r="G54" s="86">
        <v>0.14473684210526316</v>
      </c>
      <c r="H54"/>
      <c r="I54" s="9"/>
    </row>
    <row r="55" spans="2:9" x14ac:dyDescent="0.35">
      <c r="B55" s="57" t="s">
        <v>36</v>
      </c>
      <c r="C55" s="94" t="s">
        <v>14</v>
      </c>
      <c r="D55" s="99">
        <v>4045</v>
      </c>
      <c r="E55" s="106">
        <v>83</v>
      </c>
      <c r="F55" s="107">
        <v>10</v>
      </c>
      <c r="G55" s="86">
        <v>0.12048192771084337</v>
      </c>
      <c r="H55"/>
      <c r="I55" s="9"/>
    </row>
    <row r="56" spans="2:9" x14ac:dyDescent="0.35">
      <c r="B56" s="57" t="s">
        <v>36</v>
      </c>
      <c r="C56" s="94" t="s">
        <v>14</v>
      </c>
      <c r="D56" s="99">
        <v>4083</v>
      </c>
      <c r="E56" s="106">
        <v>49</v>
      </c>
      <c r="F56" s="107">
        <v>2</v>
      </c>
      <c r="G56" s="86">
        <v>4.0816326530612242E-2</v>
      </c>
      <c r="H56"/>
      <c r="I56" s="9"/>
    </row>
    <row r="57" spans="2:9" ht="15" thickBot="1" x14ac:dyDescent="0.4">
      <c r="B57" s="57" t="s">
        <v>36</v>
      </c>
      <c r="C57" s="94" t="s">
        <v>14</v>
      </c>
      <c r="D57" s="100">
        <v>4084</v>
      </c>
      <c r="E57" s="106">
        <v>60</v>
      </c>
      <c r="F57" s="107">
        <v>15</v>
      </c>
      <c r="G57" s="86">
        <v>0.25</v>
      </c>
      <c r="H57"/>
      <c r="I57" s="9"/>
    </row>
    <row r="58" spans="2:9" ht="15" thickTop="1" x14ac:dyDescent="0.35">
      <c r="B58" s="57" t="s">
        <v>36</v>
      </c>
      <c r="C58" s="95" t="s">
        <v>19</v>
      </c>
      <c r="D58" s="101">
        <v>4005</v>
      </c>
      <c r="E58" s="108">
        <v>49</v>
      </c>
      <c r="F58" s="109">
        <v>8</v>
      </c>
      <c r="G58" s="92">
        <v>0.16326530612244897</v>
      </c>
      <c r="H58"/>
      <c r="I58" s="9"/>
    </row>
    <row r="59" spans="2:9" x14ac:dyDescent="0.35">
      <c r="B59" s="57" t="s">
        <v>36</v>
      </c>
      <c r="C59" s="94" t="s">
        <v>19</v>
      </c>
      <c r="D59" s="103">
        <v>4009</v>
      </c>
      <c r="E59" s="106">
        <v>63</v>
      </c>
      <c r="F59" s="107">
        <v>9</v>
      </c>
      <c r="G59" s="86">
        <v>0.14285714285714285</v>
      </c>
      <c r="H59"/>
      <c r="I59" s="9"/>
    </row>
    <row r="60" spans="2:9" x14ac:dyDescent="0.35">
      <c r="B60" s="57" t="s">
        <v>36</v>
      </c>
      <c r="C60" s="94" t="s">
        <v>19</v>
      </c>
      <c r="D60" s="103">
        <v>4010</v>
      </c>
      <c r="E60" s="106">
        <v>72</v>
      </c>
      <c r="F60" s="107">
        <v>20</v>
      </c>
      <c r="G60" s="86">
        <v>0.27777777777777779</v>
      </c>
      <c r="H60"/>
      <c r="I60" s="9"/>
    </row>
    <row r="61" spans="2:9" x14ac:dyDescent="0.35">
      <c r="B61" s="57" t="s">
        <v>36</v>
      </c>
      <c r="C61" s="94" t="s">
        <v>19</v>
      </c>
      <c r="D61" s="103">
        <v>4015</v>
      </c>
      <c r="E61" s="106">
        <v>64</v>
      </c>
      <c r="F61" s="107">
        <v>11</v>
      </c>
      <c r="G61" s="86">
        <v>0.171875</v>
      </c>
      <c r="H61"/>
      <c r="I61" s="9"/>
    </row>
    <row r="62" spans="2:9" x14ac:dyDescent="0.35">
      <c r="B62" s="57" t="s">
        <v>36</v>
      </c>
      <c r="C62" s="94" t="s">
        <v>19</v>
      </c>
      <c r="D62" s="103">
        <v>4016</v>
      </c>
      <c r="E62" s="106">
        <v>79</v>
      </c>
      <c r="F62" s="107">
        <v>22</v>
      </c>
      <c r="G62" s="86">
        <v>0.27848101265822783</v>
      </c>
      <c r="H62"/>
      <c r="I62" s="9"/>
    </row>
    <row r="63" spans="2:9" x14ac:dyDescent="0.35">
      <c r="B63" s="57" t="s">
        <v>36</v>
      </c>
      <c r="C63" s="94" t="s">
        <v>19</v>
      </c>
      <c r="D63" s="103">
        <v>4017</v>
      </c>
      <c r="E63" s="106">
        <v>49</v>
      </c>
      <c r="F63" s="107">
        <v>11</v>
      </c>
      <c r="G63" s="86">
        <v>0.22448979591836735</v>
      </c>
      <c r="H63"/>
      <c r="I63" s="9"/>
    </row>
    <row r="64" spans="2:9" x14ac:dyDescent="0.35">
      <c r="B64" s="57" t="s">
        <v>36</v>
      </c>
      <c r="C64" s="94" t="s">
        <v>19</v>
      </c>
      <c r="D64" s="103">
        <v>4018</v>
      </c>
      <c r="E64" s="106">
        <v>68</v>
      </c>
      <c r="F64" s="107">
        <v>12</v>
      </c>
      <c r="G64" s="86">
        <v>0.17647058823529413</v>
      </c>
      <c r="H64"/>
      <c r="I64" s="9"/>
    </row>
    <row r="65" spans="2:9" x14ac:dyDescent="0.35">
      <c r="B65" s="57" t="s">
        <v>36</v>
      </c>
      <c r="C65" s="94" t="s">
        <v>19</v>
      </c>
      <c r="D65" s="103">
        <v>4079</v>
      </c>
      <c r="E65" s="106">
        <v>97</v>
      </c>
      <c r="F65" s="107">
        <v>21</v>
      </c>
      <c r="G65" s="86">
        <v>0.21649484536082475</v>
      </c>
      <c r="H65"/>
      <c r="I65" s="9"/>
    </row>
    <row r="66" spans="2:9" x14ac:dyDescent="0.35">
      <c r="B66" s="57" t="s">
        <v>36</v>
      </c>
      <c r="C66" s="94" t="s">
        <v>19</v>
      </c>
      <c r="D66" s="103">
        <v>4080</v>
      </c>
      <c r="E66" s="106">
        <v>63</v>
      </c>
      <c r="F66" s="107">
        <v>10</v>
      </c>
      <c r="G66" s="86">
        <v>0.15873015873015872</v>
      </c>
      <c r="H66"/>
      <c r="I66" s="9"/>
    </row>
    <row r="67" spans="2:9" x14ac:dyDescent="0.35">
      <c r="B67" s="57" t="s">
        <v>36</v>
      </c>
      <c r="C67" s="94" t="s">
        <v>19</v>
      </c>
      <c r="D67" s="103">
        <v>4081</v>
      </c>
      <c r="E67" s="106">
        <v>89</v>
      </c>
      <c r="F67" s="107">
        <v>5</v>
      </c>
      <c r="G67" s="86">
        <v>5.6179775280898875E-2</v>
      </c>
      <c r="H67"/>
      <c r="I67" s="9"/>
    </row>
    <row r="68" spans="2:9" ht="15" thickBot="1" x14ac:dyDescent="0.4">
      <c r="B68" s="57" t="s">
        <v>36</v>
      </c>
      <c r="C68" s="94" t="s">
        <v>19</v>
      </c>
      <c r="D68" s="102">
        <v>4082</v>
      </c>
      <c r="E68" s="106">
        <v>64</v>
      </c>
      <c r="F68" s="107">
        <v>4</v>
      </c>
      <c r="G68" s="86">
        <v>6.25E-2</v>
      </c>
      <c r="H68"/>
      <c r="I68" s="9"/>
    </row>
    <row r="69" spans="2:9" ht="15" thickTop="1" x14ac:dyDescent="0.35">
      <c r="B69" s="57" t="s">
        <v>36</v>
      </c>
      <c r="C69" s="95" t="s">
        <v>15</v>
      </c>
      <c r="D69" s="101">
        <v>3912</v>
      </c>
      <c r="E69" s="108">
        <v>51</v>
      </c>
      <c r="F69" s="109">
        <v>4</v>
      </c>
      <c r="G69" s="92">
        <v>7.8431372549019607E-2</v>
      </c>
      <c r="H69"/>
      <c r="I69" s="9"/>
    </row>
    <row r="70" spans="2:9" x14ac:dyDescent="0.35">
      <c r="B70" s="57" t="s">
        <v>36</v>
      </c>
      <c r="C70" s="94" t="s">
        <v>15</v>
      </c>
      <c r="D70" s="103">
        <v>3933</v>
      </c>
      <c r="E70" s="106">
        <v>85</v>
      </c>
      <c r="F70" s="107">
        <v>24</v>
      </c>
      <c r="G70" s="86">
        <v>0.28235294117647058</v>
      </c>
      <c r="H70"/>
      <c r="I70" s="9"/>
    </row>
    <row r="71" spans="2:9" x14ac:dyDescent="0.35">
      <c r="B71" s="57" t="s">
        <v>36</v>
      </c>
      <c r="C71" s="94" t="s">
        <v>15</v>
      </c>
      <c r="D71" s="103">
        <v>4058</v>
      </c>
      <c r="E71" s="106">
        <v>110</v>
      </c>
      <c r="F71" s="107">
        <v>20</v>
      </c>
      <c r="G71" s="86">
        <v>0.18181818181818182</v>
      </c>
      <c r="H71"/>
      <c r="I71" s="9"/>
    </row>
    <row r="72" spans="2:9" x14ac:dyDescent="0.35">
      <c r="B72" s="57" t="s">
        <v>36</v>
      </c>
      <c r="C72" s="94" t="s">
        <v>15</v>
      </c>
      <c r="D72" s="103">
        <v>4059</v>
      </c>
      <c r="E72" s="106">
        <v>54</v>
      </c>
      <c r="F72" s="107">
        <v>9</v>
      </c>
      <c r="G72" s="86">
        <v>0.16666666666666666</v>
      </c>
      <c r="H72"/>
      <c r="I72" s="9"/>
    </row>
    <row r="73" spans="2:9" x14ac:dyDescent="0.35">
      <c r="B73" s="57" t="s">
        <v>36</v>
      </c>
      <c r="C73" s="94" t="s">
        <v>15</v>
      </c>
      <c r="D73" s="103">
        <v>4060</v>
      </c>
      <c r="E73" s="106">
        <v>81</v>
      </c>
      <c r="F73" s="107">
        <v>12</v>
      </c>
      <c r="G73" s="86">
        <v>0.14814814814814814</v>
      </c>
      <c r="H73"/>
      <c r="I73" s="9"/>
    </row>
    <row r="74" spans="2:9" x14ac:dyDescent="0.35">
      <c r="B74" s="57" t="s">
        <v>36</v>
      </c>
      <c r="C74" s="94" t="s">
        <v>15</v>
      </c>
      <c r="D74" s="103">
        <v>4062</v>
      </c>
      <c r="E74" s="106">
        <v>78</v>
      </c>
      <c r="F74" s="107">
        <v>11</v>
      </c>
      <c r="G74" s="86">
        <v>0.14102564102564102</v>
      </c>
      <c r="H74"/>
      <c r="I74" s="9"/>
    </row>
    <row r="75" spans="2:9" x14ac:dyDescent="0.35">
      <c r="B75" s="57" t="s">
        <v>36</v>
      </c>
      <c r="C75" s="94" t="s">
        <v>15</v>
      </c>
      <c r="D75" s="103">
        <v>4069</v>
      </c>
      <c r="E75" s="106">
        <v>77</v>
      </c>
      <c r="F75" s="107">
        <v>11</v>
      </c>
      <c r="G75" s="86">
        <v>0.14285714285714285</v>
      </c>
      <c r="H75"/>
      <c r="I75" s="9"/>
    </row>
    <row r="76" spans="2:9" x14ac:dyDescent="0.35">
      <c r="B76" s="57" t="s">
        <v>36</v>
      </c>
      <c r="C76" s="94" t="s">
        <v>15</v>
      </c>
      <c r="D76" s="103">
        <v>4070</v>
      </c>
      <c r="E76" s="106">
        <v>45</v>
      </c>
      <c r="F76" s="107">
        <v>3</v>
      </c>
      <c r="G76" s="86">
        <v>6.6666666666666666E-2</v>
      </c>
      <c r="H76"/>
      <c r="I76" s="9"/>
    </row>
    <row r="77" spans="2:9" x14ac:dyDescent="0.35">
      <c r="B77" s="57" t="s">
        <v>36</v>
      </c>
      <c r="C77" s="94" t="s">
        <v>15</v>
      </c>
      <c r="D77" s="103">
        <v>4087</v>
      </c>
      <c r="E77" s="106">
        <v>40</v>
      </c>
      <c r="F77" s="107">
        <v>5</v>
      </c>
      <c r="G77" s="86">
        <v>0.125</v>
      </c>
      <c r="H77"/>
      <c r="I77" s="9"/>
    </row>
    <row r="78" spans="2:9" ht="15" thickBot="1" x14ac:dyDescent="0.4">
      <c r="B78" s="57" t="s">
        <v>36</v>
      </c>
      <c r="C78" s="94" t="s">
        <v>15</v>
      </c>
      <c r="D78" s="102">
        <v>4097</v>
      </c>
      <c r="E78" s="106">
        <v>91</v>
      </c>
      <c r="F78" s="107">
        <v>21</v>
      </c>
      <c r="G78" s="86">
        <v>0.23076923076923078</v>
      </c>
      <c r="H78"/>
      <c r="I78" s="9"/>
    </row>
    <row r="79" spans="2:9" ht="15" thickTop="1" x14ac:dyDescent="0.35">
      <c r="B79" s="57" t="s">
        <v>36</v>
      </c>
      <c r="C79" s="95" t="s">
        <v>16</v>
      </c>
      <c r="D79" s="101">
        <v>3272</v>
      </c>
      <c r="E79" s="108">
        <v>30</v>
      </c>
      <c r="F79" s="109">
        <v>2</v>
      </c>
      <c r="G79" s="92">
        <v>6.6666666666666666E-2</v>
      </c>
      <c r="H79"/>
      <c r="I79" s="9"/>
    </row>
    <row r="80" spans="2:9" x14ac:dyDescent="0.35">
      <c r="B80" s="57" t="s">
        <v>36</v>
      </c>
      <c r="C80" s="94" t="s">
        <v>16</v>
      </c>
      <c r="D80" s="103">
        <v>3653</v>
      </c>
      <c r="E80" s="106">
        <v>24</v>
      </c>
      <c r="F80" s="107">
        <v>3</v>
      </c>
      <c r="G80" s="86">
        <v>0.125</v>
      </c>
      <c r="H80"/>
      <c r="I80" s="9"/>
    </row>
    <row r="81" spans="2:9" ht="15" thickBot="1" x14ac:dyDescent="0.4">
      <c r="B81" s="57" t="s">
        <v>36</v>
      </c>
      <c r="C81" s="96" t="s">
        <v>16</v>
      </c>
      <c r="D81" s="102">
        <v>3670</v>
      </c>
      <c r="E81" s="106">
        <v>24</v>
      </c>
      <c r="F81" s="107">
        <v>4</v>
      </c>
      <c r="G81" s="86">
        <v>0.16666666666666666</v>
      </c>
      <c r="H81"/>
      <c r="I81" s="9"/>
    </row>
    <row r="82" spans="2:9" ht="15.5" thickTop="1" thickBot="1" x14ac:dyDescent="0.4">
      <c r="B82" s="97" t="s">
        <v>41</v>
      </c>
      <c r="C82" s="97"/>
      <c r="D82" s="98"/>
      <c r="E82" s="110">
        <v>3533</v>
      </c>
      <c r="F82" s="111">
        <v>619</v>
      </c>
      <c r="G82" s="104">
        <v>0.17520520803849421</v>
      </c>
      <c r="H82"/>
      <c r="I82" s="9"/>
    </row>
    <row r="83" spans="2:9" ht="15" thickTop="1" x14ac:dyDescent="0.35"/>
    <row r="84" spans="2:9" x14ac:dyDescent="0.35"/>
  </sheetData>
  <sheetProtection sheet="1" objects="1" formatCells="0" formatColumns="0" formatRows="0" insertRows="0" insertHyperlinks="0" deleteColumns="0" deleteRows="0" sort="0" autoFilter="0" pivotTables="0"/>
  <mergeCells count="1">
    <mergeCell ref="M14:P14"/>
  </mergeCells>
  <conditionalFormatting pivot="1" sqref="G6:G14">
    <cfRule type="dataBar" priority="5">
      <dataBar>
        <cfvo type="num" val="0"/>
        <cfvo type="num" val="1"/>
        <color rgb="FFFF5050"/>
      </dataBar>
      <extLst>
        <ext xmlns:x14="http://schemas.microsoft.com/office/spreadsheetml/2009/9/main" uri="{B025F937-C7B1-47D3-B67F-A62EFF666E3E}">
          <x14:id>{46E4B235-E246-4A22-A99B-5C2FE48CE230}</x14:id>
        </ext>
      </extLst>
    </cfRule>
  </conditionalFormatting>
  <conditionalFormatting pivot="1" sqref="G20:G82">
    <cfRule type="dataBar" priority="4">
      <dataBar>
        <cfvo type="num" val="0"/>
        <cfvo type="num" val="1"/>
        <color rgb="FFFF5050"/>
      </dataBar>
      <extLst>
        <ext xmlns:x14="http://schemas.microsoft.com/office/spreadsheetml/2009/9/main" uri="{B025F937-C7B1-47D3-B67F-A62EFF666E3E}">
          <x14:id>{7B6BD1CA-E5BB-4052-AED5-6984CF58BE88}</x14:id>
        </ext>
      </extLst>
    </cfRule>
  </conditionalFormatting>
  <conditionalFormatting pivot="1" sqref="P6:P10">
    <cfRule type="dataBar" priority="3">
      <dataBar>
        <cfvo type="num" val="0"/>
        <cfvo type="num" val="1"/>
        <color rgb="FFFF5050"/>
      </dataBar>
      <extLst>
        <ext xmlns:x14="http://schemas.microsoft.com/office/spreadsheetml/2009/9/main" uri="{B025F937-C7B1-47D3-B67F-A62EFF666E3E}">
          <x14:id>{E0D825D0-796A-452F-A385-4A109A051CE8}</x14:id>
        </ext>
      </extLst>
    </cfRule>
  </conditionalFormatting>
  <conditionalFormatting pivot="1" sqref="P20:P40">
    <cfRule type="dataBar" priority="2">
      <dataBar>
        <cfvo type="num" val="0"/>
        <cfvo type="num" val="1"/>
        <color rgb="FFFF5050"/>
      </dataBar>
      <extLst>
        <ext xmlns:x14="http://schemas.microsoft.com/office/spreadsheetml/2009/9/main" uri="{B025F937-C7B1-47D3-B67F-A62EFF666E3E}">
          <x14:id>{3CE5BC56-49A9-4154-9927-0DB19A8E45B8}</x14:id>
        </ext>
      </extLst>
    </cfRule>
  </conditionalFormatting>
  <conditionalFormatting sqref="M14:P1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{A817C24B-B72D-4FC4-B14E-41DD4F24A5C4}</x14:id>
        </ext>
      </extLst>
    </cfRule>
  </conditionalFormatting>
  <pageMargins left="0.511811024" right="0.511811024" top="0.78740157499999996" bottom="0.78740157499999996" header="0.31496062000000002" footer="0.31496062000000002"/>
  <drawing r:id="rId5"/>
  <legacy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46E4B235-E246-4A22-A99B-5C2FE48CE23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5050"/>
              <x14:negativeFillColor rgb="FFFF0000"/>
              <x14:negativeBorderColor rgb="FFFF0000"/>
              <x14:axisColor rgb="FF000000"/>
            </x14:dataBar>
          </x14:cfRule>
          <xm:sqref>G6:G14</xm:sqref>
        </x14:conditionalFormatting>
        <x14:conditionalFormatting xmlns:xm="http://schemas.microsoft.com/office/excel/2006/main" pivot="1">
          <x14:cfRule type="dataBar" id="{7B6BD1CA-E5BB-4052-AED5-6984CF58BE8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5050"/>
              <x14:negativeFillColor rgb="FFFF0000"/>
              <x14:negativeBorderColor rgb="FFFF0000"/>
              <x14:axisColor rgb="FF000000"/>
            </x14:dataBar>
          </x14:cfRule>
          <xm:sqref>G20:G82</xm:sqref>
        </x14:conditionalFormatting>
        <x14:conditionalFormatting xmlns:xm="http://schemas.microsoft.com/office/excel/2006/main" pivot="1">
          <x14:cfRule type="dataBar" id="{E0D825D0-796A-452F-A385-4A109A051CE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5050"/>
              <x14:negativeFillColor rgb="FFFF0000"/>
              <x14:negativeBorderColor rgb="FFFF0000"/>
              <x14:axisColor rgb="FF000000"/>
            </x14:dataBar>
          </x14:cfRule>
          <xm:sqref>P6:P10</xm:sqref>
        </x14:conditionalFormatting>
        <x14:conditionalFormatting xmlns:xm="http://schemas.microsoft.com/office/excel/2006/main" pivot="1">
          <x14:cfRule type="dataBar" id="{3CE5BC56-49A9-4154-9927-0DB19A8E45B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5050"/>
              <x14:negativeFillColor rgb="FFFF0000"/>
              <x14:negativeBorderColor rgb="FFFF0000"/>
              <x14:axisColor rgb="FF000000"/>
            </x14:dataBar>
          </x14:cfRule>
          <xm:sqref>P20:P40</xm:sqref>
        </x14:conditionalFormatting>
        <x14:conditionalFormatting xmlns:xm="http://schemas.microsoft.com/office/excel/2006/main">
          <x14:cfRule type="dataBar" id="{A817C24B-B72D-4FC4-B14E-41DD4F24A5C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M14:P14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68D0-607B-438E-9604-E9A3D6D1C217}">
  <dimension ref="B1:W181"/>
  <sheetViews>
    <sheetView showGridLines="0" workbookViewId="0">
      <selection activeCell="G36" sqref="G36"/>
    </sheetView>
  </sheetViews>
  <sheetFormatPr defaultRowHeight="14.5" x14ac:dyDescent="0.35"/>
  <cols>
    <col min="2" max="2" width="11.54296875" bestFit="1" customWidth="1"/>
    <col min="3" max="3" width="19.453125" bestFit="1" customWidth="1"/>
    <col min="7" max="7" width="21.36328125" bestFit="1" customWidth="1"/>
    <col min="8" max="10" width="22.1796875" customWidth="1"/>
    <col min="11" max="11" width="12.54296875" bestFit="1" customWidth="1"/>
    <col min="13" max="13" width="21" customWidth="1"/>
    <col min="14" max="14" width="16.54296875" bestFit="1" customWidth="1"/>
    <col min="15" max="17" width="13.81640625" customWidth="1"/>
  </cols>
  <sheetData>
    <row r="1" spans="2:23" x14ac:dyDescent="0.35">
      <c r="B1" t="s">
        <v>40</v>
      </c>
      <c r="H1" t="s">
        <v>39</v>
      </c>
      <c r="N1" t="s">
        <v>39</v>
      </c>
    </row>
    <row r="2" spans="2:23" ht="15" thickBot="1" x14ac:dyDescent="0.4">
      <c r="B2" s="33" t="s">
        <v>27</v>
      </c>
      <c r="C2" s="34" t="s">
        <v>12</v>
      </c>
      <c r="D2" s="35" t="s">
        <v>34</v>
      </c>
      <c r="G2" s="11" t="s">
        <v>12</v>
      </c>
      <c r="H2" s="11" t="s">
        <v>33</v>
      </c>
      <c r="I2" s="11" t="s">
        <v>34</v>
      </c>
      <c r="J2" s="11" t="s">
        <v>26</v>
      </c>
      <c r="L2" s="11" t="s">
        <v>27</v>
      </c>
      <c r="M2" s="12" t="s">
        <v>13</v>
      </c>
      <c r="N2" s="12" t="s">
        <v>12</v>
      </c>
      <c r="O2" s="12" t="s">
        <v>33</v>
      </c>
      <c r="P2" s="13" t="s">
        <v>38</v>
      </c>
      <c r="Q2" s="55" t="s">
        <v>34</v>
      </c>
      <c r="U2" s="40"/>
      <c r="V2" s="38"/>
      <c r="W2" s="38"/>
    </row>
    <row r="3" spans="2:23" ht="15" thickTop="1" x14ac:dyDescent="0.35">
      <c r="B3" s="30">
        <v>5007</v>
      </c>
      <c r="C3" s="30" t="s">
        <v>28</v>
      </c>
      <c r="D3" s="30" t="s">
        <v>28</v>
      </c>
      <c r="G3" s="25" t="s">
        <v>21</v>
      </c>
      <c r="H3" s="26" t="s">
        <v>25</v>
      </c>
      <c r="I3" s="26" t="s">
        <v>36</v>
      </c>
      <c r="J3" s="27">
        <v>87946</v>
      </c>
      <c r="L3" s="14">
        <v>3272</v>
      </c>
      <c r="M3" s="14" t="s">
        <v>42</v>
      </c>
      <c r="N3" s="14" t="str">
        <f>_xlfn.XLOOKUP(Tabela9614[[#This Row],[Código]],Tabela9[Código],Tabela9[EQUIPE],"-",0,1)</f>
        <v>VENDAS INTERNAS</v>
      </c>
      <c r="O3" s="14" t="s">
        <v>10</v>
      </c>
      <c r="P3" s="15">
        <v>30</v>
      </c>
      <c r="Q3" s="53" t="str">
        <f>_xlfn.XLOOKUP(Tabela9614[[#This Row],[EQUIPE]],Tabela25[EQUIPE],Tabela25[PAUTA],"-",0,1)</f>
        <v>M</v>
      </c>
      <c r="S3" s="40"/>
      <c r="T3" s="40"/>
      <c r="U3" s="40"/>
      <c r="V3" s="38"/>
      <c r="W3" s="38"/>
    </row>
    <row r="4" spans="2:23" x14ac:dyDescent="0.35">
      <c r="B4" s="30">
        <v>3949</v>
      </c>
      <c r="C4" s="30" t="s">
        <v>28</v>
      </c>
      <c r="D4" s="30" t="s">
        <v>28</v>
      </c>
      <c r="G4" s="28" t="s">
        <v>22</v>
      </c>
      <c r="H4" s="29" t="s">
        <v>25</v>
      </c>
      <c r="I4" s="29" t="s">
        <v>35</v>
      </c>
      <c r="J4" s="27">
        <v>3000</v>
      </c>
      <c r="L4" s="14">
        <v>3653</v>
      </c>
      <c r="M4" s="14" t="s">
        <v>43</v>
      </c>
      <c r="N4" s="14" t="str">
        <f>_xlfn.XLOOKUP(Tabela9614[[#This Row],[Código]],Tabela9[Código],Tabela9[EQUIPE],"-",0,1)</f>
        <v>VENDAS INTERNAS</v>
      </c>
      <c r="O4" s="14" t="s">
        <v>10</v>
      </c>
      <c r="P4" s="15">
        <v>24</v>
      </c>
      <c r="Q4" s="14" t="str">
        <f>_xlfn.XLOOKUP(Tabela9614[[#This Row],[EQUIPE]],Tabela25[EQUIPE],Tabela25[PAUTA],"-",0,1)</f>
        <v>M</v>
      </c>
    </row>
    <row r="5" spans="2:23" x14ac:dyDescent="0.35">
      <c r="B5" s="30">
        <v>4099</v>
      </c>
      <c r="C5" s="30" t="s">
        <v>28</v>
      </c>
      <c r="D5" s="30" t="s">
        <v>28</v>
      </c>
      <c r="G5" s="25" t="s">
        <v>23</v>
      </c>
      <c r="H5" s="26" t="s">
        <v>25</v>
      </c>
      <c r="I5" s="26" t="s">
        <v>36</v>
      </c>
      <c r="J5" s="27">
        <v>34731</v>
      </c>
      <c r="L5" s="14">
        <v>3670</v>
      </c>
      <c r="M5" s="14" t="s">
        <v>44</v>
      </c>
      <c r="N5" s="14" t="str">
        <f>_xlfn.XLOOKUP(Tabela9614[[#This Row],[Código]],Tabela9[Código],Tabela9[EQUIPE],"-",0,1)</f>
        <v>VENDAS INTERNAS</v>
      </c>
      <c r="O5" s="14" t="s">
        <v>10</v>
      </c>
      <c r="P5" s="15">
        <v>24</v>
      </c>
      <c r="Q5" s="14" t="str">
        <f>_xlfn.XLOOKUP(Tabela9614[[#This Row],[EQUIPE]],Tabela25[EQUIPE],Tabela25[PAUTA],"-",0,1)</f>
        <v>M</v>
      </c>
    </row>
    <row r="6" spans="2:23" x14ac:dyDescent="0.35">
      <c r="B6" s="30">
        <v>4003</v>
      </c>
      <c r="C6" s="30" t="s">
        <v>28</v>
      </c>
      <c r="D6" s="30" t="s">
        <v>28</v>
      </c>
      <c r="G6" s="28" t="s">
        <v>24</v>
      </c>
      <c r="H6" s="29" t="s">
        <v>25</v>
      </c>
      <c r="I6" s="29" t="s">
        <v>35</v>
      </c>
      <c r="J6" s="27">
        <v>8675</v>
      </c>
      <c r="L6" s="14">
        <v>224</v>
      </c>
      <c r="M6" s="14" t="s">
        <v>45</v>
      </c>
      <c r="N6" s="14" t="str">
        <f>_xlfn.XLOOKUP(Tabela9614[[#This Row],[Código]],Tabela9[Código],Tabela9[EQUIPE],"-",0,1)</f>
        <v>FLP-SUL MC/KA D</v>
      </c>
      <c r="O6" s="14" t="s">
        <v>25</v>
      </c>
      <c r="P6" s="15">
        <v>5317</v>
      </c>
      <c r="Q6" s="14" t="str">
        <f>_xlfn.XLOOKUP(Tabela9614[[#This Row],[EQUIPE]],Tabela25[EQUIPE],Tabela25[PAUTA],"-",0,1)</f>
        <v>D</v>
      </c>
    </row>
    <row r="7" spans="2:23" x14ac:dyDescent="0.35">
      <c r="B7" s="30">
        <v>3506</v>
      </c>
      <c r="C7" s="30" t="s">
        <v>28</v>
      </c>
      <c r="D7" s="30" t="s">
        <v>28</v>
      </c>
      <c r="G7" s="16" t="s">
        <v>11</v>
      </c>
      <c r="H7" s="17" t="s">
        <v>10</v>
      </c>
      <c r="I7" s="17" t="s">
        <v>36</v>
      </c>
      <c r="J7" s="18">
        <v>532</v>
      </c>
      <c r="L7" s="14">
        <v>3956</v>
      </c>
      <c r="M7" s="14" t="s">
        <v>46</v>
      </c>
      <c r="N7" s="14" t="str">
        <f>_xlfn.XLOOKUP(Tabela9614[[#This Row],[Código]],Tabela9[Código],Tabela9[EQUIPE],"-",0,1)</f>
        <v>FLP-SUL MC/KA D</v>
      </c>
      <c r="O7" s="14" t="s">
        <v>25</v>
      </c>
      <c r="P7" s="15">
        <v>1000</v>
      </c>
      <c r="Q7" s="14" t="str">
        <f>_xlfn.XLOOKUP(Tabela9614[[#This Row],[EQUIPE]],Tabela25[EQUIPE],Tabela25[PAUTA],"-",0,1)</f>
        <v>D</v>
      </c>
    </row>
    <row r="8" spans="2:23" x14ac:dyDescent="0.35">
      <c r="B8" s="30">
        <v>3947</v>
      </c>
      <c r="C8" s="30" t="s">
        <v>28</v>
      </c>
      <c r="D8" s="30" t="s">
        <v>28</v>
      </c>
      <c r="G8" s="19" t="s">
        <v>14</v>
      </c>
      <c r="H8" s="20" t="s">
        <v>10</v>
      </c>
      <c r="I8" s="20" t="s">
        <v>36</v>
      </c>
      <c r="J8" s="21">
        <v>726</v>
      </c>
      <c r="L8" s="14">
        <v>771</v>
      </c>
      <c r="M8" s="14" t="s">
        <v>47</v>
      </c>
      <c r="N8" s="14" t="str">
        <f>_xlfn.XLOOKUP(Tabela9614[[#This Row],[Código]],Tabela9[Código],Tabela9[EQUIPE],"-",0,1)</f>
        <v>FLP-SUL MC/KA D</v>
      </c>
      <c r="O8" s="14" t="s">
        <v>25</v>
      </c>
      <c r="P8" s="15">
        <v>1000</v>
      </c>
      <c r="Q8" s="14" t="str">
        <f>_xlfn.XLOOKUP(Tabela9614[[#This Row],[EQUIPE]],Tabela25[EQUIPE],Tabela25[PAUTA],"-",0,1)</f>
        <v>D</v>
      </c>
    </row>
    <row r="9" spans="2:23" x14ac:dyDescent="0.35">
      <c r="B9" s="30">
        <v>4076</v>
      </c>
      <c r="C9" s="30" t="s">
        <v>28</v>
      </c>
      <c r="D9" s="30" t="s">
        <v>28</v>
      </c>
      <c r="G9" s="16" t="s">
        <v>15</v>
      </c>
      <c r="H9" s="17" t="s">
        <v>10</v>
      </c>
      <c r="I9" s="17" t="s">
        <v>36</v>
      </c>
      <c r="J9" s="18">
        <v>712</v>
      </c>
      <c r="L9" s="14">
        <v>3861</v>
      </c>
      <c r="M9" s="14" t="s">
        <v>48</v>
      </c>
      <c r="N9" s="14" t="str">
        <f>_xlfn.XLOOKUP(Tabela9614[[#This Row],[Código]],Tabela9[Código],Tabela9[EQUIPE],"-",0,1)</f>
        <v>FLP-SUL MC/KA D</v>
      </c>
      <c r="O9" s="14" t="s">
        <v>25</v>
      </c>
      <c r="P9" s="15">
        <v>1358</v>
      </c>
      <c r="Q9" s="14" t="str">
        <f>_xlfn.XLOOKUP(Tabela9614[[#This Row],[EQUIPE]],Tabela25[EQUIPE],Tabela25[PAUTA],"-",0,1)</f>
        <v>D</v>
      </c>
    </row>
    <row r="10" spans="2:23" x14ac:dyDescent="0.35">
      <c r="B10" s="30">
        <v>3964</v>
      </c>
      <c r="C10" s="30" t="s">
        <v>28</v>
      </c>
      <c r="D10" s="30" t="s">
        <v>28</v>
      </c>
      <c r="G10" s="19" t="s">
        <v>16</v>
      </c>
      <c r="H10" s="20" t="s">
        <v>10</v>
      </c>
      <c r="I10" s="20" t="s">
        <v>36</v>
      </c>
      <c r="J10" s="21">
        <v>78</v>
      </c>
      <c r="L10" s="14">
        <v>3655</v>
      </c>
      <c r="M10" s="14" t="s">
        <v>49</v>
      </c>
      <c r="N10" s="14" t="str">
        <f>_xlfn.XLOOKUP(Tabela9614[[#This Row],[Código]],Tabela9[Código],Tabela9[EQUIPE],"-",0,1)</f>
        <v>NORTE MC/KA D</v>
      </c>
      <c r="O10" s="14" t="s">
        <v>25</v>
      </c>
      <c r="P10" s="15">
        <v>0</v>
      </c>
      <c r="Q10" s="14" t="str">
        <f>_xlfn.XLOOKUP(Tabela9614[[#This Row],[EQUIPE]],Tabela25[EQUIPE],Tabela25[PAUTA],"-",0,1)</f>
        <v>D</v>
      </c>
    </row>
    <row r="11" spans="2:23" x14ac:dyDescent="0.35">
      <c r="B11" s="30">
        <v>5011</v>
      </c>
      <c r="C11" s="30" t="s">
        <v>28</v>
      </c>
      <c r="D11" s="30" t="s">
        <v>28</v>
      </c>
      <c r="G11" s="16" t="s">
        <v>20</v>
      </c>
      <c r="H11" s="17" t="s">
        <v>10</v>
      </c>
      <c r="I11" s="17" t="s">
        <v>35</v>
      </c>
      <c r="J11" s="18">
        <v>77</v>
      </c>
      <c r="L11" s="14">
        <v>179</v>
      </c>
      <c r="M11" s="14" t="s">
        <v>50</v>
      </c>
      <c r="N11" s="14" t="str">
        <f>_xlfn.XLOOKUP(Tabela9614[[#This Row],[Código]],Tabela9[Código],Tabela9[EQUIPE],"-",0,1)</f>
        <v>NORTE MC/KA D</v>
      </c>
      <c r="O11" s="14" t="s">
        <v>25</v>
      </c>
      <c r="P11" s="15">
        <v>3000</v>
      </c>
      <c r="Q11" s="14" t="str">
        <f>_xlfn.XLOOKUP(Tabela9614[[#This Row],[EQUIPE]],Tabela25[EQUIPE],Tabela25[PAUTA],"-",0,1)</f>
        <v>D</v>
      </c>
    </row>
    <row r="12" spans="2:23" x14ac:dyDescent="0.35">
      <c r="B12" s="30">
        <v>3959</v>
      </c>
      <c r="C12" s="30" t="s">
        <v>28</v>
      </c>
      <c r="D12" s="30" t="s">
        <v>28</v>
      </c>
      <c r="G12" s="19" t="s">
        <v>17</v>
      </c>
      <c r="H12" s="20" t="s">
        <v>10</v>
      </c>
      <c r="I12" s="20" t="s">
        <v>35</v>
      </c>
      <c r="J12" s="21">
        <v>30</v>
      </c>
      <c r="L12" s="14">
        <v>3978</v>
      </c>
      <c r="M12" s="14" t="s">
        <v>51</v>
      </c>
      <c r="N12" s="14" t="str">
        <f>_xlfn.XLOOKUP(Tabela9614[[#This Row],[Código]],Tabela9[Código],Tabela9[EQUIPE],"-",0,1)</f>
        <v>NORTE D</v>
      </c>
      <c r="O12" s="14" t="s">
        <v>10</v>
      </c>
      <c r="P12" s="15">
        <v>10</v>
      </c>
      <c r="Q12" s="14" t="str">
        <f>_xlfn.XLOOKUP(Tabela9614[[#This Row],[EQUIPE]],Tabela25[EQUIPE],Tabela25[PAUTA],"-",0,1)</f>
        <v>D</v>
      </c>
    </row>
    <row r="13" spans="2:23" x14ac:dyDescent="0.35">
      <c r="B13" s="31">
        <v>3231</v>
      </c>
      <c r="C13" s="30" t="s">
        <v>28</v>
      </c>
      <c r="D13" s="30" t="s">
        <v>28</v>
      </c>
      <c r="G13" s="16" t="s">
        <v>18</v>
      </c>
      <c r="H13" s="17" t="s">
        <v>10</v>
      </c>
      <c r="I13" s="17" t="s">
        <v>36</v>
      </c>
      <c r="J13" s="18">
        <v>615</v>
      </c>
      <c r="L13" s="14">
        <v>3818</v>
      </c>
      <c r="M13" s="14" t="s">
        <v>52</v>
      </c>
      <c r="N13" s="14" t="str">
        <f>_xlfn.XLOOKUP(Tabela9614[[#This Row],[Código]],Tabela9[Código],Tabela9[EQUIPE],"-",0,1)</f>
        <v>NORTE D</v>
      </c>
      <c r="O13" s="14" t="s">
        <v>10</v>
      </c>
      <c r="P13" s="15">
        <v>10</v>
      </c>
      <c r="Q13" s="14" t="str">
        <f>_xlfn.XLOOKUP(Tabela9614[[#This Row],[EQUIPE]],Tabela25[EQUIPE],Tabela25[PAUTA],"-",0,1)</f>
        <v>D</v>
      </c>
    </row>
    <row r="14" spans="2:23" x14ac:dyDescent="0.35">
      <c r="B14" s="31">
        <v>3961</v>
      </c>
      <c r="C14" s="31" t="s">
        <v>16</v>
      </c>
      <c r="D14" s="31" t="s">
        <v>36</v>
      </c>
      <c r="G14" s="22" t="s">
        <v>19</v>
      </c>
      <c r="H14" s="23" t="s">
        <v>10</v>
      </c>
      <c r="I14" s="23" t="s">
        <v>36</v>
      </c>
      <c r="J14" s="24">
        <v>759</v>
      </c>
      <c r="L14" s="14">
        <v>3981</v>
      </c>
      <c r="M14" s="14" t="s">
        <v>53</v>
      </c>
      <c r="N14" s="14" t="str">
        <f>_xlfn.XLOOKUP(Tabela9614[[#This Row],[Código]],Tabela9[Código],Tabela9[EQUIPE],"-",0,1)</f>
        <v>NORTE D</v>
      </c>
      <c r="O14" s="14" t="s">
        <v>10</v>
      </c>
      <c r="P14" s="15">
        <v>10</v>
      </c>
      <c r="Q14" s="14" t="str">
        <f>_xlfn.XLOOKUP(Tabela9614[[#This Row],[EQUIPE]],Tabela25[EQUIPE],Tabela25[PAUTA],"-",0,1)</f>
        <v>D</v>
      </c>
    </row>
    <row r="15" spans="2:23" x14ac:dyDescent="0.35">
      <c r="B15" s="30">
        <v>3272</v>
      </c>
      <c r="C15" s="30" t="s">
        <v>16</v>
      </c>
      <c r="D15" s="31" t="s">
        <v>36</v>
      </c>
      <c r="L15" s="14">
        <v>3681</v>
      </c>
      <c r="M15" s="14" t="s">
        <v>54</v>
      </c>
      <c r="N15" s="14" t="str">
        <f>_xlfn.XLOOKUP(Tabela9614[[#This Row],[Código]],Tabela9[Código],Tabela9[EQUIPE],"-",0,1)</f>
        <v>SUL D</v>
      </c>
      <c r="O15" s="14" t="s">
        <v>10</v>
      </c>
      <c r="P15" s="15">
        <v>40</v>
      </c>
      <c r="Q15" s="14" t="str">
        <f>_xlfn.XLOOKUP(Tabela9614[[#This Row],[EQUIPE]],Tabela25[EQUIPE],Tabela25[PAUTA],"-",0,1)</f>
        <v>D</v>
      </c>
    </row>
    <row r="16" spans="2:23" x14ac:dyDescent="0.35">
      <c r="B16" s="30">
        <v>3653</v>
      </c>
      <c r="C16" s="30" t="s">
        <v>16</v>
      </c>
      <c r="D16" s="31" t="s">
        <v>36</v>
      </c>
      <c r="L16" s="14">
        <v>3791</v>
      </c>
      <c r="M16" s="14" t="s">
        <v>55</v>
      </c>
      <c r="N16" s="14" t="str">
        <f>_xlfn.XLOOKUP(Tabela9614[[#This Row],[Código]],Tabela9[Código],Tabela9[EQUIPE],"-",0,1)</f>
        <v>SUL D</v>
      </c>
      <c r="O16" s="14" t="s">
        <v>10</v>
      </c>
      <c r="P16" s="15">
        <v>37</v>
      </c>
      <c r="Q16" s="14" t="str">
        <f>_xlfn.XLOOKUP(Tabela9614[[#This Row],[EQUIPE]],Tabela25[EQUIPE],Tabela25[PAUTA],"-",0,1)</f>
        <v>D</v>
      </c>
    </row>
    <row r="17" spans="2:17" x14ac:dyDescent="0.35">
      <c r="B17" s="30">
        <v>3670</v>
      </c>
      <c r="C17" s="30" t="s">
        <v>16</v>
      </c>
      <c r="D17" s="31" t="s">
        <v>36</v>
      </c>
      <c r="L17" s="14">
        <v>307</v>
      </c>
      <c r="M17" s="14" t="s">
        <v>56</v>
      </c>
      <c r="N17" s="14" t="str">
        <f>_xlfn.XLOOKUP(Tabela9614[[#This Row],[Código]],Tabela9[Código],Tabela9[EQUIPE],"-",0,1)</f>
        <v>FLP-SUL MC/KA M</v>
      </c>
      <c r="O17" s="14" t="s">
        <v>25</v>
      </c>
      <c r="P17" s="15">
        <v>2905</v>
      </c>
      <c r="Q17" s="14" t="str">
        <f>_xlfn.XLOOKUP(Tabela9614[[#This Row],[EQUIPE]],Tabela25[EQUIPE],Tabela25[PAUTA],"-",0,1)</f>
        <v>M</v>
      </c>
    </row>
    <row r="18" spans="2:17" x14ac:dyDescent="0.35">
      <c r="B18" s="31">
        <v>3717</v>
      </c>
      <c r="C18" s="31" t="s">
        <v>29</v>
      </c>
      <c r="D18" s="31" t="s">
        <v>35</v>
      </c>
      <c r="G18" s="38" t="s">
        <v>126</v>
      </c>
      <c r="L18" s="14">
        <v>3942</v>
      </c>
      <c r="M18" s="14" t="s">
        <v>57</v>
      </c>
      <c r="N18" s="14" t="str">
        <f>_xlfn.XLOOKUP(Tabela9614[[#This Row],[Código]],Tabela9[Código],Tabela9[EQUIPE],"-",0,1)</f>
        <v>FLP-SUL MC/KA M</v>
      </c>
      <c r="O18" s="14" t="s">
        <v>25</v>
      </c>
      <c r="P18" s="15">
        <v>50192</v>
      </c>
      <c r="Q18" s="14" t="str">
        <f>_xlfn.XLOOKUP(Tabela9614[[#This Row],[EQUIPE]],Tabela25[EQUIPE],Tabela25[PAUTA],"-",0,1)</f>
        <v>M</v>
      </c>
    </row>
    <row r="19" spans="2:17" x14ac:dyDescent="0.35">
      <c r="B19" s="30">
        <v>3946</v>
      </c>
      <c r="C19" s="30" t="s">
        <v>29</v>
      </c>
      <c r="D19" s="31" t="s">
        <v>35</v>
      </c>
      <c r="G19" s="60">
        <v>46197.452883719139</v>
      </c>
      <c r="L19" s="14">
        <v>4065</v>
      </c>
      <c r="M19" s="14" t="s">
        <v>58</v>
      </c>
      <c r="N19" s="14" t="str">
        <f>_xlfn.XLOOKUP(Tabela9614[[#This Row],[Código]],Tabela9[Código],Tabela9[EQUIPE],"-",0,1)</f>
        <v>FLP-SUL MC/KA M</v>
      </c>
      <c r="O19" s="14" t="s">
        <v>25</v>
      </c>
      <c r="P19" s="15">
        <v>5368</v>
      </c>
      <c r="Q19" s="14" t="str">
        <f>_xlfn.XLOOKUP(Tabela9614[[#This Row],[EQUIPE]],Tabela25[EQUIPE],Tabela25[PAUTA],"-",0,1)</f>
        <v>M</v>
      </c>
    </row>
    <row r="20" spans="2:17" x14ac:dyDescent="0.35">
      <c r="B20" s="30">
        <v>3962</v>
      </c>
      <c r="C20" s="30" t="s">
        <v>29</v>
      </c>
      <c r="D20" s="31" t="s">
        <v>35</v>
      </c>
      <c r="L20" s="14">
        <v>4085</v>
      </c>
      <c r="M20" s="14" t="s">
        <v>59</v>
      </c>
      <c r="N20" s="14" t="str">
        <f>_xlfn.XLOOKUP(Tabela9614[[#This Row],[Código]],Tabela9[Código],Tabela9[EQUIPE],"-",0,1)</f>
        <v>FLP-SUL MC/KA M</v>
      </c>
      <c r="O20" s="14" t="s">
        <v>25</v>
      </c>
      <c r="P20" s="15">
        <v>12964</v>
      </c>
      <c r="Q20" s="14" t="str">
        <f>_xlfn.XLOOKUP(Tabela9614[[#This Row],[EQUIPE]],Tabela25[EQUIPE],Tabela25[PAUTA],"-",0,1)</f>
        <v>M</v>
      </c>
    </row>
    <row r="21" spans="2:17" x14ac:dyDescent="0.35">
      <c r="B21" s="30">
        <v>3984</v>
      </c>
      <c r="C21" s="30" t="s">
        <v>29</v>
      </c>
      <c r="D21" s="31" t="s">
        <v>35</v>
      </c>
      <c r="G21" s="62" t="s">
        <v>127</v>
      </c>
      <c r="L21" s="14">
        <v>3928</v>
      </c>
      <c r="M21" s="14" t="s">
        <v>60</v>
      </c>
      <c r="N21" s="14" t="str">
        <f>_xlfn.XLOOKUP(Tabela9614[[#This Row],[Código]],Tabela9[Código],Tabela9[EQUIPE],"-",0,1)</f>
        <v>FLP-SUL MC/KA M</v>
      </c>
      <c r="O21" s="14" t="s">
        <v>25</v>
      </c>
      <c r="P21" s="15">
        <v>7621</v>
      </c>
      <c r="Q21" s="14" t="str">
        <f>_xlfn.XLOOKUP(Tabela9614[[#This Row],[EQUIPE]],Tabela25[EQUIPE],Tabela25[PAUTA],"-",0,1)</f>
        <v>M</v>
      </c>
    </row>
    <row r="22" spans="2:17" x14ac:dyDescent="0.35">
      <c r="B22" s="32">
        <v>3983</v>
      </c>
      <c r="C22" s="30" t="s">
        <v>29</v>
      </c>
      <c r="D22" s="31" t="s">
        <v>35</v>
      </c>
      <c r="G22" s="61" cm="1">
        <f t="array" ref="G22">ATUALIZACAO[Última Atualização]</f>
        <v>46197.452883719139</v>
      </c>
      <c r="L22" s="14">
        <v>5005</v>
      </c>
      <c r="M22" s="14" t="s">
        <v>61</v>
      </c>
      <c r="N22" s="14" t="str">
        <f>_xlfn.XLOOKUP(Tabela9614[[#This Row],[Código]],Tabela9[Código],Tabela9[EQUIPE],"-",0,1)</f>
        <v>FLP-SUL MC/KA M</v>
      </c>
      <c r="O22" s="14" t="s">
        <v>25</v>
      </c>
      <c r="P22" s="15">
        <v>2934</v>
      </c>
      <c r="Q22" s="14" t="str">
        <f>_xlfn.XLOOKUP(Tabela9614[[#This Row],[EQUIPE]],Tabela25[EQUIPE],Tabela25[PAUTA],"-",0,1)</f>
        <v>M</v>
      </c>
    </row>
    <row r="23" spans="2:17" x14ac:dyDescent="0.35">
      <c r="B23" s="31">
        <v>540</v>
      </c>
      <c r="C23" s="31" t="s">
        <v>24</v>
      </c>
      <c r="D23" s="31" t="s">
        <v>35</v>
      </c>
      <c r="L23" s="14">
        <v>4056</v>
      </c>
      <c r="M23" s="14" t="s">
        <v>62</v>
      </c>
      <c r="N23" s="14" t="str">
        <f>_xlfn.XLOOKUP(Tabela9614[[#This Row],[Código]],Tabela9[Código],Tabela9[EQUIPE],"-",0,1)</f>
        <v>FLP-SUL MC/KA M</v>
      </c>
      <c r="O23" s="14" t="s">
        <v>25</v>
      </c>
      <c r="P23" s="15">
        <v>5967</v>
      </c>
      <c r="Q23" s="14" t="str">
        <f>_xlfn.XLOOKUP(Tabela9614[[#This Row],[EQUIPE]],Tabela25[EQUIPE],Tabela25[PAUTA],"-",0,1)</f>
        <v>M</v>
      </c>
    </row>
    <row r="24" spans="2:17" x14ac:dyDescent="0.35">
      <c r="B24" s="30">
        <v>224</v>
      </c>
      <c r="C24" s="30" t="s">
        <v>24</v>
      </c>
      <c r="D24" s="31" t="s">
        <v>35</v>
      </c>
      <c r="L24" s="14">
        <v>3147</v>
      </c>
      <c r="M24" s="14" t="s">
        <v>63</v>
      </c>
      <c r="N24" s="14" t="str">
        <f>_xlfn.XLOOKUP(Tabela9614[[#This Row],[Código]],Tabela9[Código],Tabela9[EQUIPE],"-",0,1)</f>
        <v>NORTE MC/KA M</v>
      </c>
      <c r="O24" s="14" t="s">
        <v>25</v>
      </c>
      <c r="P24" s="15">
        <v>9133</v>
      </c>
      <c r="Q24" s="14" t="str">
        <f>_xlfn.XLOOKUP(Tabela9614[[#This Row],[EQUIPE]],Tabela25[EQUIPE],Tabela25[PAUTA],"-",0,1)</f>
        <v>M</v>
      </c>
    </row>
    <row r="25" spans="2:17" x14ac:dyDescent="0.35">
      <c r="B25" s="30">
        <v>3919</v>
      </c>
      <c r="C25" s="30" t="s">
        <v>24</v>
      </c>
      <c r="D25" s="31" t="s">
        <v>35</v>
      </c>
      <c r="L25" s="14">
        <v>417</v>
      </c>
      <c r="M25" s="14" t="s">
        <v>64</v>
      </c>
      <c r="N25" s="14" t="str">
        <f>_xlfn.XLOOKUP(Tabela9614[[#This Row],[Código]],Tabela9[Código],Tabela9[EQUIPE],"-",0,1)</f>
        <v>NORTE MC/KA M</v>
      </c>
      <c r="O25" s="14" t="s">
        <v>25</v>
      </c>
      <c r="P25" s="15">
        <v>2912</v>
      </c>
      <c r="Q25" s="14" t="str">
        <f>_xlfn.XLOOKUP(Tabela9614[[#This Row],[EQUIPE]],Tabela25[EQUIPE],Tabela25[PAUTA],"-",0,1)</f>
        <v>M</v>
      </c>
    </row>
    <row r="26" spans="2:17" x14ac:dyDescent="0.35">
      <c r="B26" s="30">
        <v>4054</v>
      </c>
      <c r="C26" s="30" t="s">
        <v>24</v>
      </c>
      <c r="D26" s="31" t="s">
        <v>35</v>
      </c>
      <c r="L26" s="14">
        <v>5009</v>
      </c>
      <c r="M26" s="14" t="s">
        <v>65</v>
      </c>
      <c r="N26" s="14" t="str">
        <f>_xlfn.XLOOKUP(Tabela9614[[#This Row],[Código]],Tabela9[Código],Tabela9[EQUIPE],"-",0,1)</f>
        <v>NORTE MC/KA M</v>
      </c>
      <c r="O26" s="14" t="s">
        <v>25</v>
      </c>
      <c r="P26" s="15">
        <v>14576</v>
      </c>
      <c r="Q26" s="14" t="str">
        <f>_xlfn.XLOOKUP(Tabela9614[[#This Row],[EQUIPE]],Tabela25[EQUIPE],Tabela25[PAUTA],"-",0,1)</f>
        <v>M</v>
      </c>
    </row>
    <row r="27" spans="2:17" x14ac:dyDescent="0.35">
      <c r="B27" s="30">
        <v>3956</v>
      </c>
      <c r="C27" s="30" t="s">
        <v>24</v>
      </c>
      <c r="D27" s="31" t="s">
        <v>35</v>
      </c>
      <c r="L27" s="14">
        <v>3221</v>
      </c>
      <c r="M27" s="14" t="s">
        <v>66</v>
      </c>
      <c r="N27" s="14" t="str">
        <f>_xlfn.XLOOKUP(Tabela9614[[#This Row],[Código]],Tabela9[Código],Tabela9[EQUIPE],"-",0,1)</f>
        <v>NORTE MC/KA M</v>
      </c>
      <c r="O27" s="14" t="s">
        <v>25</v>
      </c>
      <c r="P27" s="15">
        <v>1338</v>
      </c>
      <c r="Q27" s="14" t="str">
        <f>_xlfn.XLOOKUP(Tabela9614[[#This Row],[EQUIPE]],Tabela25[EQUIPE],Tabela25[PAUTA],"-",0,1)</f>
        <v>M</v>
      </c>
    </row>
    <row r="28" spans="2:17" x14ac:dyDescent="0.35">
      <c r="B28" s="30">
        <v>4086</v>
      </c>
      <c r="C28" s="30" t="s">
        <v>24</v>
      </c>
      <c r="D28" s="31" t="s">
        <v>35</v>
      </c>
      <c r="L28" s="14">
        <v>4067</v>
      </c>
      <c r="M28" s="14" t="s">
        <v>67</v>
      </c>
      <c r="N28" s="14" t="str">
        <f>_xlfn.XLOOKUP(Tabela9614[[#This Row],[Código]],Tabela9[Código],Tabela9[EQUIPE],"-",0,1)</f>
        <v>NORTE MC/KA M</v>
      </c>
      <c r="O28" s="14" t="s">
        <v>25</v>
      </c>
      <c r="P28" s="15">
        <v>2045</v>
      </c>
      <c r="Q28" s="14" t="str">
        <f>_xlfn.XLOOKUP(Tabela9614[[#This Row],[EQUIPE]],Tabela25[EQUIPE],Tabela25[PAUTA],"-",0,1)</f>
        <v>M</v>
      </c>
    </row>
    <row r="29" spans="2:17" x14ac:dyDescent="0.35">
      <c r="B29" s="30">
        <v>771</v>
      </c>
      <c r="C29" s="30" t="s">
        <v>24</v>
      </c>
      <c r="D29" s="31" t="s">
        <v>35</v>
      </c>
      <c r="L29" s="14">
        <v>683</v>
      </c>
      <c r="M29" s="14" t="s">
        <v>68</v>
      </c>
      <c r="N29" s="14" t="str">
        <f>_xlfn.XLOOKUP(Tabela9614[[#This Row],[Código]],Tabela9[Código],Tabela9[EQUIPE],"-",0,1)</f>
        <v>NORTE MC/KA M</v>
      </c>
      <c r="O29" s="14" t="s">
        <v>25</v>
      </c>
      <c r="P29" s="15">
        <v>1306</v>
      </c>
      <c r="Q29" s="14" t="str">
        <f>_xlfn.XLOOKUP(Tabela9614[[#This Row],[EQUIPE]],Tabela25[EQUIPE],Tabela25[PAUTA],"-",0,1)</f>
        <v>M</v>
      </c>
    </row>
    <row r="30" spans="2:17" x14ac:dyDescent="0.35">
      <c r="B30" s="30">
        <v>4022</v>
      </c>
      <c r="C30" s="30" t="s">
        <v>24</v>
      </c>
      <c r="D30" s="31" t="s">
        <v>35</v>
      </c>
      <c r="L30" s="14">
        <v>4096</v>
      </c>
      <c r="M30" s="14" t="s">
        <v>69</v>
      </c>
      <c r="N30" s="14" t="str">
        <f>_xlfn.XLOOKUP(Tabela9614[[#This Row],[Código]],Tabela9[Código],Tabela9[EQUIPE],"-",0,1)</f>
        <v>NORTE MC/KA M</v>
      </c>
      <c r="O30" s="14" t="s">
        <v>25</v>
      </c>
      <c r="P30" s="15">
        <v>3425</v>
      </c>
      <c r="Q30" s="14" t="str">
        <f>_xlfn.XLOOKUP(Tabela9614[[#This Row],[EQUIPE]],Tabela25[EQUIPE],Tabela25[PAUTA],"-",0,1)</f>
        <v>M</v>
      </c>
    </row>
    <row r="31" spans="2:17" x14ac:dyDescent="0.35">
      <c r="B31" s="30">
        <v>5006</v>
      </c>
      <c r="C31" s="30" t="s">
        <v>24</v>
      </c>
      <c r="D31" s="31" t="s">
        <v>35</v>
      </c>
      <c r="L31" s="14">
        <v>4039</v>
      </c>
      <c r="M31" s="14" t="s">
        <v>70</v>
      </c>
      <c r="N31" s="14" t="str">
        <f>_xlfn.XLOOKUP(Tabela9614[[#This Row],[Código]],Tabela9[Código],Tabela9[EQUIPE],"-",0,1)</f>
        <v>FLORIPA M</v>
      </c>
      <c r="O31" s="14" t="s">
        <v>10</v>
      </c>
      <c r="P31" s="15">
        <v>43</v>
      </c>
      <c r="Q31" s="14" t="str">
        <f>_xlfn.XLOOKUP(Tabela9614[[#This Row],[EQUIPE]],Tabela25[EQUIPE],Tabela25[PAUTA],"-",0,1)</f>
        <v>M</v>
      </c>
    </row>
    <row r="32" spans="2:17" x14ac:dyDescent="0.35">
      <c r="B32" s="30">
        <v>3861</v>
      </c>
      <c r="C32" s="30" t="s">
        <v>24</v>
      </c>
      <c r="D32" s="31" t="s">
        <v>35</v>
      </c>
      <c r="L32" s="14">
        <v>4040</v>
      </c>
      <c r="M32" s="14" t="s">
        <v>71</v>
      </c>
      <c r="N32" s="14" t="str">
        <f>_xlfn.XLOOKUP(Tabela9614[[#This Row],[Código]],Tabela9[Código],Tabela9[EQUIPE],"-",0,1)</f>
        <v>FLORIPA M</v>
      </c>
      <c r="O32" s="14" t="s">
        <v>10</v>
      </c>
      <c r="P32" s="15">
        <v>87</v>
      </c>
      <c r="Q32" s="14" t="str">
        <f>_xlfn.XLOOKUP(Tabela9614[[#This Row],[EQUIPE]],Tabela25[EQUIPE],Tabela25[PAUTA],"-",0,1)</f>
        <v>M</v>
      </c>
    </row>
    <row r="33" spans="2:17" x14ac:dyDescent="0.35">
      <c r="B33" s="31">
        <v>3664</v>
      </c>
      <c r="C33" s="31" t="s">
        <v>22</v>
      </c>
      <c r="D33" s="31" t="s">
        <v>35</v>
      </c>
      <c r="L33" s="14">
        <v>4071</v>
      </c>
      <c r="M33" s="14" t="s">
        <v>72</v>
      </c>
      <c r="N33" s="14" t="str">
        <f>_xlfn.XLOOKUP(Tabela9614[[#This Row],[Código]],Tabela9[Código],Tabela9[EQUIPE],"-",0,1)</f>
        <v>FLORIPA M</v>
      </c>
      <c r="O33" s="14" t="s">
        <v>10</v>
      </c>
      <c r="P33" s="15">
        <v>66</v>
      </c>
      <c r="Q33" s="14" t="str">
        <f>_xlfn.XLOOKUP(Tabela9614[[#This Row],[EQUIPE]],Tabela25[EQUIPE],Tabela25[PAUTA],"-",0,1)</f>
        <v>M</v>
      </c>
    </row>
    <row r="34" spans="2:17" x14ac:dyDescent="0.35">
      <c r="B34" s="30">
        <v>78</v>
      </c>
      <c r="C34" s="30" t="s">
        <v>22</v>
      </c>
      <c r="D34" s="31" t="s">
        <v>35</v>
      </c>
      <c r="L34" s="14">
        <v>4072</v>
      </c>
      <c r="M34" s="14" t="s">
        <v>73</v>
      </c>
      <c r="N34" s="14" t="str">
        <f>_xlfn.XLOOKUP(Tabela9614[[#This Row],[Código]],Tabela9[Código],Tabela9[EQUIPE],"-",0,1)</f>
        <v>FLORIPA M</v>
      </c>
      <c r="O34" s="14" t="s">
        <v>10</v>
      </c>
      <c r="P34" s="15">
        <v>40</v>
      </c>
      <c r="Q34" s="14" t="str">
        <f>_xlfn.XLOOKUP(Tabela9614[[#This Row],[EQUIPE]],Tabela25[EQUIPE],Tabela25[PAUTA],"-",0,1)</f>
        <v>M</v>
      </c>
    </row>
    <row r="35" spans="2:17" x14ac:dyDescent="0.35">
      <c r="B35" s="30">
        <v>359</v>
      </c>
      <c r="C35" s="30" t="s">
        <v>22</v>
      </c>
      <c r="D35" s="31" t="s">
        <v>35</v>
      </c>
      <c r="L35" s="14">
        <v>4038</v>
      </c>
      <c r="M35" s="14" t="s">
        <v>74</v>
      </c>
      <c r="N35" s="14" t="str">
        <f>_xlfn.XLOOKUP(Tabela9614[[#This Row],[Código]],Tabela9[Código],Tabela9[EQUIPE],"-",0,1)</f>
        <v>FLORIPA M</v>
      </c>
      <c r="O35" s="14" t="s">
        <v>10</v>
      </c>
      <c r="P35" s="15">
        <v>46</v>
      </c>
      <c r="Q35" s="14" t="str">
        <f>_xlfn.XLOOKUP(Tabela9614[[#This Row],[EQUIPE]],Tabela25[EQUIPE],Tabela25[PAUTA],"-",0,1)</f>
        <v>M</v>
      </c>
    </row>
    <row r="36" spans="2:17" x14ac:dyDescent="0.35">
      <c r="B36" s="30">
        <v>3655</v>
      </c>
      <c r="C36" s="30" t="s">
        <v>22</v>
      </c>
      <c r="D36" s="31" t="s">
        <v>35</v>
      </c>
      <c r="L36" s="14">
        <v>4029</v>
      </c>
      <c r="M36" s="14" t="s">
        <v>75</v>
      </c>
      <c r="N36" s="14" t="str">
        <f>_xlfn.XLOOKUP(Tabela9614[[#This Row],[Código]],Tabela9[Código],Tabela9[EQUIPE],"-",0,1)</f>
        <v>FLORIPA M</v>
      </c>
      <c r="O36" s="14" t="s">
        <v>10</v>
      </c>
      <c r="P36" s="15">
        <v>49</v>
      </c>
      <c r="Q36" s="14" t="str">
        <f>_xlfn.XLOOKUP(Tabela9614[[#This Row],[EQUIPE]],Tabela25[EQUIPE],Tabela25[PAUTA],"-",0,1)</f>
        <v>M</v>
      </c>
    </row>
    <row r="37" spans="2:17" x14ac:dyDescent="0.35">
      <c r="B37" s="30">
        <v>179</v>
      </c>
      <c r="C37" s="30" t="s">
        <v>22</v>
      </c>
      <c r="D37" s="31" t="s">
        <v>35</v>
      </c>
      <c r="L37" s="14">
        <v>4028</v>
      </c>
      <c r="M37" s="14" t="s">
        <v>76</v>
      </c>
      <c r="N37" s="14" t="str">
        <f>_xlfn.XLOOKUP(Tabela9614[[#This Row],[Código]],Tabela9[Código],Tabela9[EQUIPE],"-",0,1)</f>
        <v>FLORIPA M</v>
      </c>
      <c r="O37" s="14" t="s">
        <v>10</v>
      </c>
      <c r="P37" s="15">
        <v>55</v>
      </c>
      <c r="Q37" s="14" t="str">
        <f>_xlfn.XLOOKUP(Tabela9614[[#This Row],[EQUIPE]],Tabela25[EQUIPE],Tabela25[PAUTA],"-",0,1)</f>
        <v>M</v>
      </c>
    </row>
    <row r="38" spans="2:17" x14ac:dyDescent="0.35">
      <c r="B38" s="30">
        <v>3943</v>
      </c>
      <c r="C38" s="30" t="s">
        <v>22</v>
      </c>
      <c r="D38" s="31" t="s">
        <v>35</v>
      </c>
      <c r="L38" s="14">
        <v>4027</v>
      </c>
      <c r="M38" s="14" t="s">
        <v>11</v>
      </c>
      <c r="N38" s="14" t="str">
        <f>_xlfn.XLOOKUP(Tabela9614[[#This Row],[Código]],Tabela9[Código],Tabela9[EQUIPE],"-",0,1)</f>
        <v>FLORIPA M</v>
      </c>
      <c r="O38" s="14" t="s">
        <v>10</v>
      </c>
      <c r="P38" s="15">
        <v>71</v>
      </c>
      <c r="Q38" s="14" t="str">
        <f>_xlfn.XLOOKUP(Tabela9614[[#This Row],[EQUIPE]],Tabela25[EQUIPE],Tabela25[PAUTA],"-",0,1)</f>
        <v>M</v>
      </c>
    </row>
    <row r="39" spans="2:17" x14ac:dyDescent="0.35">
      <c r="B39" s="30">
        <v>4068</v>
      </c>
      <c r="C39" s="30" t="s">
        <v>22</v>
      </c>
      <c r="D39" s="31" t="s">
        <v>35</v>
      </c>
      <c r="L39" s="14">
        <v>4026</v>
      </c>
      <c r="M39" s="14" t="s">
        <v>77</v>
      </c>
      <c r="N39" s="14" t="str">
        <f>_xlfn.XLOOKUP(Tabela9614[[#This Row],[Código]],Tabela9[Código],Tabela9[EQUIPE],"-",0,1)</f>
        <v>FLORIPA M</v>
      </c>
      <c r="O39" s="14" t="s">
        <v>10</v>
      </c>
      <c r="P39" s="15">
        <v>16</v>
      </c>
      <c r="Q39" s="14" t="str">
        <f>_xlfn.XLOOKUP(Tabela9614[[#This Row],[EQUIPE]],Tabela25[EQUIPE],Tabela25[PAUTA],"-",0,1)</f>
        <v>M</v>
      </c>
    </row>
    <row r="40" spans="2:17" x14ac:dyDescent="0.35">
      <c r="B40" s="30">
        <v>4066</v>
      </c>
      <c r="C40" s="30" t="s">
        <v>22</v>
      </c>
      <c r="D40" s="31" t="s">
        <v>35</v>
      </c>
      <c r="L40" s="14">
        <v>4030</v>
      </c>
      <c r="M40" s="14" t="s">
        <v>78</v>
      </c>
      <c r="N40" s="14" t="str">
        <f>_xlfn.XLOOKUP(Tabela9614[[#This Row],[Código]],Tabela9[Código],Tabela9[EQUIPE],"-",0,1)</f>
        <v>FLORIPA M</v>
      </c>
      <c r="O40" s="14" t="s">
        <v>10</v>
      </c>
      <c r="P40" s="15">
        <v>60</v>
      </c>
      <c r="Q40" s="14" t="str">
        <f>_xlfn.XLOOKUP(Tabela9614[[#This Row],[EQUIPE]],Tabela25[EQUIPE],Tabela25[PAUTA],"-",0,1)</f>
        <v>M</v>
      </c>
    </row>
    <row r="41" spans="2:17" x14ac:dyDescent="0.35">
      <c r="B41" s="30">
        <v>4094</v>
      </c>
      <c r="C41" s="30" t="s">
        <v>22</v>
      </c>
      <c r="D41" s="31" t="s">
        <v>35</v>
      </c>
      <c r="L41" s="14">
        <v>3997</v>
      </c>
      <c r="M41" s="14" t="s">
        <v>79</v>
      </c>
      <c r="N41" s="14" t="str">
        <f>_xlfn.XLOOKUP(Tabela9614[[#This Row],[Código]],Tabela9[Código],Tabela9[EQUIPE],"-",0,1)</f>
        <v>LITORAL M</v>
      </c>
      <c r="O41" s="14" t="s">
        <v>10</v>
      </c>
      <c r="P41" s="15">
        <v>62</v>
      </c>
      <c r="Q41" s="14" t="str">
        <f>_xlfn.XLOOKUP(Tabela9614[[#This Row],[EQUIPE]],Tabela25[EQUIPE],Tabela25[PAUTA],"-",0,1)</f>
        <v>M</v>
      </c>
    </row>
    <row r="42" spans="2:17" x14ac:dyDescent="0.35">
      <c r="B42" s="31">
        <v>3902</v>
      </c>
      <c r="C42" s="31" t="s">
        <v>30</v>
      </c>
      <c r="D42" s="31" t="s">
        <v>35</v>
      </c>
      <c r="L42" s="14">
        <v>4001</v>
      </c>
      <c r="M42" s="14" t="s">
        <v>80</v>
      </c>
      <c r="N42" s="14" t="str">
        <f>_xlfn.XLOOKUP(Tabela9614[[#This Row],[Código]],Tabela9[Código],Tabela9[EQUIPE],"-",0,1)</f>
        <v>LITORAL M</v>
      </c>
      <c r="O42" s="14" t="s">
        <v>10</v>
      </c>
      <c r="P42" s="15">
        <v>51</v>
      </c>
      <c r="Q42" s="14" t="str">
        <f>_xlfn.XLOOKUP(Tabela9614[[#This Row],[EQUIPE]],Tabela25[EQUIPE],Tabela25[PAUTA],"-",0,1)</f>
        <v>M</v>
      </c>
    </row>
    <row r="43" spans="2:17" x14ac:dyDescent="0.35">
      <c r="B43" s="30">
        <v>4033</v>
      </c>
      <c r="C43" s="30" t="s">
        <v>30</v>
      </c>
      <c r="D43" s="31" t="s">
        <v>35</v>
      </c>
      <c r="L43" s="14">
        <v>4051</v>
      </c>
      <c r="M43" s="14" t="s">
        <v>81</v>
      </c>
      <c r="N43" s="14" t="str">
        <f>_xlfn.XLOOKUP(Tabela9614[[#This Row],[Código]],Tabela9[Código],Tabela9[EQUIPE],"-",0,1)</f>
        <v>LITORAL M</v>
      </c>
      <c r="O43" s="14" t="s">
        <v>10</v>
      </c>
      <c r="P43" s="15">
        <v>36</v>
      </c>
      <c r="Q43" s="14" t="str">
        <f>_xlfn.XLOOKUP(Tabela9614[[#This Row],[EQUIPE]],Tabela25[EQUIPE],Tabela25[PAUTA],"-",0,1)</f>
        <v>M</v>
      </c>
    </row>
    <row r="44" spans="2:17" x14ac:dyDescent="0.35">
      <c r="B44" s="30">
        <v>4034</v>
      </c>
      <c r="C44" s="30" t="s">
        <v>30</v>
      </c>
      <c r="D44" s="31" t="s">
        <v>35</v>
      </c>
      <c r="L44" s="14">
        <v>4049</v>
      </c>
      <c r="M44" s="14" t="s">
        <v>82</v>
      </c>
      <c r="N44" s="14" t="str">
        <f>_xlfn.XLOOKUP(Tabela9614[[#This Row],[Código]],Tabela9[Código],Tabela9[EQUIPE],"-",0,1)</f>
        <v>LITORAL M</v>
      </c>
      <c r="O44" s="14" t="s">
        <v>10</v>
      </c>
      <c r="P44" s="15">
        <v>55</v>
      </c>
      <c r="Q44" s="14" t="str">
        <f>_xlfn.XLOOKUP(Tabela9614[[#This Row],[EQUIPE]],Tabela25[EQUIPE],Tabela25[PAUTA],"-",0,1)</f>
        <v>M</v>
      </c>
    </row>
    <row r="45" spans="2:17" x14ac:dyDescent="0.35">
      <c r="B45" s="30">
        <v>4036</v>
      </c>
      <c r="C45" s="30" t="s">
        <v>30</v>
      </c>
      <c r="D45" s="31" t="s">
        <v>35</v>
      </c>
      <c r="L45" s="14">
        <v>3995</v>
      </c>
      <c r="M45" s="14" t="s">
        <v>83</v>
      </c>
      <c r="N45" s="14" t="str">
        <f>_xlfn.XLOOKUP(Tabela9614[[#This Row],[Código]],Tabela9[Código],Tabela9[EQUIPE],"-",0,1)</f>
        <v>LITORAL M</v>
      </c>
      <c r="O45" s="14" t="s">
        <v>10</v>
      </c>
      <c r="P45" s="15">
        <v>76</v>
      </c>
      <c r="Q45" s="14" t="str">
        <f>_xlfn.XLOOKUP(Tabela9614[[#This Row],[EQUIPE]],Tabela25[EQUIPE],Tabela25[PAUTA],"-",0,1)</f>
        <v>M</v>
      </c>
    </row>
    <row r="46" spans="2:17" x14ac:dyDescent="0.35">
      <c r="B46" s="30">
        <v>4032</v>
      </c>
      <c r="C46" s="30" t="s">
        <v>30</v>
      </c>
      <c r="D46" s="31" t="s">
        <v>35</v>
      </c>
      <c r="L46" s="14">
        <v>3989</v>
      </c>
      <c r="M46" s="14" t="s">
        <v>84</v>
      </c>
      <c r="N46" s="14" t="str">
        <f>_xlfn.XLOOKUP(Tabela9614[[#This Row],[Código]],Tabela9[Código],Tabela9[EQUIPE],"-",0,1)</f>
        <v>LITORAL M</v>
      </c>
      <c r="O46" s="14" t="s">
        <v>10</v>
      </c>
      <c r="P46" s="15">
        <v>92</v>
      </c>
      <c r="Q46" s="14" t="str">
        <f>_xlfn.XLOOKUP(Tabela9614[[#This Row],[EQUIPE]],Tabela25[EQUIPE],Tabela25[PAUTA],"-",0,1)</f>
        <v>M</v>
      </c>
    </row>
    <row r="47" spans="2:17" x14ac:dyDescent="0.35">
      <c r="B47" s="30">
        <v>4035</v>
      </c>
      <c r="C47" s="30" t="s">
        <v>30</v>
      </c>
      <c r="D47" s="31" t="s">
        <v>35</v>
      </c>
      <c r="L47" s="14">
        <v>3999</v>
      </c>
      <c r="M47" s="14" t="s">
        <v>85</v>
      </c>
      <c r="N47" s="14" t="str">
        <f>_xlfn.XLOOKUP(Tabela9614[[#This Row],[Código]],Tabela9[Código],Tabela9[EQUIPE],"-",0,1)</f>
        <v>LITORAL M</v>
      </c>
      <c r="O47" s="14" t="s">
        <v>10</v>
      </c>
      <c r="P47" s="15">
        <v>54</v>
      </c>
      <c r="Q47" s="14" t="str">
        <f>_xlfn.XLOOKUP(Tabela9614[[#This Row],[EQUIPE]],Tabela25[EQUIPE],Tabela25[PAUTA],"-",0,1)</f>
        <v>M</v>
      </c>
    </row>
    <row r="48" spans="2:17" x14ac:dyDescent="0.35">
      <c r="B48" s="30">
        <v>4025</v>
      </c>
      <c r="C48" s="30" t="s">
        <v>30</v>
      </c>
      <c r="D48" s="31" t="s">
        <v>35</v>
      </c>
      <c r="L48" s="14">
        <v>3990</v>
      </c>
      <c r="M48" s="14" t="s">
        <v>86</v>
      </c>
      <c r="N48" s="14" t="str">
        <f>_xlfn.XLOOKUP(Tabela9614[[#This Row],[Código]],Tabela9[Código],Tabela9[EQUIPE],"-",0,1)</f>
        <v>LITORAL M</v>
      </c>
      <c r="O48" s="14" t="s">
        <v>10</v>
      </c>
      <c r="P48" s="15">
        <v>51</v>
      </c>
      <c r="Q48" s="14" t="str">
        <f>_xlfn.XLOOKUP(Tabela9614[[#This Row],[EQUIPE]],Tabela25[EQUIPE],Tabela25[PAUTA],"-",0,1)</f>
        <v>M</v>
      </c>
    </row>
    <row r="49" spans="2:17" x14ac:dyDescent="0.35">
      <c r="B49" s="30">
        <v>4031</v>
      </c>
      <c r="C49" s="30" t="s">
        <v>30</v>
      </c>
      <c r="D49" s="31" t="s">
        <v>35</v>
      </c>
      <c r="L49" s="14">
        <v>4048</v>
      </c>
      <c r="M49" s="14" t="s">
        <v>87</v>
      </c>
      <c r="N49" s="14" t="str">
        <f>_xlfn.XLOOKUP(Tabela9614[[#This Row],[Código]],Tabela9[Código],Tabela9[EQUIPE],"-",0,1)</f>
        <v>LITORAL M</v>
      </c>
      <c r="O49" s="14" t="s">
        <v>10</v>
      </c>
      <c r="P49" s="15">
        <v>21</v>
      </c>
      <c r="Q49" s="14" t="str">
        <f>_xlfn.XLOOKUP(Tabela9614[[#This Row],[EQUIPE]],Tabela25[EQUIPE],Tabela25[PAUTA],"-",0,1)</f>
        <v>M</v>
      </c>
    </row>
    <row r="50" spans="2:17" x14ac:dyDescent="0.35">
      <c r="B50" s="30">
        <v>4041</v>
      </c>
      <c r="C50" s="30" t="s">
        <v>30</v>
      </c>
      <c r="D50" s="31" t="s">
        <v>35</v>
      </c>
      <c r="L50" s="14">
        <v>4000</v>
      </c>
      <c r="M50" s="14" t="s">
        <v>88</v>
      </c>
      <c r="N50" s="14" t="str">
        <f>_xlfn.XLOOKUP(Tabela9614[[#This Row],[Código]],Tabela9[Código],Tabela9[EQUIPE],"-",0,1)</f>
        <v>LITORAL M</v>
      </c>
      <c r="O50" s="14" t="s">
        <v>10</v>
      </c>
      <c r="P50" s="15">
        <v>28</v>
      </c>
      <c r="Q50" s="14" t="str">
        <f>_xlfn.XLOOKUP(Tabela9614[[#This Row],[EQUIPE]],Tabela25[EQUIPE],Tabela25[PAUTA],"-",0,1)</f>
        <v>M</v>
      </c>
    </row>
    <row r="51" spans="2:17" x14ac:dyDescent="0.35">
      <c r="B51" s="31">
        <v>3481</v>
      </c>
      <c r="C51" s="31" t="s">
        <v>31</v>
      </c>
      <c r="D51" s="31" t="s">
        <v>35</v>
      </c>
      <c r="L51" s="14">
        <v>4024</v>
      </c>
      <c r="M51" s="14" t="s">
        <v>89</v>
      </c>
      <c r="N51" s="14" t="str">
        <f>_xlfn.XLOOKUP(Tabela9614[[#This Row],[Código]],Tabela9[Código],Tabela9[EQUIPE],"-",0,1)</f>
        <v>LITORAL M</v>
      </c>
      <c r="O51" s="14" t="s">
        <v>10</v>
      </c>
      <c r="P51" s="15">
        <v>53</v>
      </c>
      <c r="Q51" s="14" t="str">
        <f>_xlfn.XLOOKUP(Tabela9614[[#This Row],[EQUIPE]],Tabela25[EQUIPE],Tabela25[PAUTA],"-",0,1)</f>
        <v>M</v>
      </c>
    </row>
    <row r="52" spans="2:17" x14ac:dyDescent="0.35">
      <c r="B52" s="30">
        <v>201</v>
      </c>
      <c r="C52" s="30" t="s">
        <v>31</v>
      </c>
      <c r="D52" s="31" t="s">
        <v>35</v>
      </c>
      <c r="L52" s="14">
        <v>3988</v>
      </c>
      <c r="M52" s="14" t="s">
        <v>90</v>
      </c>
      <c r="N52" s="14" t="str">
        <f>_xlfn.XLOOKUP(Tabela9614[[#This Row],[Código]],Tabela9[Código],Tabela9[EQUIPE],"-",0,1)</f>
        <v>LITORAL M</v>
      </c>
      <c r="O52" s="14" t="s">
        <v>10</v>
      </c>
      <c r="P52" s="15">
        <v>38</v>
      </c>
      <c r="Q52" s="14" t="str">
        <f>_xlfn.XLOOKUP(Tabela9614[[#This Row],[EQUIPE]],Tabela25[EQUIPE],Tabela25[PAUTA],"-",0,1)</f>
        <v>M</v>
      </c>
    </row>
    <row r="53" spans="2:17" x14ac:dyDescent="0.35">
      <c r="B53" s="30">
        <v>3996</v>
      </c>
      <c r="C53" s="30" t="s">
        <v>31</v>
      </c>
      <c r="D53" s="31" t="s">
        <v>35</v>
      </c>
      <c r="L53" s="14">
        <v>4083</v>
      </c>
      <c r="M53" s="14" t="s">
        <v>91</v>
      </c>
      <c r="N53" s="14" t="str">
        <f>_xlfn.XLOOKUP(Tabela9614[[#This Row],[Código]],Tabela9[Código],Tabela9[EQUIPE],"-",0,1)</f>
        <v>NORTE M</v>
      </c>
      <c r="O53" s="14" t="s">
        <v>10</v>
      </c>
      <c r="P53" s="15">
        <v>49</v>
      </c>
      <c r="Q53" s="14" t="str">
        <f>_xlfn.XLOOKUP(Tabela9614[[#This Row],[EQUIPE]],Tabela25[EQUIPE],Tabela25[PAUTA],"-",0,1)</f>
        <v>M</v>
      </c>
    </row>
    <row r="54" spans="2:17" x14ac:dyDescent="0.35">
      <c r="B54" s="30">
        <v>3987</v>
      </c>
      <c r="C54" s="30" t="s">
        <v>31</v>
      </c>
      <c r="D54" s="31" t="s">
        <v>35</v>
      </c>
      <c r="L54" s="14">
        <v>4084</v>
      </c>
      <c r="M54" s="14" t="s">
        <v>92</v>
      </c>
      <c r="N54" s="14" t="str">
        <f>_xlfn.XLOOKUP(Tabela9614[[#This Row],[Código]],Tabela9[Código],Tabela9[EQUIPE],"-",0,1)</f>
        <v>NORTE M</v>
      </c>
      <c r="O54" s="14" t="s">
        <v>10</v>
      </c>
      <c r="P54" s="15">
        <v>60</v>
      </c>
      <c r="Q54" s="14" t="str">
        <f>_xlfn.XLOOKUP(Tabela9614[[#This Row],[EQUIPE]],Tabela25[EQUIPE],Tabela25[PAUTA],"-",0,1)</f>
        <v>M</v>
      </c>
    </row>
    <row r="55" spans="2:17" x14ac:dyDescent="0.35">
      <c r="B55" s="30">
        <v>3998</v>
      </c>
      <c r="C55" s="30" t="s">
        <v>31</v>
      </c>
      <c r="D55" s="31" t="s">
        <v>35</v>
      </c>
      <c r="L55" s="14">
        <v>3975</v>
      </c>
      <c r="M55" s="14" t="s">
        <v>93</v>
      </c>
      <c r="N55" s="14" t="str">
        <f>_xlfn.XLOOKUP(Tabela9614[[#This Row],[Código]],Tabela9[Código],Tabela9[EQUIPE],"-",0,1)</f>
        <v>NORTE M</v>
      </c>
      <c r="O55" s="14" t="s">
        <v>10</v>
      </c>
      <c r="P55" s="15">
        <v>63</v>
      </c>
      <c r="Q55" s="14" t="str">
        <f>_xlfn.XLOOKUP(Tabela9614[[#This Row],[EQUIPE]],Tabela25[EQUIPE],Tabela25[PAUTA],"-",0,1)</f>
        <v>M</v>
      </c>
    </row>
    <row r="56" spans="2:17" x14ac:dyDescent="0.35">
      <c r="B56" s="30">
        <v>4047</v>
      </c>
      <c r="C56" s="30" t="s">
        <v>31</v>
      </c>
      <c r="D56" s="31" t="s">
        <v>35</v>
      </c>
      <c r="L56" s="14">
        <v>3980</v>
      </c>
      <c r="M56" s="14" t="s">
        <v>94</v>
      </c>
      <c r="N56" s="14" t="str">
        <f>_xlfn.XLOOKUP(Tabela9614[[#This Row],[Código]],Tabela9[Código],Tabela9[EQUIPE],"-",0,1)</f>
        <v>NORTE M</v>
      </c>
      <c r="O56" s="14" t="s">
        <v>10</v>
      </c>
      <c r="P56" s="15">
        <v>41</v>
      </c>
      <c r="Q56" s="14" t="str">
        <f>_xlfn.XLOOKUP(Tabela9614[[#This Row],[EQUIPE]],Tabela25[EQUIPE],Tabela25[PAUTA],"-",0,1)</f>
        <v>M</v>
      </c>
    </row>
    <row r="57" spans="2:17" x14ac:dyDescent="0.35">
      <c r="B57" s="30">
        <v>3993</v>
      </c>
      <c r="C57" s="30" t="s">
        <v>31</v>
      </c>
      <c r="D57" s="31" t="s">
        <v>35</v>
      </c>
      <c r="L57" s="14">
        <v>3976</v>
      </c>
      <c r="M57" s="14" t="s">
        <v>95</v>
      </c>
      <c r="N57" s="14" t="str">
        <f>_xlfn.XLOOKUP(Tabela9614[[#This Row],[Código]],Tabela9[Código],Tabela9[EQUIPE],"-",0,1)</f>
        <v>NORTE M</v>
      </c>
      <c r="O57" s="14" t="s">
        <v>10</v>
      </c>
      <c r="P57" s="15">
        <v>66</v>
      </c>
      <c r="Q57" s="14" t="str">
        <f>_xlfn.XLOOKUP(Tabela9614[[#This Row],[EQUIPE]],Tabela25[EQUIPE],Tabela25[PAUTA],"-",0,1)</f>
        <v>M</v>
      </c>
    </row>
    <row r="58" spans="2:17" x14ac:dyDescent="0.35">
      <c r="B58" s="30">
        <v>3994</v>
      </c>
      <c r="C58" s="30" t="s">
        <v>31</v>
      </c>
      <c r="D58" s="31" t="s">
        <v>35</v>
      </c>
      <c r="L58" s="14">
        <v>3974</v>
      </c>
      <c r="M58" s="14" t="s">
        <v>96</v>
      </c>
      <c r="N58" s="14" t="str">
        <f>_xlfn.XLOOKUP(Tabela9614[[#This Row],[Código]],Tabela9[Código],Tabela9[EQUIPE],"-",0,1)</f>
        <v>NORTE M</v>
      </c>
      <c r="O58" s="14" t="s">
        <v>10</v>
      </c>
      <c r="P58" s="15">
        <v>59</v>
      </c>
      <c r="Q58" s="14" t="str">
        <f>_xlfn.XLOOKUP(Tabela9614[[#This Row],[EQUIPE]],Tabela25[EQUIPE],Tabela25[PAUTA],"-",0,1)</f>
        <v>M</v>
      </c>
    </row>
    <row r="59" spans="2:17" x14ac:dyDescent="0.35">
      <c r="B59" s="30">
        <v>3992</v>
      </c>
      <c r="C59" s="30" t="s">
        <v>31</v>
      </c>
      <c r="D59" s="31" t="s">
        <v>35</v>
      </c>
      <c r="L59" s="14">
        <v>3970</v>
      </c>
      <c r="M59" s="14" t="s">
        <v>97</v>
      </c>
      <c r="N59" s="14" t="str">
        <f>_xlfn.XLOOKUP(Tabela9614[[#This Row],[Código]],Tabela9[Código],Tabela9[EQUIPE],"-",0,1)</f>
        <v>NORTE M</v>
      </c>
      <c r="O59" s="14" t="s">
        <v>10</v>
      </c>
      <c r="P59" s="15">
        <v>87</v>
      </c>
      <c r="Q59" s="14" t="str">
        <f>_xlfn.XLOOKUP(Tabela9614[[#This Row],[EQUIPE]],Tabela25[EQUIPE],Tabela25[PAUTA],"-",0,1)</f>
        <v>M</v>
      </c>
    </row>
    <row r="60" spans="2:17" x14ac:dyDescent="0.35">
      <c r="B60" s="30">
        <v>4052</v>
      </c>
      <c r="C60" s="30" t="s">
        <v>31</v>
      </c>
      <c r="D60" s="31" t="s">
        <v>35</v>
      </c>
      <c r="L60" s="14">
        <v>4045</v>
      </c>
      <c r="M60" s="14" t="s">
        <v>98</v>
      </c>
      <c r="N60" s="14" t="str">
        <f>_xlfn.XLOOKUP(Tabela9614[[#This Row],[Código]],Tabela9[Código],Tabela9[EQUIPE],"-",0,1)</f>
        <v>NORTE M</v>
      </c>
      <c r="O60" s="14" t="s">
        <v>10</v>
      </c>
      <c r="P60" s="15">
        <v>83</v>
      </c>
      <c r="Q60" s="14" t="str">
        <f>_xlfn.XLOOKUP(Tabela9614[[#This Row],[EQUIPE]],Tabela25[EQUIPE],Tabela25[PAUTA],"-",0,1)</f>
        <v>M</v>
      </c>
    </row>
    <row r="61" spans="2:17" x14ac:dyDescent="0.35">
      <c r="B61" s="30">
        <v>3991</v>
      </c>
      <c r="C61" s="30" t="s">
        <v>31</v>
      </c>
      <c r="D61" s="31" t="s">
        <v>35</v>
      </c>
      <c r="L61" s="14">
        <v>4037</v>
      </c>
      <c r="M61" s="14" t="s">
        <v>99</v>
      </c>
      <c r="N61" s="14" t="str">
        <f>_xlfn.XLOOKUP(Tabela9614[[#This Row],[Código]],Tabela9[Código],Tabela9[EQUIPE],"-",0,1)</f>
        <v>NORTE M</v>
      </c>
      <c r="O61" s="14" t="s">
        <v>10</v>
      </c>
      <c r="P61" s="15">
        <v>66</v>
      </c>
      <c r="Q61" s="14" t="str">
        <f>_xlfn.XLOOKUP(Tabela9614[[#This Row],[EQUIPE]],Tabela25[EQUIPE],Tabela25[PAUTA],"-",0,1)</f>
        <v>M</v>
      </c>
    </row>
    <row r="62" spans="2:17" x14ac:dyDescent="0.35">
      <c r="B62" s="31">
        <v>3880</v>
      </c>
      <c r="C62" s="31" t="s">
        <v>17</v>
      </c>
      <c r="D62" s="31" t="s">
        <v>35</v>
      </c>
      <c r="L62" s="14">
        <v>3972</v>
      </c>
      <c r="M62" s="14" t="s">
        <v>100</v>
      </c>
      <c r="N62" s="14" t="str">
        <f>_xlfn.XLOOKUP(Tabela9614[[#This Row],[Código]],Tabela9[Código],Tabela9[EQUIPE],"-",0,1)</f>
        <v>NORTE M</v>
      </c>
      <c r="O62" s="14" t="s">
        <v>10</v>
      </c>
      <c r="P62" s="15">
        <v>79</v>
      </c>
      <c r="Q62" s="14" t="str">
        <f>_xlfn.XLOOKUP(Tabela9614[[#This Row],[EQUIPE]],Tabela25[EQUIPE],Tabela25[PAUTA],"-",0,1)</f>
        <v>M</v>
      </c>
    </row>
    <row r="63" spans="2:17" x14ac:dyDescent="0.35">
      <c r="B63" s="30">
        <v>3969</v>
      </c>
      <c r="C63" s="30" t="s">
        <v>17</v>
      </c>
      <c r="D63" s="31" t="s">
        <v>35</v>
      </c>
      <c r="L63" s="14">
        <v>4044</v>
      </c>
      <c r="M63" s="14" t="s">
        <v>101</v>
      </c>
      <c r="N63" s="14" t="str">
        <f>_xlfn.XLOOKUP(Tabela9614[[#This Row],[Código]],Tabela9[Código],Tabela9[EQUIPE],"-",0,1)</f>
        <v>NORTE M</v>
      </c>
      <c r="O63" s="14" t="s">
        <v>10</v>
      </c>
      <c r="P63" s="15">
        <v>76</v>
      </c>
      <c r="Q63" s="14" t="str">
        <f>_xlfn.XLOOKUP(Tabela9614[[#This Row],[EQUIPE]],Tabela25[EQUIPE],Tabela25[PAUTA],"-",0,1)</f>
        <v>M</v>
      </c>
    </row>
    <row r="64" spans="2:17" x14ac:dyDescent="0.35">
      <c r="B64" s="30">
        <v>501</v>
      </c>
      <c r="C64" s="30" t="s">
        <v>17</v>
      </c>
      <c r="D64" s="31" t="s">
        <v>35</v>
      </c>
      <c r="L64" s="14">
        <v>4005</v>
      </c>
      <c r="M64" s="14" t="s">
        <v>102</v>
      </c>
      <c r="N64" s="14" t="str">
        <f>_xlfn.XLOOKUP(Tabela9614[[#This Row],[Código]],Tabela9[Código],Tabela9[EQUIPE],"-",0,1)</f>
        <v>SUL M</v>
      </c>
      <c r="O64" s="14" t="s">
        <v>10</v>
      </c>
      <c r="P64" s="15">
        <v>49</v>
      </c>
      <c r="Q64" s="14" t="str">
        <f>_xlfn.XLOOKUP(Tabela9614[[#This Row],[EQUIPE]],Tabela25[EQUIPE],Tabela25[PAUTA],"-",0,1)</f>
        <v>M</v>
      </c>
    </row>
    <row r="65" spans="2:17" x14ac:dyDescent="0.35">
      <c r="B65" s="30">
        <v>3802</v>
      </c>
      <c r="C65" s="30" t="s">
        <v>17</v>
      </c>
      <c r="D65" s="31" t="s">
        <v>35</v>
      </c>
      <c r="L65" s="14">
        <v>4018</v>
      </c>
      <c r="M65" s="14" t="s">
        <v>103</v>
      </c>
      <c r="N65" s="14" t="str">
        <f>_xlfn.XLOOKUP(Tabela9614[[#This Row],[Código]],Tabela9[Código],Tabela9[EQUIPE],"-",0,1)</f>
        <v>SUL M</v>
      </c>
      <c r="O65" s="14" t="s">
        <v>10</v>
      </c>
      <c r="P65" s="15">
        <v>68</v>
      </c>
      <c r="Q65" s="14" t="str">
        <f>_xlfn.XLOOKUP(Tabela9614[[#This Row],[EQUIPE]],Tabela25[EQUIPE],Tabela25[PAUTA],"-",0,1)</f>
        <v>M</v>
      </c>
    </row>
    <row r="66" spans="2:17" x14ac:dyDescent="0.35">
      <c r="B66" s="30">
        <v>3968</v>
      </c>
      <c r="C66" s="30" t="s">
        <v>17</v>
      </c>
      <c r="D66" s="31" t="s">
        <v>35</v>
      </c>
      <c r="L66" s="14">
        <v>4016</v>
      </c>
      <c r="M66" s="14" t="s">
        <v>104</v>
      </c>
      <c r="N66" s="14" t="str">
        <f>_xlfn.XLOOKUP(Tabela9614[[#This Row],[Código]],Tabela9[Código],Tabela9[EQUIPE],"-",0,1)</f>
        <v>SUL M</v>
      </c>
      <c r="O66" s="14" t="s">
        <v>10</v>
      </c>
      <c r="P66" s="15">
        <v>79</v>
      </c>
      <c r="Q66" s="14" t="str">
        <f>_xlfn.XLOOKUP(Tabela9614[[#This Row],[EQUIPE]],Tabela25[EQUIPE],Tabela25[PAUTA],"-",0,1)</f>
        <v>M</v>
      </c>
    </row>
    <row r="67" spans="2:17" x14ac:dyDescent="0.35">
      <c r="B67" s="30">
        <v>3978</v>
      </c>
      <c r="C67" s="30" t="s">
        <v>17</v>
      </c>
      <c r="D67" s="31" t="s">
        <v>35</v>
      </c>
      <c r="L67" s="14">
        <v>4017</v>
      </c>
      <c r="M67" s="14" t="s">
        <v>105</v>
      </c>
      <c r="N67" s="14" t="str">
        <f>_xlfn.XLOOKUP(Tabela9614[[#This Row],[Código]],Tabela9[Código],Tabela9[EQUIPE],"-",0,1)</f>
        <v>SUL M</v>
      </c>
      <c r="O67" s="14" t="s">
        <v>10</v>
      </c>
      <c r="P67" s="15">
        <v>49</v>
      </c>
      <c r="Q67" s="14" t="str">
        <f>_xlfn.XLOOKUP(Tabela9614[[#This Row],[EQUIPE]],Tabela25[EQUIPE],Tabela25[PAUTA],"-",0,1)</f>
        <v>M</v>
      </c>
    </row>
    <row r="68" spans="2:17" x14ac:dyDescent="0.35">
      <c r="B68" s="30">
        <v>3818</v>
      </c>
      <c r="C68" s="30" t="s">
        <v>17</v>
      </c>
      <c r="D68" s="31" t="s">
        <v>35</v>
      </c>
      <c r="L68" s="14">
        <v>4010</v>
      </c>
      <c r="M68" s="14" t="s">
        <v>106</v>
      </c>
      <c r="N68" s="14" t="str">
        <f>_xlfn.XLOOKUP(Tabela9614[[#This Row],[Código]],Tabela9[Código],Tabela9[EQUIPE],"-",0,1)</f>
        <v>SUL M</v>
      </c>
      <c r="O68" s="14" t="s">
        <v>10</v>
      </c>
      <c r="P68" s="15">
        <v>72</v>
      </c>
      <c r="Q68" s="14" t="str">
        <f>_xlfn.XLOOKUP(Tabela9614[[#This Row],[EQUIPE]],Tabela25[EQUIPE],Tabela25[PAUTA],"-",0,1)</f>
        <v>M</v>
      </c>
    </row>
    <row r="69" spans="2:17" x14ac:dyDescent="0.35">
      <c r="B69" s="30">
        <v>3977</v>
      </c>
      <c r="C69" s="30" t="s">
        <v>17</v>
      </c>
      <c r="D69" s="31" t="s">
        <v>35</v>
      </c>
      <c r="L69" s="14">
        <v>4009</v>
      </c>
      <c r="M69" s="14" t="s">
        <v>107</v>
      </c>
      <c r="N69" s="14" t="str">
        <f>_xlfn.XLOOKUP(Tabela9614[[#This Row],[Código]],Tabela9[Código],Tabela9[EQUIPE],"-",0,1)</f>
        <v>SUL M</v>
      </c>
      <c r="O69" s="14" t="s">
        <v>10</v>
      </c>
      <c r="P69" s="15">
        <v>63</v>
      </c>
      <c r="Q69" s="14" t="str">
        <f>_xlfn.XLOOKUP(Tabela9614[[#This Row],[EQUIPE]],Tabela25[EQUIPE],Tabela25[PAUTA],"-",0,1)</f>
        <v>M</v>
      </c>
    </row>
    <row r="70" spans="2:17" x14ac:dyDescent="0.35">
      <c r="B70" s="30">
        <v>3985</v>
      </c>
      <c r="C70" s="30" t="s">
        <v>17</v>
      </c>
      <c r="D70" s="31" t="s">
        <v>35</v>
      </c>
      <c r="L70" s="14">
        <v>4080</v>
      </c>
      <c r="M70" s="14" t="s">
        <v>108</v>
      </c>
      <c r="N70" s="14" t="str">
        <f>_xlfn.XLOOKUP(Tabela9614[[#This Row],[Código]],Tabela9[Código],Tabela9[EQUIPE],"-",0,1)</f>
        <v>SUL M</v>
      </c>
      <c r="O70" s="14" t="s">
        <v>10</v>
      </c>
      <c r="P70" s="15">
        <v>63</v>
      </c>
      <c r="Q70" s="14" t="str">
        <f>_xlfn.XLOOKUP(Tabela9614[[#This Row],[EQUIPE]],Tabela25[EQUIPE],Tabela25[PAUTA],"-",0,1)</f>
        <v>M</v>
      </c>
    </row>
    <row r="71" spans="2:17" x14ac:dyDescent="0.35">
      <c r="B71" s="30">
        <v>3981</v>
      </c>
      <c r="C71" s="30" t="s">
        <v>17</v>
      </c>
      <c r="D71" s="31" t="s">
        <v>35</v>
      </c>
      <c r="L71" s="14">
        <v>4082</v>
      </c>
      <c r="M71" s="14" t="s">
        <v>109</v>
      </c>
      <c r="N71" s="14" t="str">
        <f>_xlfn.XLOOKUP(Tabela9614[[#This Row],[Código]],Tabela9[Código],Tabela9[EQUIPE],"-",0,1)</f>
        <v>SUL M</v>
      </c>
      <c r="O71" s="14" t="s">
        <v>10</v>
      </c>
      <c r="P71" s="15">
        <v>64</v>
      </c>
      <c r="Q71" s="14" t="str">
        <f>_xlfn.XLOOKUP(Tabela9614[[#This Row],[EQUIPE]],Tabela25[EQUIPE],Tabela25[PAUTA],"-",0,1)</f>
        <v>M</v>
      </c>
    </row>
    <row r="72" spans="2:17" x14ac:dyDescent="0.35">
      <c r="B72" s="30">
        <v>3967</v>
      </c>
      <c r="C72" s="30" t="s">
        <v>17</v>
      </c>
      <c r="D72" s="31" t="s">
        <v>35</v>
      </c>
      <c r="L72" s="14">
        <v>4079</v>
      </c>
      <c r="M72" s="14" t="s">
        <v>110</v>
      </c>
      <c r="N72" s="14" t="str">
        <f>_xlfn.XLOOKUP(Tabela9614[[#This Row],[Código]],Tabela9[Código],Tabela9[EQUIPE],"-",0,1)</f>
        <v>SUL M</v>
      </c>
      <c r="O72" s="14" t="s">
        <v>10</v>
      </c>
      <c r="P72" s="15">
        <v>97</v>
      </c>
      <c r="Q72" s="14" t="str">
        <f>_xlfn.XLOOKUP(Tabela9614[[#This Row],[EQUIPE]],Tabela25[EQUIPE],Tabela25[PAUTA],"-",0,1)</f>
        <v>M</v>
      </c>
    </row>
    <row r="73" spans="2:17" x14ac:dyDescent="0.35">
      <c r="B73" s="30">
        <v>3979</v>
      </c>
      <c r="C73" s="30" t="s">
        <v>17</v>
      </c>
      <c r="D73" s="31" t="s">
        <v>35</v>
      </c>
      <c r="L73" s="14">
        <v>4081</v>
      </c>
      <c r="M73" s="14" t="s">
        <v>111</v>
      </c>
      <c r="N73" s="14" t="str">
        <f>_xlfn.XLOOKUP(Tabela9614[[#This Row],[Código]],Tabela9[Código],Tabela9[EQUIPE],"-",0,1)</f>
        <v>SUL M</v>
      </c>
      <c r="O73" s="14" t="s">
        <v>10</v>
      </c>
      <c r="P73" s="15">
        <v>89</v>
      </c>
      <c r="Q73" s="14" t="str">
        <f>_xlfn.XLOOKUP(Tabela9614[[#This Row],[EQUIPE]],Tabela25[EQUIPE],Tabela25[PAUTA],"-",0,1)</f>
        <v>M</v>
      </c>
    </row>
    <row r="74" spans="2:17" x14ac:dyDescent="0.35">
      <c r="B74" s="31">
        <v>3346</v>
      </c>
      <c r="C74" s="31" t="s">
        <v>20</v>
      </c>
      <c r="D74" s="31" t="s">
        <v>35</v>
      </c>
      <c r="L74" s="14">
        <v>4015</v>
      </c>
      <c r="M74" s="14" t="s">
        <v>112</v>
      </c>
      <c r="N74" s="14" t="str">
        <f>_xlfn.XLOOKUP(Tabela9614[[#This Row],[Código]],Tabela9[Código],Tabela9[EQUIPE],"-",0,1)</f>
        <v>SUL M</v>
      </c>
      <c r="O74" s="14" t="s">
        <v>10</v>
      </c>
      <c r="P74" s="15">
        <v>64</v>
      </c>
      <c r="Q74" s="14" t="str">
        <f>_xlfn.XLOOKUP(Tabela9614[[#This Row],[EQUIPE]],Tabela25[EQUIPE],Tabela25[PAUTA],"-",0,1)</f>
        <v>M</v>
      </c>
    </row>
    <row r="75" spans="2:17" x14ac:dyDescent="0.35">
      <c r="B75" s="30">
        <v>4008</v>
      </c>
      <c r="C75" s="30" t="s">
        <v>20</v>
      </c>
      <c r="D75" s="31" t="s">
        <v>35</v>
      </c>
      <c r="L75" s="14">
        <v>4060</v>
      </c>
      <c r="M75" s="14" t="s">
        <v>113</v>
      </c>
      <c r="N75" s="14" t="str">
        <f>_xlfn.XLOOKUP(Tabela9614[[#This Row],[Código]],Tabela9[Código],Tabela9[EQUIPE],"-",0,1)</f>
        <v>VALE M</v>
      </c>
      <c r="O75" s="14" t="s">
        <v>10</v>
      </c>
      <c r="P75" s="15">
        <v>81</v>
      </c>
      <c r="Q75" s="14" t="str">
        <f>_xlfn.XLOOKUP(Tabela9614[[#This Row],[EQUIPE]],Tabela25[EQUIPE],Tabela25[PAUTA],"-",0,1)</f>
        <v>M</v>
      </c>
    </row>
    <row r="76" spans="2:17" x14ac:dyDescent="0.35">
      <c r="B76" s="30">
        <v>4011</v>
      </c>
      <c r="C76" s="30" t="s">
        <v>20</v>
      </c>
      <c r="D76" s="31" t="s">
        <v>35</v>
      </c>
      <c r="L76" s="14">
        <v>4059</v>
      </c>
      <c r="M76" s="14" t="s">
        <v>114</v>
      </c>
      <c r="N76" s="14" t="str">
        <f>_xlfn.XLOOKUP(Tabela9614[[#This Row],[Código]],Tabela9[Código],Tabela9[EQUIPE],"-",0,1)</f>
        <v>VALE M</v>
      </c>
      <c r="O76" s="14" t="s">
        <v>10</v>
      </c>
      <c r="P76" s="15">
        <v>54</v>
      </c>
      <c r="Q76" s="14" t="str">
        <f>_xlfn.XLOOKUP(Tabela9614[[#This Row],[EQUIPE]],Tabela25[EQUIPE],Tabela25[PAUTA],"-",0,1)</f>
        <v>M</v>
      </c>
    </row>
    <row r="77" spans="2:17" x14ac:dyDescent="0.35">
      <c r="B77" s="30">
        <v>4006</v>
      </c>
      <c r="C77" s="30" t="s">
        <v>20</v>
      </c>
      <c r="D77" s="31" t="s">
        <v>35</v>
      </c>
      <c r="L77" s="14">
        <v>3933</v>
      </c>
      <c r="M77" s="14" t="s">
        <v>115</v>
      </c>
      <c r="N77" s="14" t="str">
        <f>_xlfn.XLOOKUP(Tabela9614[[#This Row],[Código]],Tabela9[Código],Tabela9[EQUIPE],"-",0,1)</f>
        <v>VALE M</v>
      </c>
      <c r="O77" s="14" t="s">
        <v>10</v>
      </c>
      <c r="P77" s="15">
        <v>85</v>
      </c>
      <c r="Q77" s="14" t="str">
        <f>_xlfn.XLOOKUP(Tabela9614[[#This Row],[EQUIPE]],Tabela25[EQUIPE],Tabela25[PAUTA],"-",0,1)</f>
        <v>M</v>
      </c>
    </row>
    <row r="78" spans="2:17" x14ac:dyDescent="0.35">
      <c r="B78" s="30">
        <v>4007</v>
      </c>
      <c r="C78" s="30" t="s">
        <v>20</v>
      </c>
      <c r="D78" s="31" t="s">
        <v>35</v>
      </c>
      <c r="L78" s="14">
        <v>3912</v>
      </c>
      <c r="M78" s="14" t="s">
        <v>116</v>
      </c>
      <c r="N78" s="14" t="str">
        <f>_xlfn.XLOOKUP(Tabela9614[[#This Row],[Código]],Tabela9[Código],Tabela9[EQUIPE],"-",0,1)</f>
        <v>VALE M</v>
      </c>
      <c r="O78" s="14" t="s">
        <v>10</v>
      </c>
      <c r="P78" s="15">
        <v>51</v>
      </c>
      <c r="Q78" s="14" t="str">
        <f>_xlfn.XLOOKUP(Tabela9614[[#This Row],[EQUIPE]],Tabela25[EQUIPE],Tabela25[PAUTA],"-",0,1)</f>
        <v>M</v>
      </c>
    </row>
    <row r="79" spans="2:17" x14ac:dyDescent="0.35">
      <c r="B79" s="30">
        <v>4014</v>
      </c>
      <c r="C79" s="30" t="s">
        <v>20</v>
      </c>
      <c r="D79" s="31" t="s">
        <v>35</v>
      </c>
      <c r="L79" s="14">
        <v>4062</v>
      </c>
      <c r="M79" s="14" t="s">
        <v>117</v>
      </c>
      <c r="N79" s="14" t="str">
        <f>_xlfn.XLOOKUP(Tabela9614[[#This Row],[Código]],Tabela9[Código],Tabela9[EQUIPE],"-",0,1)</f>
        <v>VALE M</v>
      </c>
      <c r="O79" s="14" t="s">
        <v>10</v>
      </c>
      <c r="P79" s="15">
        <v>78</v>
      </c>
      <c r="Q79" s="14" t="str">
        <f>_xlfn.XLOOKUP(Tabela9614[[#This Row],[EQUIPE]],Tabela25[EQUIPE],Tabela25[PAUTA],"-",0,1)</f>
        <v>M</v>
      </c>
    </row>
    <row r="80" spans="2:17" x14ac:dyDescent="0.35">
      <c r="B80" s="30">
        <v>3681</v>
      </c>
      <c r="C80" s="30" t="s">
        <v>20</v>
      </c>
      <c r="D80" s="31" t="s">
        <v>35</v>
      </c>
      <c r="L80" s="14">
        <v>4070</v>
      </c>
      <c r="M80" s="14" t="s">
        <v>118</v>
      </c>
      <c r="N80" s="14" t="str">
        <f>_xlfn.XLOOKUP(Tabela9614[[#This Row],[Código]],Tabela9[Código],Tabela9[EQUIPE],"-",0,1)</f>
        <v>VALE M</v>
      </c>
      <c r="O80" s="14" t="s">
        <v>10</v>
      </c>
      <c r="P80" s="15">
        <v>45</v>
      </c>
      <c r="Q80" s="14" t="str">
        <f>_xlfn.XLOOKUP(Tabela9614[[#This Row],[EQUIPE]],Tabela25[EQUIPE],Tabela25[PAUTA],"-",0,1)</f>
        <v>M</v>
      </c>
    </row>
    <row r="81" spans="2:17" x14ac:dyDescent="0.35">
      <c r="B81" s="30">
        <v>3791</v>
      </c>
      <c r="C81" s="30" t="s">
        <v>20</v>
      </c>
      <c r="D81" s="31" t="s">
        <v>35</v>
      </c>
      <c r="L81" s="14">
        <v>4069</v>
      </c>
      <c r="M81" s="14" t="s">
        <v>119</v>
      </c>
      <c r="N81" s="14" t="str">
        <f>_xlfn.XLOOKUP(Tabela9614[[#This Row],[Código]],Tabela9[Código],Tabela9[EQUIPE],"-",0,1)</f>
        <v>VALE M</v>
      </c>
      <c r="O81" s="14" t="s">
        <v>10</v>
      </c>
      <c r="P81" s="15">
        <v>77</v>
      </c>
      <c r="Q81" s="14" t="str">
        <f>_xlfn.XLOOKUP(Tabela9614[[#This Row],[EQUIPE]],Tabela25[EQUIPE],Tabela25[PAUTA],"-",0,1)</f>
        <v>M</v>
      </c>
    </row>
    <row r="82" spans="2:17" x14ac:dyDescent="0.35">
      <c r="B82" s="30">
        <v>4013</v>
      </c>
      <c r="C82" s="30" t="s">
        <v>20</v>
      </c>
      <c r="D82" s="31" t="s">
        <v>35</v>
      </c>
      <c r="L82" s="14">
        <v>4087</v>
      </c>
      <c r="M82" s="14" t="s">
        <v>120</v>
      </c>
      <c r="N82" s="14" t="str">
        <f>_xlfn.XLOOKUP(Tabela9614[[#This Row],[Código]],Tabela9[Código],Tabela9[EQUIPE],"-",0,1)</f>
        <v>VALE M</v>
      </c>
      <c r="O82" s="14" t="s">
        <v>10</v>
      </c>
      <c r="P82" s="15">
        <v>40</v>
      </c>
      <c r="Q82" s="14" t="str">
        <f>_xlfn.XLOOKUP(Tabela9614[[#This Row],[EQUIPE]],Tabela25[EQUIPE],Tabela25[PAUTA],"-",0,1)</f>
        <v>M</v>
      </c>
    </row>
    <row r="83" spans="2:17" x14ac:dyDescent="0.35">
      <c r="B83" s="30">
        <v>4012</v>
      </c>
      <c r="C83" s="30" t="s">
        <v>20</v>
      </c>
      <c r="D83" s="31" t="s">
        <v>35</v>
      </c>
      <c r="L83" s="14">
        <v>4058</v>
      </c>
      <c r="M83" s="14" t="s">
        <v>121</v>
      </c>
      <c r="N83" s="14" t="str">
        <f>_xlfn.XLOOKUP(Tabela9614[[#This Row],[Código]],Tabela9[Código],Tabela9[EQUIPE],"-",0,1)</f>
        <v>VALE M</v>
      </c>
      <c r="O83" s="14" t="s">
        <v>10</v>
      </c>
      <c r="P83" s="15">
        <v>110</v>
      </c>
      <c r="Q83" s="14" t="str">
        <f>_xlfn.XLOOKUP(Tabela9614[[#This Row],[EQUIPE]],Tabela25[EQUIPE],Tabela25[PAUTA],"-",0,1)</f>
        <v>M</v>
      </c>
    </row>
    <row r="84" spans="2:17" x14ac:dyDescent="0.35">
      <c r="B84" s="30">
        <v>4078</v>
      </c>
      <c r="C84" s="30" t="s">
        <v>20</v>
      </c>
      <c r="D84" s="31" t="s">
        <v>35</v>
      </c>
      <c r="L84" s="14">
        <v>4097</v>
      </c>
      <c r="M84" s="14" t="s">
        <v>122</v>
      </c>
      <c r="N84" s="14" t="str">
        <f>_xlfn.XLOOKUP(Tabela9614[[#This Row],[Código]],Tabela9[Código],Tabela9[EQUIPE],"-",0,1)</f>
        <v>VALE M</v>
      </c>
      <c r="O84" s="14" t="s">
        <v>10</v>
      </c>
      <c r="P84" s="15">
        <v>91</v>
      </c>
      <c r="Q84" s="54" t="str">
        <f>_xlfn.XLOOKUP(Tabela9614[[#This Row],[EQUIPE]],Tabela25[EQUIPE],Tabela25[PAUTA],"-",0,1)</f>
        <v>M</v>
      </c>
    </row>
    <row r="85" spans="2:17" x14ac:dyDescent="0.35">
      <c r="B85" s="30">
        <v>4077</v>
      </c>
      <c r="C85" s="30" t="s">
        <v>20</v>
      </c>
      <c r="D85" s="31" t="s">
        <v>35</v>
      </c>
    </row>
    <row r="86" spans="2:17" x14ac:dyDescent="0.35">
      <c r="B86" s="31">
        <v>3934</v>
      </c>
      <c r="C86" s="31" t="s">
        <v>32</v>
      </c>
      <c r="D86" s="31" t="s">
        <v>35</v>
      </c>
    </row>
    <row r="87" spans="2:17" x14ac:dyDescent="0.35">
      <c r="B87" s="30">
        <v>3630</v>
      </c>
      <c r="C87" s="30" t="s">
        <v>32</v>
      </c>
      <c r="D87" s="31" t="s">
        <v>35</v>
      </c>
    </row>
    <row r="88" spans="2:17" x14ac:dyDescent="0.35">
      <c r="B88" s="30">
        <v>4021</v>
      </c>
      <c r="C88" s="30" t="s">
        <v>32</v>
      </c>
      <c r="D88" s="31" t="s">
        <v>35</v>
      </c>
    </row>
    <row r="89" spans="2:17" x14ac:dyDescent="0.35">
      <c r="B89" s="30">
        <v>3050</v>
      </c>
      <c r="C89" s="30" t="s">
        <v>32</v>
      </c>
      <c r="D89" s="31" t="s">
        <v>35</v>
      </c>
    </row>
    <row r="90" spans="2:17" x14ac:dyDescent="0.35">
      <c r="B90" s="30">
        <v>3940</v>
      </c>
      <c r="C90" s="30" t="s">
        <v>32</v>
      </c>
      <c r="D90" s="31" t="s">
        <v>35</v>
      </c>
    </row>
    <row r="91" spans="2:17" x14ac:dyDescent="0.35">
      <c r="B91" s="30">
        <v>3875</v>
      </c>
      <c r="C91" s="30" t="s">
        <v>32</v>
      </c>
      <c r="D91" s="31" t="s">
        <v>35</v>
      </c>
    </row>
    <row r="92" spans="2:17" x14ac:dyDescent="0.35">
      <c r="B92" s="30">
        <v>3313</v>
      </c>
      <c r="C92" s="30" t="s">
        <v>32</v>
      </c>
      <c r="D92" s="31" t="s">
        <v>35</v>
      </c>
    </row>
    <row r="93" spans="2:17" x14ac:dyDescent="0.35">
      <c r="B93" s="30">
        <v>4061</v>
      </c>
      <c r="C93" s="30" t="s">
        <v>32</v>
      </c>
      <c r="D93" s="31" t="s">
        <v>35</v>
      </c>
    </row>
    <row r="94" spans="2:17" x14ac:dyDescent="0.35">
      <c r="B94" s="30">
        <v>3873</v>
      </c>
      <c r="C94" s="30" t="s">
        <v>32</v>
      </c>
      <c r="D94" s="31" t="s">
        <v>35</v>
      </c>
    </row>
    <row r="95" spans="2:17" x14ac:dyDescent="0.35">
      <c r="B95" s="31">
        <v>4055</v>
      </c>
      <c r="C95" s="31" t="s">
        <v>21</v>
      </c>
      <c r="D95" s="31" t="s">
        <v>36</v>
      </c>
    </row>
    <row r="96" spans="2:17" x14ac:dyDescent="0.35">
      <c r="B96" s="30">
        <v>307</v>
      </c>
      <c r="C96" s="30" t="s">
        <v>21</v>
      </c>
      <c r="D96" s="31" t="s">
        <v>36</v>
      </c>
    </row>
    <row r="97" spans="2:4" x14ac:dyDescent="0.35">
      <c r="B97" s="30">
        <v>383</v>
      </c>
      <c r="C97" s="30" t="s">
        <v>21</v>
      </c>
      <c r="D97" s="31" t="s">
        <v>36</v>
      </c>
    </row>
    <row r="98" spans="2:4" x14ac:dyDescent="0.35">
      <c r="B98" s="30">
        <v>3942</v>
      </c>
      <c r="C98" s="30" t="s">
        <v>21</v>
      </c>
      <c r="D98" s="31" t="s">
        <v>36</v>
      </c>
    </row>
    <row r="99" spans="2:4" x14ac:dyDescent="0.35">
      <c r="B99" s="30">
        <v>4065</v>
      </c>
      <c r="C99" s="30" t="s">
        <v>21</v>
      </c>
      <c r="D99" s="31" t="s">
        <v>36</v>
      </c>
    </row>
    <row r="100" spans="2:4" x14ac:dyDescent="0.35">
      <c r="B100" s="30">
        <v>4085</v>
      </c>
      <c r="C100" s="30" t="s">
        <v>21</v>
      </c>
      <c r="D100" s="31" t="s">
        <v>36</v>
      </c>
    </row>
    <row r="101" spans="2:4" x14ac:dyDescent="0.35">
      <c r="B101" s="30">
        <v>3928</v>
      </c>
      <c r="C101" s="30" t="s">
        <v>21</v>
      </c>
      <c r="D101" s="31" t="s">
        <v>36</v>
      </c>
    </row>
    <row r="102" spans="2:4" x14ac:dyDescent="0.35">
      <c r="B102" s="30">
        <v>5005</v>
      </c>
      <c r="C102" s="30" t="s">
        <v>21</v>
      </c>
      <c r="D102" s="31" t="s">
        <v>36</v>
      </c>
    </row>
    <row r="103" spans="2:4" x14ac:dyDescent="0.35">
      <c r="B103" s="30">
        <v>4056</v>
      </c>
      <c r="C103" s="30" t="s">
        <v>21</v>
      </c>
      <c r="D103" s="31" t="s">
        <v>36</v>
      </c>
    </row>
    <row r="104" spans="2:4" x14ac:dyDescent="0.35">
      <c r="B104" s="31">
        <v>4074</v>
      </c>
      <c r="C104" s="31" t="s">
        <v>23</v>
      </c>
      <c r="D104" s="31" t="s">
        <v>36</v>
      </c>
    </row>
    <row r="105" spans="2:4" x14ac:dyDescent="0.35">
      <c r="B105" s="30">
        <v>3147</v>
      </c>
      <c r="C105" s="30" t="s">
        <v>23</v>
      </c>
      <c r="D105" s="31" t="s">
        <v>36</v>
      </c>
    </row>
    <row r="106" spans="2:4" x14ac:dyDescent="0.35">
      <c r="B106" s="30">
        <v>417</v>
      </c>
      <c r="C106" s="30" t="s">
        <v>23</v>
      </c>
      <c r="D106" s="31" t="s">
        <v>36</v>
      </c>
    </row>
    <row r="107" spans="2:4" x14ac:dyDescent="0.35">
      <c r="B107" s="30">
        <v>5009</v>
      </c>
      <c r="C107" s="30" t="s">
        <v>23</v>
      </c>
      <c r="D107" s="31" t="s">
        <v>36</v>
      </c>
    </row>
    <row r="108" spans="2:4" x14ac:dyDescent="0.35">
      <c r="B108" s="30">
        <v>3221</v>
      </c>
      <c r="C108" s="30" t="s">
        <v>23</v>
      </c>
      <c r="D108" s="31" t="s">
        <v>36</v>
      </c>
    </row>
    <row r="109" spans="2:4" x14ac:dyDescent="0.35">
      <c r="B109" s="30">
        <v>4067</v>
      </c>
      <c r="C109" s="30" t="s">
        <v>23</v>
      </c>
      <c r="D109" s="31" t="s">
        <v>36</v>
      </c>
    </row>
    <row r="110" spans="2:4" x14ac:dyDescent="0.35">
      <c r="B110" s="30">
        <v>683</v>
      </c>
      <c r="C110" s="30" t="s">
        <v>23</v>
      </c>
      <c r="D110" s="31" t="s">
        <v>36</v>
      </c>
    </row>
    <row r="111" spans="2:4" x14ac:dyDescent="0.35">
      <c r="B111" s="30">
        <v>4096</v>
      </c>
      <c r="C111" s="30" t="s">
        <v>23</v>
      </c>
      <c r="D111" s="31" t="s">
        <v>36</v>
      </c>
    </row>
    <row r="112" spans="2:4" x14ac:dyDescent="0.35">
      <c r="B112" s="31">
        <v>4042</v>
      </c>
      <c r="C112" s="31" t="s">
        <v>11</v>
      </c>
      <c r="D112" s="31" t="s">
        <v>36</v>
      </c>
    </row>
    <row r="113" spans="2:4" x14ac:dyDescent="0.35">
      <c r="B113" s="30">
        <v>4039</v>
      </c>
      <c r="C113" s="30" t="s">
        <v>11</v>
      </c>
      <c r="D113" s="31" t="s">
        <v>36</v>
      </c>
    </row>
    <row r="114" spans="2:4" x14ac:dyDescent="0.35">
      <c r="B114" s="30">
        <v>4040</v>
      </c>
      <c r="C114" s="30" t="s">
        <v>11</v>
      </c>
      <c r="D114" s="31" t="s">
        <v>36</v>
      </c>
    </row>
    <row r="115" spans="2:4" x14ac:dyDescent="0.35">
      <c r="B115" s="30">
        <v>4071</v>
      </c>
      <c r="C115" s="30" t="s">
        <v>11</v>
      </c>
      <c r="D115" s="31" t="s">
        <v>36</v>
      </c>
    </row>
    <row r="116" spans="2:4" x14ac:dyDescent="0.35">
      <c r="B116" s="30">
        <v>4072</v>
      </c>
      <c r="C116" s="30" t="s">
        <v>11</v>
      </c>
      <c r="D116" s="31" t="s">
        <v>36</v>
      </c>
    </row>
    <row r="117" spans="2:4" x14ac:dyDescent="0.35">
      <c r="B117" s="30">
        <v>4038</v>
      </c>
      <c r="C117" s="30" t="s">
        <v>11</v>
      </c>
      <c r="D117" s="31" t="s">
        <v>36</v>
      </c>
    </row>
    <row r="118" spans="2:4" x14ac:dyDescent="0.35">
      <c r="B118" s="30">
        <v>4029</v>
      </c>
      <c r="C118" s="30" t="s">
        <v>11</v>
      </c>
      <c r="D118" s="31" t="s">
        <v>36</v>
      </c>
    </row>
    <row r="119" spans="2:4" x14ac:dyDescent="0.35">
      <c r="B119" s="30">
        <v>4028</v>
      </c>
      <c r="C119" s="30" t="s">
        <v>11</v>
      </c>
      <c r="D119" s="31" t="s">
        <v>36</v>
      </c>
    </row>
    <row r="120" spans="2:4" x14ac:dyDescent="0.35">
      <c r="B120" s="30">
        <v>4027</v>
      </c>
      <c r="C120" s="30" t="s">
        <v>11</v>
      </c>
      <c r="D120" s="31" t="s">
        <v>36</v>
      </c>
    </row>
    <row r="121" spans="2:4" x14ac:dyDescent="0.35">
      <c r="B121" s="30">
        <v>4026</v>
      </c>
      <c r="C121" s="30" t="s">
        <v>11</v>
      </c>
      <c r="D121" s="31" t="s">
        <v>36</v>
      </c>
    </row>
    <row r="122" spans="2:4" x14ac:dyDescent="0.35">
      <c r="B122" s="30">
        <v>4030</v>
      </c>
      <c r="C122" s="30" t="s">
        <v>11</v>
      </c>
      <c r="D122" s="31" t="s">
        <v>36</v>
      </c>
    </row>
    <row r="123" spans="2:4" x14ac:dyDescent="0.35">
      <c r="B123" s="31">
        <v>4002</v>
      </c>
      <c r="C123" s="31" t="s">
        <v>18</v>
      </c>
      <c r="D123" s="31" t="s">
        <v>36</v>
      </c>
    </row>
    <row r="124" spans="2:4" x14ac:dyDescent="0.35">
      <c r="B124" s="30">
        <v>3997</v>
      </c>
      <c r="C124" s="30" t="s">
        <v>18</v>
      </c>
      <c r="D124" s="31" t="s">
        <v>36</v>
      </c>
    </row>
    <row r="125" spans="2:4" x14ac:dyDescent="0.35">
      <c r="B125" s="30">
        <v>4001</v>
      </c>
      <c r="C125" s="30" t="s">
        <v>18</v>
      </c>
      <c r="D125" s="31" t="s">
        <v>36</v>
      </c>
    </row>
    <row r="126" spans="2:4" x14ac:dyDescent="0.35">
      <c r="B126" s="30">
        <v>4051</v>
      </c>
      <c r="C126" s="30" t="s">
        <v>18</v>
      </c>
      <c r="D126" s="31" t="s">
        <v>36</v>
      </c>
    </row>
    <row r="127" spans="2:4" x14ac:dyDescent="0.35">
      <c r="B127" s="30">
        <v>4049</v>
      </c>
      <c r="C127" s="30" t="s">
        <v>18</v>
      </c>
      <c r="D127" s="31" t="s">
        <v>36</v>
      </c>
    </row>
    <row r="128" spans="2:4" x14ac:dyDescent="0.35">
      <c r="B128" s="30">
        <v>3995</v>
      </c>
      <c r="C128" s="30" t="s">
        <v>18</v>
      </c>
      <c r="D128" s="31" t="s">
        <v>36</v>
      </c>
    </row>
    <row r="129" spans="2:4" x14ac:dyDescent="0.35">
      <c r="B129" s="30">
        <v>3989</v>
      </c>
      <c r="C129" s="30" t="s">
        <v>18</v>
      </c>
      <c r="D129" s="31" t="s">
        <v>36</v>
      </c>
    </row>
    <row r="130" spans="2:4" x14ac:dyDescent="0.35">
      <c r="B130" s="30">
        <v>3999</v>
      </c>
      <c r="C130" s="30" t="s">
        <v>18</v>
      </c>
      <c r="D130" s="31" t="s">
        <v>36</v>
      </c>
    </row>
    <row r="131" spans="2:4" x14ac:dyDescent="0.35">
      <c r="B131" s="30">
        <v>3990</v>
      </c>
      <c r="C131" s="30" t="s">
        <v>18</v>
      </c>
      <c r="D131" s="31" t="s">
        <v>36</v>
      </c>
    </row>
    <row r="132" spans="2:4" x14ac:dyDescent="0.35">
      <c r="B132" s="30">
        <v>4048</v>
      </c>
      <c r="C132" s="30" t="s">
        <v>18</v>
      </c>
      <c r="D132" s="31" t="s">
        <v>36</v>
      </c>
    </row>
    <row r="133" spans="2:4" x14ac:dyDescent="0.35">
      <c r="B133" s="30">
        <v>4000</v>
      </c>
      <c r="C133" s="30" t="s">
        <v>18</v>
      </c>
      <c r="D133" s="31" t="s">
        <v>36</v>
      </c>
    </row>
    <row r="134" spans="2:4" x14ac:dyDescent="0.35">
      <c r="B134" s="30">
        <v>4024</v>
      </c>
      <c r="C134" s="30" t="s">
        <v>18</v>
      </c>
      <c r="D134" s="31" t="s">
        <v>36</v>
      </c>
    </row>
    <row r="135" spans="2:4" x14ac:dyDescent="0.35">
      <c r="B135" s="30">
        <v>3988</v>
      </c>
      <c r="C135" s="30" t="s">
        <v>18</v>
      </c>
      <c r="D135" s="31" t="s">
        <v>36</v>
      </c>
    </row>
    <row r="136" spans="2:4" x14ac:dyDescent="0.35">
      <c r="B136" s="31">
        <v>3982</v>
      </c>
      <c r="C136" s="31" t="s">
        <v>14</v>
      </c>
      <c r="D136" s="31" t="s">
        <v>36</v>
      </c>
    </row>
    <row r="137" spans="2:4" x14ac:dyDescent="0.35">
      <c r="B137" s="30">
        <v>4083</v>
      </c>
      <c r="C137" s="30" t="s">
        <v>14</v>
      </c>
      <c r="D137" s="31" t="s">
        <v>36</v>
      </c>
    </row>
    <row r="138" spans="2:4" x14ac:dyDescent="0.35">
      <c r="B138" s="30">
        <v>4084</v>
      </c>
      <c r="C138" s="30" t="s">
        <v>14</v>
      </c>
      <c r="D138" s="31" t="s">
        <v>36</v>
      </c>
    </row>
    <row r="139" spans="2:4" x14ac:dyDescent="0.35">
      <c r="B139" s="30">
        <v>3975</v>
      </c>
      <c r="C139" s="30" t="s">
        <v>14</v>
      </c>
      <c r="D139" s="31" t="s">
        <v>36</v>
      </c>
    </row>
    <row r="140" spans="2:4" x14ac:dyDescent="0.35">
      <c r="B140" s="30">
        <v>3980</v>
      </c>
      <c r="C140" s="30" t="s">
        <v>14</v>
      </c>
      <c r="D140" s="31" t="s">
        <v>36</v>
      </c>
    </row>
    <row r="141" spans="2:4" x14ac:dyDescent="0.35">
      <c r="B141" s="30">
        <v>3976</v>
      </c>
      <c r="C141" s="30" t="s">
        <v>14</v>
      </c>
      <c r="D141" s="31" t="s">
        <v>36</v>
      </c>
    </row>
    <row r="142" spans="2:4" x14ac:dyDescent="0.35">
      <c r="B142" s="30">
        <v>3974</v>
      </c>
      <c r="C142" s="30" t="s">
        <v>14</v>
      </c>
      <c r="D142" s="31" t="s">
        <v>36</v>
      </c>
    </row>
    <row r="143" spans="2:4" x14ac:dyDescent="0.35">
      <c r="B143" s="30">
        <v>3970</v>
      </c>
      <c r="C143" s="30" t="s">
        <v>14</v>
      </c>
      <c r="D143" s="31" t="s">
        <v>36</v>
      </c>
    </row>
    <row r="144" spans="2:4" x14ac:dyDescent="0.35">
      <c r="B144" s="30">
        <v>4045</v>
      </c>
      <c r="C144" s="30" t="s">
        <v>14</v>
      </c>
      <c r="D144" s="31" t="s">
        <v>36</v>
      </c>
    </row>
    <row r="145" spans="2:4" x14ac:dyDescent="0.35">
      <c r="B145" s="30">
        <v>4037</v>
      </c>
      <c r="C145" s="30" t="s">
        <v>14</v>
      </c>
      <c r="D145" s="31" t="s">
        <v>36</v>
      </c>
    </row>
    <row r="146" spans="2:4" x14ac:dyDescent="0.35">
      <c r="B146" s="30">
        <v>3972</v>
      </c>
      <c r="C146" s="30" t="s">
        <v>14</v>
      </c>
      <c r="D146" s="31" t="s">
        <v>36</v>
      </c>
    </row>
    <row r="147" spans="2:4" x14ac:dyDescent="0.35">
      <c r="B147" s="30">
        <v>4044</v>
      </c>
      <c r="C147" s="30" t="s">
        <v>14</v>
      </c>
      <c r="D147" s="31" t="s">
        <v>36</v>
      </c>
    </row>
    <row r="148" spans="2:4" x14ac:dyDescent="0.35">
      <c r="B148" s="31">
        <v>4019</v>
      </c>
      <c r="C148" s="31" t="s">
        <v>19</v>
      </c>
      <c r="D148" s="31" t="s">
        <v>36</v>
      </c>
    </row>
    <row r="149" spans="2:4" x14ac:dyDescent="0.35">
      <c r="B149" s="30">
        <v>4005</v>
      </c>
      <c r="C149" s="30" t="s">
        <v>19</v>
      </c>
      <c r="D149" s="31" t="s">
        <v>36</v>
      </c>
    </row>
    <row r="150" spans="2:4" x14ac:dyDescent="0.35">
      <c r="B150" s="30">
        <v>4018</v>
      </c>
      <c r="C150" s="30" t="s">
        <v>19</v>
      </c>
      <c r="D150" s="31" t="s">
        <v>36</v>
      </c>
    </row>
    <row r="151" spans="2:4" x14ac:dyDescent="0.35">
      <c r="B151" s="30">
        <v>4016</v>
      </c>
      <c r="C151" s="30" t="s">
        <v>19</v>
      </c>
      <c r="D151" s="31" t="s">
        <v>36</v>
      </c>
    </row>
    <row r="152" spans="2:4" x14ac:dyDescent="0.35">
      <c r="B152" s="30">
        <v>4017</v>
      </c>
      <c r="C152" s="30" t="s">
        <v>19</v>
      </c>
      <c r="D152" s="31" t="s">
        <v>36</v>
      </c>
    </row>
    <row r="153" spans="2:4" x14ac:dyDescent="0.35">
      <c r="B153" s="30">
        <v>4010</v>
      </c>
      <c r="C153" s="30" t="s">
        <v>19</v>
      </c>
      <c r="D153" s="31" t="s">
        <v>36</v>
      </c>
    </row>
    <row r="154" spans="2:4" x14ac:dyDescent="0.35">
      <c r="B154" s="30">
        <v>4009</v>
      </c>
      <c r="C154" s="30" t="s">
        <v>19</v>
      </c>
      <c r="D154" s="31" t="s">
        <v>36</v>
      </c>
    </row>
    <row r="155" spans="2:4" x14ac:dyDescent="0.35">
      <c r="B155" s="30">
        <v>4080</v>
      </c>
      <c r="C155" s="30" t="s">
        <v>19</v>
      </c>
      <c r="D155" s="31" t="s">
        <v>36</v>
      </c>
    </row>
    <row r="156" spans="2:4" x14ac:dyDescent="0.35">
      <c r="B156" s="30">
        <v>4082</v>
      </c>
      <c r="C156" s="30" t="s">
        <v>19</v>
      </c>
      <c r="D156" s="31" t="s">
        <v>36</v>
      </c>
    </row>
    <row r="157" spans="2:4" x14ac:dyDescent="0.35">
      <c r="B157" s="30">
        <v>4079</v>
      </c>
      <c r="C157" s="30" t="s">
        <v>19</v>
      </c>
      <c r="D157" s="31" t="s">
        <v>36</v>
      </c>
    </row>
    <row r="158" spans="2:4" x14ac:dyDescent="0.35">
      <c r="B158" s="30">
        <v>4081</v>
      </c>
      <c r="C158" s="30" t="s">
        <v>19</v>
      </c>
      <c r="D158" s="31" t="s">
        <v>36</v>
      </c>
    </row>
    <row r="159" spans="2:4" x14ac:dyDescent="0.35">
      <c r="B159" s="30">
        <v>4015</v>
      </c>
      <c r="C159" s="30" t="s">
        <v>19</v>
      </c>
      <c r="D159" s="31" t="s">
        <v>36</v>
      </c>
    </row>
    <row r="160" spans="2:4" x14ac:dyDescent="0.35">
      <c r="B160" s="31">
        <v>4063</v>
      </c>
      <c r="C160" s="31" t="s">
        <v>15</v>
      </c>
      <c r="D160" s="31" t="s">
        <v>36</v>
      </c>
    </row>
    <row r="161" spans="2:4" x14ac:dyDescent="0.35">
      <c r="B161" s="30">
        <v>4060</v>
      </c>
      <c r="C161" s="30" t="s">
        <v>15</v>
      </c>
      <c r="D161" s="31" t="s">
        <v>36</v>
      </c>
    </row>
    <row r="162" spans="2:4" x14ac:dyDescent="0.35">
      <c r="B162" s="30">
        <v>4059</v>
      </c>
      <c r="C162" s="30" t="s">
        <v>15</v>
      </c>
      <c r="D162" s="31" t="s">
        <v>36</v>
      </c>
    </row>
    <row r="163" spans="2:4" x14ac:dyDescent="0.35">
      <c r="B163" s="30">
        <v>3933</v>
      </c>
      <c r="C163" s="30" t="s">
        <v>15</v>
      </c>
      <c r="D163" s="31" t="s">
        <v>36</v>
      </c>
    </row>
    <row r="164" spans="2:4" x14ac:dyDescent="0.35">
      <c r="B164" s="30">
        <v>3912</v>
      </c>
      <c r="C164" s="30" t="s">
        <v>15</v>
      </c>
      <c r="D164" s="31" t="s">
        <v>36</v>
      </c>
    </row>
    <row r="165" spans="2:4" x14ac:dyDescent="0.35">
      <c r="B165" s="30">
        <v>4062</v>
      </c>
      <c r="C165" s="30" t="s">
        <v>15</v>
      </c>
      <c r="D165" s="31" t="s">
        <v>36</v>
      </c>
    </row>
    <row r="166" spans="2:4" x14ac:dyDescent="0.35">
      <c r="B166" s="30">
        <v>4070</v>
      </c>
      <c r="C166" s="30" t="s">
        <v>15</v>
      </c>
      <c r="D166" s="31" t="s">
        <v>36</v>
      </c>
    </row>
    <row r="167" spans="2:4" x14ac:dyDescent="0.35">
      <c r="B167" s="30">
        <v>4069</v>
      </c>
      <c r="C167" s="30" t="s">
        <v>15</v>
      </c>
      <c r="D167" s="31" t="s">
        <v>36</v>
      </c>
    </row>
    <row r="168" spans="2:4" x14ac:dyDescent="0.35">
      <c r="B168" s="30">
        <v>4087</v>
      </c>
      <c r="C168" s="30" t="s">
        <v>15</v>
      </c>
      <c r="D168" s="31" t="s">
        <v>36</v>
      </c>
    </row>
    <row r="169" spans="2:4" x14ac:dyDescent="0.35">
      <c r="B169" s="30">
        <v>4058</v>
      </c>
      <c r="C169" s="30" t="s">
        <v>15</v>
      </c>
      <c r="D169" s="31" t="s">
        <v>36</v>
      </c>
    </row>
    <row r="170" spans="2:4" x14ac:dyDescent="0.35">
      <c r="B170" s="30">
        <v>4097</v>
      </c>
      <c r="C170" s="30" t="s">
        <v>15</v>
      </c>
      <c r="D170" s="31" t="s">
        <v>36</v>
      </c>
    </row>
    <row r="171" spans="2:4" x14ac:dyDescent="0.35">
      <c r="B171" s="30">
        <v>3951</v>
      </c>
      <c r="C171" s="30" t="s">
        <v>30</v>
      </c>
      <c r="D171" s="31" t="s">
        <v>35</v>
      </c>
    </row>
    <row r="172" spans="2:4" x14ac:dyDescent="0.35">
      <c r="B172" s="30">
        <v>4043</v>
      </c>
      <c r="C172" s="30" t="s">
        <v>11</v>
      </c>
      <c r="D172" s="31" t="s">
        <v>36</v>
      </c>
    </row>
    <row r="173" spans="2:4" x14ac:dyDescent="0.35">
      <c r="B173" s="30">
        <v>3953</v>
      </c>
      <c r="C173" s="30" t="s">
        <v>31</v>
      </c>
      <c r="D173" s="31" t="s">
        <v>35</v>
      </c>
    </row>
    <row r="174" spans="2:4" x14ac:dyDescent="0.35">
      <c r="B174" s="30">
        <v>4004</v>
      </c>
      <c r="C174" s="30" t="s">
        <v>18</v>
      </c>
      <c r="D174" s="31" t="s">
        <v>36</v>
      </c>
    </row>
    <row r="175" spans="2:4" x14ac:dyDescent="0.35">
      <c r="B175" s="30">
        <v>3952</v>
      </c>
      <c r="C175" s="30" t="s">
        <v>17</v>
      </c>
      <c r="D175" s="31" t="s">
        <v>35</v>
      </c>
    </row>
    <row r="176" spans="2:4" x14ac:dyDescent="0.35">
      <c r="B176" s="30">
        <v>3986</v>
      </c>
      <c r="C176" s="30" t="s">
        <v>14</v>
      </c>
      <c r="D176" s="31" t="s">
        <v>36</v>
      </c>
    </row>
    <row r="177" spans="2:4" x14ac:dyDescent="0.35">
      <c r="B177" s="30">
        <v>3950</v>
      </c>
      <c r="C177" s="30" t="s">
        <v>20</v>
      </c>
      <c r="D177" s="31" t="s">
        <v>35</v>
      </c>
    </row>
    <row r="178" spans="2:4" x14ac:dyDescent="0.35">
      <c r="B178" s="30">
        <v>4020</v>
      </c>
      <c r="C178" s="30" t="s">
        <v>19</v>
      </c>
      <c r="D178" s="31" t="s">
        <v>36</v>
      </c>
    </row>
    <row r="179" spans="2:4" x14ac:dyDescent="0.35">
      <c r="B179" s="30">
        <v>3954</v>
      </c>
      <c r="C179" s="30" t="s">
        <v>32</v>
      </c>
      <c r="D179" s="31" t="s">
        <v>35</v>
      </c>
    </row>
    <row r="180" spans="2:4" x14ac:dyDescent="0.35">
      <c r="B180" s="30">
        <v>4064</v>
      </c>
      <c r="C180" s="30" t="s">
        <v>15</v>
      </c>
      <c r="D180" s="31" t="s">
        <v>36</v>
      </c>
    </row>
    <row r="181" spans="2:4" x14ac:dyDescent="0.35">
      <c r="B181" s="30">
        <v>899</v>
      </c>
      <c r="C181" s="30" t="s">
        <v>28</v>
      </c>
      <c r="D181" s="30" t="s">
        <v>28</v>
      </c>
    </row>
  </sheetData>
  <pageMargins left="0.511811024" right="0.511811024" top="0.78740157499999996" bottom="0.78740157499999996" header="0.31496062000000002" footer="0.31496062000000002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_rels/item4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0.xml"/></Relationships>
</file>

<file path=customXml/_rels/item4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40.xml>��
</file>

<file path=customXml/item41.xml>��
</file>

<file path=customXml/itemProps1.xml><?xml version="1.0" encoding="utf-8"?>
<ds:datastoreItem xmlns:ds="http://schemas.openxmlformats.org/officeDocument/2006/customXml" ds:itemID="{7424622F-3B38-460F-8DDF-A6A24EFF6E39}">
  <ds:schemaRefs/>
</ds:datastoreItem>
</file>

<file path=customXml/itemProps2.xml><?xml version="1.0" encoding="utf-8"?>
<ds:datastoreItem xmlns:ds="http://schemas.openxmlformats.org/officeDocument/2006/customXml" ds:itemID="{9876F0EC-165B-454B-A1D9-9218A1AA3A48}">
  <ds:schemaRefs/>
</ds:datastoreItem>
</file>

<file path=customXml/itemProps3.xml><?xml version="1.0" encoding="utf-8"?>
<ds:datastoreItem xmlns:ds="http://schemas.openxmlformats.org/officeDocument/2006/customXml" ds:itemID="{6C71C162-35E9-4EE5-8F73-6D58035DE2BB}">
  <ds:schemaRefs/>
</ds:datastoreItem>
</file>

<file path=customXml/itemProps4.xml><?xml version="1.0" encoding="utf-8"?>
<ds:datastoreItem xmlns:ds="http://schemas.openxmlformats.org/officeDocument/2006/customXml" ds:itemID="{E421528D-F602-4E31-BE67-30150CACA849}">
  <ds:schemaRefs/>
</ds:datastoreItem>
</file>

<file path=customXml/itemProps5.xml><?xml version="1.0" encoding="utf-8"?>
<ds:datastoreItem xmlns:ds="http://schemas.openxmlformats.org/officeDocument/2006/customXml" ds:itemID="{3871E7D0-E35D-4C63-8AEA-FA1D47EC97F3}">
  <ds:schemaRefs/>
</ds:datastoreItem>
</file>

<file path=customXml/itemProps6.xml><?xml version="1.0" encoding="utf-8"?>
<ds:datastoreItem xmlns:ds="http://schemas.openxmlformats.org/officeDocument/2006/customXml" ds:itemID="{D07183C5-60F1-4B5E-9EC5-9FB361BEC5CA}">
  <ds:schemaRefs/>
</ds:datastoreItem>
</file>

<file path=customXml/itemProps7.xml><?xml version="1.0" encoding="utf-8"?>
<ds:datastoreItem xmlns:ds="http://schemas.openxmlformats.org/officeDocument/2006/customXml" ds:itemID="{5835CE83-4A2C-49D8-9199-03EA786D5950}">
  <ds:schemaRefs/>
</ds:datastoreItem>
</file>

<file path=customXml/itemProps8.xml><?xml version="1.0" encoding="utf-8"?>
<ds:datastoreItem xmlns:ds="http://schemas.openxmlformats.org/officeDocument/2006/customXml" ds:itemID="{78D0F3BB-9301-464B-B3A5-7E87871E0205}">
  <ds:schemaRefs/>
</ds:datastoreItem>
</file>

<file path=customXml/itemProps9.xml><?xml version="1.0" encoding="utf-8"?>
<ds:datastoreItem xmlns:ds="http://schemas.openxmlformats.org/officeDocument/2006/customXml" ds:itemID="{A7FB0520-5970-4A9D-BD07-3B73E3BAB98A}">
  <ds:schemaRefs/>
</ds:datastoreItem>
</file>

<file path=customXml/itemProps10.xml><?xml version="1.0" encoding="utf-8"?>
<ds:datastoreItem xmlns:ds="http://schemas.openxmlformats.org/officeDocument/2006/customXml" ds:itemID="{DD5FC68C-7CC1-4908-9354-6267E8A442C1}">
  <ds:schemaRefs/>
</ds:datastoreItem>
</file>

<file path=customXml/itemProps11.xml><?xml version="1.0" encoding="utf-8"?>
<ds:datastoreItem xmlns:ds="http://schemas.openxmlformats.org/officeDocument/2006/customXml" ds:itemID="{970B7A5C-688C-41BF-8F96-56987EA82AA2}">
  <ds:schemaRefs/>
</ds:datastoreItem>
</file>

<file path=customXml/itemProps12.xml><?xml version="1.0" encoding="utf-8"?>
<ds:datastoreItem xmlns:ds="http://schemas.openxmlformats.org/officeDocument/2006/customXml" ds:itemID="{0B09C8DE-23C0-4C63-8E4D-CC0F09336B8B}">
  <ds:schemaRefs/>
</ds:datastoreItem>
</file>

<file path=customXml/itemProps13.xml><?xml version="1.0" encoding="utf-8"?>
<ds:datastoreItem xmlns:ds="http://schemas.openxmlformats.org/officeDocument/2006/customXml" ds:itemID="{99829F4C-4C88-4094-8174-1890F3D51448}">
  <ds:schemaRefs/>
</ds:datastoreItem>
</file>

<file path=customXml/itemProps14.xml><?xml version="1.0" encoding="utf-8"?>
<ds:datastoreItem xmlns:ds="http://schemas.openxmlformats.org/officeDocument/2006/customXml" ds:itemID="{E7657C5B-CD0A-4DFE-8492-7D25923BFF17}">
  <ds:schemaRefs/>
</ds:datastoreItem>
</file>

<file path=customXml/itemProps15.xml><?xml version="1.0" encoding="utf-8"?>
<ds:datastoreItem xmlns:ds="http://schemas.openxmlformats.org/officeDocument/2006/customXml" ds:itemID="{1B688E11-4EBA-47A7-8CED-49FC14EAD070}">
  <ds:schemaRefs/>
</ds:datastoreItem>
</file>

<file path=customXml/itemProps16.xml><?xml version="1.0" encoding="utf-8"?>
<ds:datastoreItem xmlns:ds="http://schemas.openxmlformats.org/officeDocument/2006/customXml" ds:itemID="{D93DD5BD-BCF5-4DC6-A241-1DF6AF9D878D}">
  <ds:schemaRefs/>
</ds:datastoreItem>
</file>

<file path=customXml/itemProps17.xml><?xml version="1.0" encoding="utf-8"?>
<ds:datastoreItem xmlns:ds="http://schemas.openxmlformats.org/officeDocument/2006/customXml" ds:itemID="{C8CC72AD-C1AB-4129-A0ED-71D32C2573D0}">
  <ds:schemaRefs/>
</ds:datastoreItem>
</file>

<file path=customXml/itemProps18.xml><?xml version="1.0" encoding="utf-8"?>
<ds:datastoreItem xmlns:ds="http://schemas.openxmlformats.org/officeDocument/2006/customXml" ds:itemID="{63E02BB0-EFB5-4BB9-B1FD-09E83E597E57}">
  <ds:schemaRefs/>
</ds:datastoreItem>
</file>

<file path=customXml/itemProps19.xml><?xml version="1.0" encoding="utf-8"?>
<ds:datastoreItem xmlns:ds="http://schemas.openxmlformats.org/officeDocument/2006/customXml" ds:itemID="{3B536995-7653-4AF9-935E-24CDEE073525}">
  <ds:schemaRefs/>
</ds:datastoreItem>
</file>

<file path=customXml/itemProps20.xml><?xml version="1.0" encoding="utf-8"?>
<ds:datastoreItem xmlns:ds="http://schemas.openxmlformats.org/officeDocument/2006/customXml" ds:itemID="{6D368872-2F06-4C7B-92FE-66FFD7DE7547}">
  <ds:schemaRefs/>
</ds:datastoreItem>
</file>

<file path=customXml/itemProps21.xml><?xml version="1.0" encoding="utf-8"?>
<ds:datastoreItem xmlns:ds="http://schemas.openxmlformats.org/officeDocument/2006/customXml" ds:itemID="{23E0DAEB-86A1-4C05-A3B8-206690C3EFA8}">
  <ds:schemaRefs/>
</ds:datastoreItem>
</file>

<file path=customXml/itemProps22.xml><?xml version="1.0" encoding="utf-8"?>
<ds:datastoreItem xmlns:ds="http://schemas.openxmlformats.org/officeDocument/2006/customXml" ds:itemID="{B1197474-0019-4B74-B3AF-E364BF2B0A6B}">
  <ds:schemaRefs/>
</ds:datastoreItem>
</file>

<file path=customXml/itemProps23.xml><?xml version="1.0" encoding="utf-8"?>
<ds:datastoreItem xmlns:ds="http://schemas.openxmlformats.org/officeDocument/2006/customXml" ds:itemID="{EFE50794-4687-47F4-BD7F-A5258DD72569}">
  <ds:schemaRefs/>
</ds:datastoreItem>
</file>

<file path=customXml/itemProps24.xml><?xml version="1.0" encoding="utf-8"?>
<ds:datastoreItem xmlns:ds="http://schemas.openxmlformats.org/officeDocument/2006/customXml" ds:itemID="{F5A335E3-1E4B-45C3-9117-2708B5F35541}">
  <ds:schemaRefs/>
</ds:datastoreItem>
</file>

<file path=customXml/itemProps25.xml><?xml version="1.0" encoding="utf-8"?>
<ds:datastoreItem xmlns:ds="http://schemas.openxmlformats.org/officeDocument/2006/customXml" ds:itemID="{397CBEDB-AE59-480A-A4C0-D1F42B0DB716}">
  <ds:schemaRefs/>
</ds:datastoreItem>
</file>

<file path=customXml/itemProps26.xml><?xml version="1.0" encoding="utf-8"?>
<ds:datastoreItem xmlns:ds="http://schemas.openxmlformats.org/officeDocument/2006/customXml" ds:itemID="{6E100CEB-5615-4246-87B8-0B3A577A9ECF}">
  <ds:schemaRefs/>
</ds:datastoreItem>
</file>

<file path=customXml/itemProps27.xml><?xml version="1.0" encoding="utf-8"?>
<ds:datastoreItem xmlns:ds="http://schemas.openxmlformats.org/officeDocument/2006/customXml" ds:itemID="{DADC1AED-14A0-430C-A347-CFEE1B51F78D}">
  <ds:schemaRefs/>
</ds:datastoreItem>
</file>

<file path=customXml/itemProps28.xml><?xml version="1.0" encoding="utf-8"?>
<ds:datastoreItem xmlns:ds="http://schemas.openxmlformats.org/officeDocument/2006/customXml" ds:itemID="{15C70650-DDED-4FFB-B2F0-638ECF8E0134}">
  <ds:schemaRefs/>
</ds:datastoreItem>
</file>

<file path=customXml/itemProps29.xml><?xml version="1.0" encoding="utf-8"?>
<ds:datastoreItem xmlns:ds="http://schemas.openxmlformats.org/officeDocument/2006/customXml" ds:itemID="{F6942CA6-2508-4CBC-9768-8DB3FEEF1B7B}">
  <ds:schemaRefs/>
</ds:datastoreItem>
</file>

<file path=customXml/itemProps30.xml><?xml version="1.0" encoding="utf-8"?>
<ds:datastoreItem xmlns:ds="http://schemas.openxmlformats.org/officeDocument/2006/customXml" ds:itemID="{807AA77B-8062-492E-B9C7-5BF684FA3B1B}">
  <ds:schemaRefs/>
</ds:datastoreItem>
</file>

<file path=customXml/itemProps31.xml><?xml version="1.0" encoding="utf-8"?>
<ds:datastoreItem xmlns:ds="http://schemas.openxmlformats.org/officeDocument/2006/customXml" ds:itemID="{BDCED971-05AE-464A-A724-A74DD2C1F8B2}">
  <ds:schemaRefs/>
</ds:datastoreItem>
</file>

<file path=customXml/itemProps32.xml><?xml version="1.0" encoding="utf-8"?>
<ds:datastoreItem xmlns:ds="http://schemas.openxmlformats.org/officeDocument/2006/customXml" ds:itemID="{8DBC8324-46FD-4760-8E3A-F8539CCAF01A}">
  <ds:schemaRefs>
    <ds:schemaRef ds:uri="http://schemas.microsoft.com/DataMashup"/>
  </ds:schemaRefs>
</ds:datastoreItem>
</file>

<file path=customXml/itemProps33.xml><?xml version="1.0" encoding="utf-8"?>
<ds:datastoreItem xmlns:ds="http://schemas.openxmlformats.org/officeDocument/2006/customXml" ds:itemID="{802B22AB-FD57-4C12-96A5-659DBDC4CA7E}">
  <ds:schemaRefs/>
</ds:datastoreItem>
</file>

<file path=customXml/itemProps34.xml><?xml version="1.0" encoding="utf-8"?>
<ds:datastoreItem xmlns:ds="http://schemas.openxmlformats.org/officeDocument/2006/customXml" ds:itemID="{9D7AB153-9D3B-4036-B82D-D9F6B282F60E}">
  <ds:schemaRefs/>
</ds:datastoreItem>
</file>

<file path=customXml/itemProps35.xml><?xml version="1.0" encoding="utf-8"?>
<ds:datastoreItem xmlns:ds="http://schemas.openxmlformats.org/officeDocument/2006/customXml" ds:itemID="{55A82B5E-16C7-4C87-822B-F426CA2FD548}">
  <ds:schemaRefs/>
</ds:datastoreItem>
</file>

<file path=customXml/itemProps36.xml><?xml version="1.0" encoding="utf-8"?>
<ds:datastoreItem xmlns:ds="http://schemas.openxmlformats.org/officeDocument/2006/customXml" ds:itemID="{93882B29-6014-4299-AA41-68102AA04D3B}">
  <ds:schemaRefs/>
</ds:datastoreItem>
</file>

<file path=customXml/itemProps37.xml><?xml version="1.0" encoding="utf-8"?>
<ds:datastoreItem xmlns:ds="http://schemas.openxmlformats.org/officeDocument/2006/customXml" ds:itemID="{09054721-0664-4523-AAEC-29FD5B1B75F8}">
  <ds:schemaRefs/>
</ds:datastoreItem>
</file>

<file path=customXml/itemProps38.xml><?xml version="1.0" encoding="utf-8"?>
<ds:datastoreItem xmlns:ds="http://schemas.openxmlformats.org/officeDocument/2006/customXml" ds:itemID="{99B180BC-4649-4AC2-AD39-AE13B261BBD2}">
  <ds:schemaRefs/>
</ds:datastoreItem>
</file>

<file path=customXml/itemProps39.xml><?xml version="1.0" encoding="utf-8"?>
<ds:datastoreItem xmlns:ds="http://schemas.openxmlformats.org/officeDocument/2006/customXml" ds:itemID="{A9D6B7D9-5234-4FE6-A3BB-CE13DA87A367}">
  <ds:schemaRefs/>
</ds:datastoreItem>
</file>

<file path=customXml/itemProps40.xml><?xml version="1.0" encoding="utf-8"?>
<ds:datastoreItem xmlns:ds="http://schemas.openxmlformats.org/officeDocument/2006/customXml" ds:itemID="{5063383C-B3AF-4D5C-9587-D895E4A2E994}">
  <ds:schemaRefs/>
</ds:datastoreItem>
</file>

<file path=customXml/itemProps41.xml><?xml version="1.0" encoding="utf-8"?>
<ds:datastoreItem xmlns:ds="http://schemas.openxmlformats.org/officeDocument/2006/customXml" ds:itemID="{A8D5D99B-B0F1-48F0-B04C-EF1B3780F72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Mecânica</vt:lpstr>
      <vt:lpstr>CARTEIRA</vt:lpstr>
      <vt:lpstr>GERAL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Armando Abreu de Oliveira</dc:creator>
  <cp:lastModifiedBy>Victor Almeida Nunes</cp:lastModifiedBy>
  <cp:lastPrinted>2026-05-08T13:23:51Z</cp:lastPrinted>
  <dcterms:created xsi:type="dcterms:W3CDTF">2025-06-17T15:03:11Z</dcterms:created>
  <dcterms:modified xsi:type="dcterms:W3CDTF">2026-06-24T13:56:31Z</dcterms:modified>
</cp:coreProperties>
</file>