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\\SVR-HOST-2\Comercial - DMuller\Victor\PAUTA M\CORY\"/>
    </mc:Choice>
  </mc:AlternateContent>
  <xr:revisionPtr revIDLastSave="0" documentId="13_ncr:1_{D484BF56-5337-4A82-B088-48D06D18ADE7}" xr6:coauthVersionLast="47" xr6:coauthVersionMax="47" xr10:uidLastSave="{00000000-0000-0000-0000-000000000000}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47" r:id="rId5"/>
    <pivotCache cacheId="50" r:id="rId6"/>
    <pivotCache cacheId="53" r:id="rId7"/>
    <pivotCache cacheId="56" r:id="rId8"/>
    <pivotCache cacheId="59" r:id="rId9"/>
  </pivotCaches>
  <extLst>
    <ext xmlns:x14="http://schemas.microsoft.com/office/spreadsheetml/2009/9/main" uri="{876F7934-8845-4945-9796-88D515C7AA90}">
      <x14:pivotCaches>
        <pivotCache cacheId="46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0" l="1" a="1"/>
  <c r="G22" i="20" s="1"/>
  <c r="N13" i="23"/>
  <c r="N14" i="23"/>
  <c r="H6" i="23"/>
  <c r="H7" i="23"/>
  <c r="H8" i="23"/>
  <c r="H9" i="23"/>
  <c r="H10" i="23"/>
  <c r="H11" i="23"/>
  <c r="H12" i="23"/>
  <c r="H13" i="23"/>
  <c r="Q6" i="23"/>
  <c r="Q7" i="23"/>
  <c r="Q8" i="23"/>
  <c r="Q9" i="23"/>
  <c r="Q10" i="23" l="1"/>
  <c r="H14" i="23"/>
  <c r="N3" i="20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>
          <x15:oledbPr connection="Provider=Microsoft.Mashup.OleDb.1;Data Source=$Workbook$;Location=MÊSES;Extended Properties=&quot;&quot;">
            <x15:dbTables>
              <x15:dbTable name="MÊSES"/>
            </x15:dbTables>
          </x15:oledbPr>
        </x15:connection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<sst xmlns="http://schemas.openxmlformats.org/spreadsheetml/2006/main" count="7512" uniqueCount="1990">
  <si>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</si>
  <si>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</si>
  <si>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</si>
  <si>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</si>
  <si>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</si>
  <si>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</si>
  <si>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</si>
  <si>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</si>
  <si>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</si>
  <si>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</si>
  <si>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</si>
  <si>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</si>
  <si>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</si>
  <si>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</si>
  <si>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</si>
  <si>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</si>
  <si>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</si>
  <si>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</si>
  <si>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</si>
  <si>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</si>
  <si>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</si>
  <si>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</si>
  <si>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</si>
  <si>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</si>
  <si>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</si>
  <si>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</si>
  <si>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</si>
  <si>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</si>
  <si>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</si>
  <si>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</si>
  <si>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</si>
  <si>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</si>
  <si>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</si>
  <si>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</si>
  <si>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</si>
  <si>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</si>
  <si>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</si>
  <si>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</si>
  <si>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</si>
  <si>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</si>
  <si>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</si>
  <si>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Rótulos de Linha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</si>
  <si>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</si>
  <si>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</si>
  <si>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</si>
  <si>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</si>
  <si>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</si>
  <si>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</si>
  <si>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</si>
  <si>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</si>
  <si>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</si>
  <si>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</si>
  <si>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</si>
  <si>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</si>
  <si>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</si>
  <si>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</si>
  <si>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</si>
  <si>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</si>
  <si>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</si>
  <si>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</si>
  <si>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</si>
  <si>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</si>
  <si>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</si>
  <si>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</si>
  <si>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</si>
  <si>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</si>
  <si>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</si>
  <si>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</si>
  <si>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</si>
  <si>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</si>
  <si>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</si>
  <si>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</si>
  <si>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</si>
  <si>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</si>
  <si>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</si>
  <si>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</si>
  <si>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</si>
  <si>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</si>
  <si>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</si>
  <si>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</si>
  <si>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</si>
  <si>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</si>
  <si>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</si>
  <si>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</si>
  <si>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</si>
  <si>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</si>
  <si>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</si>
  <si>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</si>
  <si>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</si>
  <si>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</si>
  <si>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</si>
  <si>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</si>
  <si>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</si>
  <si>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</si>
  <si>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</si>
  <si>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</si>
  <si>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</si>
  <si>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</si>
  <si>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</si>
  <si>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</si>
  <si>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</si>
  <si>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</si>
  <si>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</si>
  <si>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</si>
  <si>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</si>
  <si>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</si>
  <si>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</si>
  <si>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</si>
  <si>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</si>
  <si>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</si>
  <si>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</si>
  <si>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</si>
  <si>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</si>
  <si>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</si>
  <si>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</si>
  <si>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</si>
  <si>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</si>
  <si>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</si>
  <si>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</si>
  <si>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</si>
  <si>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</si>
  <si>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</si>
  <si>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</si>
  <si>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</si>
  <si>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</si>
  <si>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</si>
  <si>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</si>
  <si>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GERENTE PAUTA D</t>
  </si>
  <si>
    <t>GERENTE PAUTA M</t>
  </si>
  <si>
    <t>GERENTES</t>
  </si>
  <si>
    <t>Última Atualização</t>
  </si>
  <si>
    <t>ATUALIZAÇÃO</t>
  </si>
  <si>
    <t>PONTOS</t>
  </si>
  <si>
    <t>CORY - INCENTIVO TRIMESTRAL 2026</t>
  </si>
  <si>
    <t xml:space="preserve">% </t>
  </si>
  <si>
    <t>(vazio)</t>
  </si>
  <si>
    <t>FLP-CONV-ILHA</t>
  </si>
  <si>
    <t>PALHOCA-SUL M</t>
  </si>
  <si>
    <t>FLORIPA-SUL M</t>
  </si>
  <si>
    <t>FLP-CONV-CONT</t>
  </si>
  <si>
    <t>FLORIPA-CONT M</t>
  </si>
  <si>
    <t>FLORIPA-NORTE M</t>
  </si>
  <si>
    <t>SULCAR POSTO DE SERVICOS LTDA</t>
  </si>
  <si>
    <t>POSTO GALO LTDA</t>
  </si>
  <si>
    <t>LS COM SORVETE BOMBONIERE E TABAC LTDA</t>
  </si>
  <si>
    <t>CIDINEI JOAO DE SOUZA</t>
  </si>
  <si>
    <t>M R MACHADO E CIA LTDA</t>
  </si>
  <si>
    <t>DM COMERCIO DE ALIMENTOS LTDA</t>
  </si>
  <si>
    <t>RESTAURANTE MEDEIROS LTDA</t>
  </si>
  <si>
    <t>COLONIAL PRODUTOS SERVICOS LTDA</t>
  </si>
  <si>
    <t>POSTO RIO VERMELHO LTDA</t>
  </si>
  <si>
    <t>POSTO MARILU LTDA</t>
  </si>
  <si>
    <t>AVILA COMERCIO DE COMBUSTIVEIS LTDA</t>
  </si>
  <si>
    <t>VILA RICA COMERCIO DE COMBUSTIVEIS LTDA</t>
  </si>
  <si>
    <t>COMERCIO DE COMB E LUBRIF INGLESES LTDA</t>
  </si>
  <si>
    <t>POSTO DE SERVICOS ILHA BELA LTDA</t>
  </si>
  <si>
    <t>AUTO POSTO ABAST E SERV 5 ESTRELAS LTDA</t>
  </si>
  <si>
    <t>VALPAS BOMBONIERE E TABACARIA LTDA</t>
  </si>
  <si>
    <t>REAL AUTO POSTO LTDA</t>
  </si>
  <si>
    <t>FLORIPETRO COM DE COMBUSTIVEIS LTDA</t>
  </si>
  <si>
    <t>NEI SARTOR ME</t>
  </si>
  <si>
    <t>DELICIAS DO CAMPO LTDA</t>
  </si>
  <si>
    <t>LANCHONETE DANDARA MEDEIROS LTDA</t>
  </si>
  <si>
    <t>MANOEL JERUSALEM DA SILVA SOARES</t>
  </si>
  <si>
    <t>COMERCIO DE LANCHES DEODORO LTDA</t>
  </si>
  <si>
    <t>BADOFE LANCHES LTDA</t>
  </si>
  <si>
    <t>FABIMAR LANCHES LTDA</t>
  </si>
  <si>
    <t>CARIONI COMERCIO VAREJISTA DE COMB LTDA</t>
  </si>
  <si>
    <t>MR. CHICO FOOD LTDA</t>
  </si>
  <si>
    <t>RZR COMERCIO DE COMBUSTIVEIS LTDA</t>
  </si>
  <si>
    <t>RKZ COMERCIO DE COMBUSTIVEIS LTDA</t>
  </si>
  <si>
    <t>SAVI RESTAURANTE E LANCHONETE LTDA</t>
  </si>
  <si>
    <t>LOJA DE CONVENIENCIAS FLORIPA LTDA</t>
  </si>
  <si>
    <t>MARCLA COMERCIO DE ALIMENTOS LTDA</t>
  </si>
  <si>
    <t>MDESTRI COMBUSTIVEIS E LUBRIFICANTES LTDA</t>
  </si>
  <si>
    <t>GOLDEN COM DE COMBUSTIVEIS LTDA</t>
  </si>
  <si>
    <t>HOTELARIA ACCOR BRASIL S A</t>
  </si>
  <si>
    <t>POSTO CORREGO GRANDE LTDA</t>
  </si>
  <si>
    <t>AUTO POSTO NOVO CAMPECHE LTDA</t>
  </si>
  <si>
    <t>CAMARAO LOJA DE CONVENIENCIA LTDA</t>
  </si>
  <si>
    <t>AUTO POSTO TORNEG LTDA</t>
  </si>
  <si>
    <t>ORLANDO JOAO TOMAZ LTDA</t>
  </si>
  <si>
    <t>CAJUMA VARIEDADES LTDA</t>
  </si>
  <si>
    <t>COMERCIO DE COMB E LUBRIF ASSUNCAO LTDA</t>
  </si>
  <si>
    <t>LANCHONETE GALERIA JAQUELINE LTDA</t>
  </si>
  <si>
    <t>AGPS HOTELARIA LTDA</t>
  </si>
  <si>
    <t>POSTO DE COMBUSTIVEIS 401 EIRELI</t>
  </si>
  <si>
    <t>COM DE COMB E DERV DE PETROLEO CACUPE LTDA</t>
  </si>
  <si>
    <t>A ANGELONI E CIA LTDA</t>
  </si>
  <si>
    <t>RG LANCHONETE LTDA</t>
  </si>
  <si>
    <t>CACULA COMERCIO DE MEDICAMENTOS LTDA</t>
  </si>
  <si>
    <t>CANTO AZUL RESTAURANTE LTDA</t>
  </si>
  <si>
    <t>FORNERIA LENHA E OLIVA COM DE ALIMENTOS LTDA</t>
  </si>
  <si>
    <t>POSTO PARQUE SAO JORGE LTDA</t>
  </si>
  <si>
    <t>LISBOA E LISBOA LANCHONETE LTDA</t>
  </si>
  <si>
    <t>RA LANCHONETE LTDA</t>
  </si>
  <si>
    <t>CASSOL MATERIAIS DE CONSTRUCAO LTDA FL01</t>
  </si>
  <si>
    <t>CONSTANTE E SANTOS RESTAURANTE LTDA</t>
  </si>
  <si>
    <t>AUTO POSTO JURERE LTDA</t>
  </si>
  <si>
    <t>CONQUILHA RESTAURANTE EIRELI</t>
  </si>
  <si>
    <t>POSTO AVENIDA LTDA</t>
  </si>
  <si>
    <t>LANCHES E SORVETES TICEN LTDA</t>
  </si>
  <si>
    <t>RSM LANCHONETE LTDA</t>
  </si>
  <si>
    <t>LANCHONETE FELIPE SCHMIDT LTDA</t>
  </si>
  <si>
    <t>FABIANO BERTO DA SILVEIRA</t>
  </si>
  <si>
    <t>CAFE OUTONO</t>
  </si>
  <si>
    <t>AURINO DA SILVEIRA E CIA LTDA</t>
  </si>
  <si>
    <t>MOMA EIRELI</t>
  </si>
  <si>
    <t>ALINE VIEIRA FELICIANO ME</t>
  </si>
  <si>
    <t>CAMPECHE COMERCIO COMBUSTIVES LTDA</t>
  </si>
  <si>
    <t>COMERCIO DE COMBUSTIVEIS SPILLERE LTDA</t>
  </si>
  <si>
    <t>CASSOL MATERIAIS DE CONSTRUCAO LTDA FL19</t>
  </si>
  <si>
    <t>SERV DE ONCOLOGIA MEDICA MAIS TRATAMENTO</t>
  </si>
  <si>
    <t>RAFAEL EUCLIDES DAMASCO</t>
  </si>
  <si>
    <t>SOLANAS COMERCIO DE COMBUSTIVEIS LTDA</t>
  </si>
  <si>
    <t>FLEX HOTELARIA LTDA</t>
  </si>
  <si>
    <t>EMPORIO MARTINS LTDA</t>
  </si>
  <si>
    <t>AUTO POSTO MONTE VERDE LTDA</t>
  </si>
  <si>
    <t>CASSOL MATERIAIS DE CONSTRUCAO LTDA FL20</t>
  </si>
  <si>
    <t>CASSOL MATERIAIS DE CONSTRUCAO LTDA FL25</t>
  </si>
  <si>
    <t>POSTO SANTO ANTONIO DE LISBOA LTDA</t>
  </si>
  <si>
    <t>SLAVIERO EMPREENDIMENTOS HOTELEIROS LTDA</t>
  </si>
  <si>
    <t>GISLAINE BERNARDO TOMAZ PEREIRA E CIA LTDA</t>
  </si>
  <si>
    <t>PALADAR ALIMENTOS E BEBIDAS LTDA</t>
  </si>
  <si>
    <t>INGLESES COMERCIO DE COMBUSTIVEL LTDA</t>
  </si>
  <si>
    <t>LOJA DO POXTO 24 HS LTDA</t>
  </si>
  <si>
    <t>AUTO POSTO SIQUEIRA EIRELI</t>
  </si>
  <si>
    <t>LANCHONETE ISABELA LTDA</t>
  </si>
  <si>
    <t>GUILHERME ARAUJO DE SOUZA</t>
  </si>
  <si>
    <t>ZECA BAR E RESTAURANTE LTDA</t>
  </si>
  <si>
    <t>G JOSE VIEIRA E CIA LTDA</t>
  </si>
  <si>
    <t>POSTO CENTRAL COM DE COMBUSTIVEIS EIRELI</t>
  </si>
  <si>
    <t>EL GRECO CAFE EIRELI</t>
  </si>
  <si>
    <t>RESTAURANTE PEQUENO PRINCIPE LTDA</t>
  </si>
  <si>
    <t>LANCHONETE VIDAL RAMOS LTDA</t>
  </si>
  <si>
    <t>POSTO DE COMBUSTIVEIS ROTA DO MAR LTDA</t>
  </si>
  <si>
    <t>NEC COMERCIO DE COMBUSTIVEIS LTDA</t>
  </si>
  <si>
    <t>ALIANCE COMERCIO DE COMBUSTIVEIS LTDA</t>
  </si>
  <si>
    <t>POSTO MAHALO LTDA</t>
  </si>
  <si>
    <t>VINICIUS VAZ FERNANDES</t>
  </si>
  <si>
    <t>M S FERNANDES RESTAURANTE E LANCHERIA LTDA</t>
  </si>
  <si>
    <t>ALEXANDRA DA ROSA GOUVEA BORGES</t>
  </si>
  <si>
    <t>LANCHONETE N SRA DE LOURDES LTDA</t>
  </si>
  <si>
    <t>DANIEL CARVALHO SANT ANNA</t>
  </si>
  <si>
    <t>CASSOL MATERIAIS DE CONSTRUCAO LTDA FL30</t>
  </si>
  <si>
    <t>GARNI RESTAURANTE LTDA</t>
  </si>
  <si>
    <t>POSTO DO GUSTA LTDA</t>
  </si>
  <si>
    <t>JURERE GASTROPUB LTDA</t>
  </si>
  <si>
    <t>POSTO DO GUS COMERCIO COMBUSTIVEIS LTDA</t>
  </si>
  <si>
    <t>SB ADMINISTRADORA DE CANTINAS LTDA</t>
  </si>
  <si>
    <t>RIBEIRO FARIA LANCHONETE LTDA</t>
  </si>
  <si>
    <t>MAURITA E JOSE RESTAURANTE LTDA</t>
  </si>
  <si>
    <t>LUCIANO BAR E RESTAURANTE LTDA</t>
  </si>
  <si>
    <t>B.MIM RESTAURANTE LTDA</t>
  </si>
  <si>
    <t>LANCHONETE FRANCISCO TOLENTINO LTDA.</t>
  </si>
  <si>
    <t>L EMPORIO DELI GOURMET LTDA</t>
  </si>
  <si>
    <t>MICHELE SOUSA 401 LTDA</t>
  </si>
  <si>
    <t>MARCOS ADENILSON DA COSTA</t>
  </si>
  <si>
    <t>GARAPUVU GASTRONOMIA LTDA</t>
  </si>
  <si>
    <t>SANTINO MACHADO FILHO</t>
  </si>
  <si>
    <t>POSTO ILHA DA MAGIA LTDA</t>
  </si>
  <si>
    <t>CELEIRO DA PRAIA LTDA</t>
  </si>
  <si>
    <t>DAYANA DA LUZ MARCIANO</t>
  </si>
  <si>
    <t>COMERCIO DONA FLOR LTDA</t>
  </si>
  <si>
    <t>LOVI LANCHONETE LTDA</t>
  </si>
  <si>
    <t>LFC GASTRONOMIA LTDA</t>
  </si>
  <si>
    <t>RESTAURANTE MPZ LTDA</t>
  </si>
  <si>
    <t>RD CONVENIENCIA LTDA</t>
  </si>
  <si>
    <t>MARIA GOURMET CAFE E SUCOS LTDA</t>
  </si>
  <si>
    <t>L AVENUE RESTAURANTE LTDA</t>
  </si>
  <si>
    <t>CIA SUCOS BEIRA MAR LTDA.</t>
  </si>
  <si>
    <t>HAPPY CONVENIENCIA LTDA</t>
  </si>
  <si>
    <t>AMI COMERCIO DE SORVETES LTDA</t>
  </si>
  <si>
    <t>SK - COMERCIO BEBIDAS LTDA</t>
  </si>
  <si>
    <t>DELLAZERI E DELLAZERI BARBEARIA LTDA</t>
  </si>
  <si>
    <t>CRL GASTRONOMIA LTDA</t>
  </si>
  <si>
    <t>L J ADMINISTRADORA DE CANTINAS LTDA</t>
  </si>
  <si>
    <t>POSTO PRIMOS DO CAMPECHE LTDA.</t>
  </si>
  <si>
    <t>ARLENE MELO DE SOUZA HORTIFRUTI BOM PRECO LTDA</t>
  </si>
  <si>
    <t>FLORIPASPORTS JIU JITSU ESCOLA LTDA</t>
  </si>
  <si>
    <t>BULLDOGS COMERCIO DE ALIMENTOS LTDA</t>
  </si>
  <si>
    <t>BARBARA CINTIA RIBEIRO AMORIM</t>
  </si>
  <si>
    <t>DAISO BRASIL COMERCIO E IMPORTACAO LTDA.</t>
  </si>
  <si>
    <t>MC ALIMENTACAO LTDA</t>
  </si>
  <si>
    <t>PALADAR REFEICOES E ALIMENTOS LTDA</t>
  </si>
  <si>
    <t>CANDY CRUSH PRODUTOS ALIMENTICIOS LTDA</t>
  </si>
  <si>
    <t>ELISSAMA DE BEM DOS SANTOS</t>
  </si>
  <si>
    <t>CPMB LTDA</t>
  </si>
  <si>
    <t>ANSERVE COMERCIO DE ALIMENTOS E BEBIDAS LTDA</t>
  </si>
  <si>
    <t>POSTO 3 LTDA</t>
  </si>
  <si>
    <t>ANA PAULA PEDROZO GARCIA</t>
  </si>
  <si>
    <t>YASMYN KAMILLA ROCHA DA CRUZ</t>
  </si>
  <si>
    <t>ARCA ALIMENTA LTDA</t>
  </si>
  <si>
    <t>LA TROVE IMPORTACAO E COMERCIO DE BEBIDAS LTDA</t>
  </si>
  <si>
    <t>LANCHONETE CASA DO BARAO LTDA</t>
  </si>
  <si>
    <t>CONVENIENCIAS MARILU LTDA</t>
  </si>
  <si>
    <t>APOLO RESTAURANTE LTDA</t>
  </si>
  <si>
    <t>GABRIEL SOUZA DA SILVEIRA</t>
  </si>
  <si>
    <t>TIBA COMERCIO DE PRESENTES LTDA</t>
  </si>
  <si>
    <t>J G MEDICAMENTOS LTDA</t>
  </si>
  <si>
    <t>LANCHONETE JERONIMO COELHO LTDA</t>
  </si>
  <si>
    <t>ANSERVE FLN COMERCIO DE BEBIDAS E ALIMENTOS LTDA</t>
  </si>
  <si>
    <t>B4M COMERCIO LTDA</t>
  </si>
  <si>
    <t>LANCHES E SUCOS PESSOA LTDA</t>
  </si>
  <si>
    <t>CONDOMINIO INGLESES ACQUAMAR HOTEL E CONVENTION</t>
  </si>
  <si>
    <t>MINI MARKET PRIME LTDA</t>
  </si>
  <si>
    <t>EDUARDO VIEIRA FELICIANO</t>
  </si>
  <si>
    <t>WITTELLOS RESTAURANTE LANCHONETE LTDA</t>
  </si>
  <si>
    <t>MINI MERCADO GRASEL LTDA</t>
  </si>
  <si>
    <t>MINIMERCADO MANOS LTDA</t>
  </si>
  <si>
    <t>MINI MERCADO COELHO LTDA</t>
  </si>
  <si>
    <t>ELIZABETE PAULI JONCK E LUCIANO PAULI LTDA</t>
  </si>
  <si>
    <t>RICARDO VIEIRA THIVES ME</t>
  </si>
  <si>
    <t>N A SILVA COMERCIO DE REVISTAS LTDA</t>
  </si>
  <si>
    <t>PANIFICADORA GOMES LTDA</t>
  </si>
  <si>
    <t>CUCA TESSER LTDA</t>
  </si>
  <si>
    <t>RENATO LUIZ CUNHA FERNANDES</t>
  </si>
  <si>
    <t>SANTISSIMA GULA PANIFICADORA E CONF LTDA</t>
  </si>
  <si>
    <t>LANCHONETE VIEIRA LTDA</t>
  </si>
  <si>
    <t>LEILA AP DE OLIVEIRA PINHEIRO E CIA LTDA</t>
  </si>
  <si>
    <t>VILMAR ROQUE TASCA ME</t>
  </si>
  <si>
    <t>MINIMERCADO ALTERNATIVO LTDA</t>
  </si>
  <si>
    <t>MARCELO ANTONIO IGNACIO</t>
  </si>
  <si>
    <t>MERCADO PAD E CONF NAPOLITANA LTDA</t>
  </si>
  <si>
    <t>PADARIA E MINIMERCADO MORRO DA CRUZ LTDA</t>
  </si>
  <si>
    <t>MERCADO LUSITANO LTDA</t>
  </si>
  <si>
    <t>BRAULIO SILVA</t>
  </si>
  <si>
    <t>TAFONA DE PEDRA CONFEITARIA LTDA</t>
  </si>
  <si>
    <t>PRECOBOM PANIF LANCHONETE E CONF LTDA</t>
  </si>
  <si>
    <t>CARMEM MIRANDA DA SILVA EPP</t>
  </si>
  <si>
    <t>L&amp;L CONFEITARIA LTDA</t>
  </si>
  <si>
    <t>PADARIA CONFEITARIA TRINDADE LTDA</t>
  </si>
  <si>
    <t>LUANA MEDEIROS ME</t>
  </si>
  <si>
    <t>PANIFICADORA SANTA ISABEL LTDA</t>
  </si>
  <si>
    <t>PANIFICADORA E CONF VO FLOR LTDA</t>
  </si>
  <si>
    <t>ANA LUCIA FIGUEIREDO LOPES</t>
  </si>
  <si>
    <t>EMPORIO DA ILHA LTDA</t>
  </si>
  <si>
    <t>PRISCILA FANTINI PEREIRA LTDA</t>
  </si>
  <si>
    <t>ILHABEL DISTR DE LIVROS JORNAIS E REV LTDA</t>
  </si>
  <si>
    <t>L M DA SILVEIRA FILHO</t>
  </si>
  <si>
    <t>VANDERLEI SLAVIERO E CIA LTDA</t>
  </si>
  <si>
    <t>HRAMI COMERCIO DE ALIMENTOS LTDA</t>
  </si>
  <si>
    <t>BARBI E BARBI PANIF CONF E SALGADOS LTDA</t>
  </si>
  <si>
    <t>MUNIR E MORLEI LTDA</t>
  </si>
  <si>
    <t>JEFFERSON FELIPPO JANKOSKI EIRELI</t>
  </si>
  <si>
    <t>MARIA DA PIEDADE SPBERANSKI</t>
  </si>
  <si>
    <t>QUEIROZ C DE DOCES BALAS E BOMBONS LTDA</t>
  </si>
  <si>
    <t>DIOGO MACHADO ULISSES FIGUEIREDO ME</t>
  </si>
  <si>
    <t>SUPERMERCADO SONIC EIRELI</t>
  </si>
  <si>
    <t>MERCEARIA GIOVANI</t>
  </si>
  <si>
    <t>ESTRELA E ECONOMIA MERCADO LTDA</t>
  </si>
  <si>
    <t>ARMAZEM BORGES LTDA</t>
  </si>
  <si>
    <t>PADARIA E CAFE SAO JORGE LTDA</t>
  </si>
  <si>
    <t>CRISTIANE ROSA BOZAN</t>
  </si>
  <si>
    <t>METEORO VIDEO E CONVENIENCIA LTDA ME</t>
  </si>
  <si>
    <t>DAIANA TEREZINHA DONIN</t>
  </si>
  <si>
    <t>FARMACIA SOL DA ILHA LTDA</t>
  </si>
  <si>
    <t>WILSON ALTANIR VIEIRA BORGES ME</t>
  </si>
  <si>
    <t>TANIA GALERA ME</t>
  </si>
  <si>
    <t>BORGES E PERICO PANIFICADORA LTDA</t>
  </si>
  <si>
    <t>SONIA MARIA MAROSTICA ME</t>
  </si>
  <si>
    <t>DEJANDIR CHAVES LIMA</t>
  </si>
  <si>
    <t>MARINO THEISGES LTDA</t>
  </si>
  <si>
    <t>THAYNE DE OLIVEIRA MERCADO ME</t>
  </si>
  <si>
    <t>SYGA VERDE COM VAR DE PROD ALIM EIRELI</t>
  </si>
  <si>
    <t>S I EMPORIO COMERCIO DE ALIMENTOS LTDA</t>
  </si>
  <si>
    <t>RAFAEL BRAGA KANDRIK</t>
  </si>
  <si>
    <t>RS COMERCIO DE PRODUTOS NATURAIS LTDA</t>
  </si>
  <si>
    <t>L E I LANCHONETE LTDA</t>
  </si>
  <si>
    <t>PANIFICADORA LIVIA LTDA</t>
  </si>
  <si>
    <t>ELIANE SILVA PEREIRA</t>
  </si>
  <si>
    <t>DIONE DA CAS BUENO EIRELI</t>
  </si>
  <si>
    <t>STEPHANI MACHADO RODRIGUES DA SILVA</t>
  </si>
  <si>
    <t>FLORICULTURA PRACA DAS FLORES LTDA</t>
  </si>
  <si>
    <t>WILSON ALTANIR VIEIRA BORGES</t>
  </si>
  <si>
    <t>ADOCE ATACADO E VAR DE BALAS E DOCES LTD</t>
  </si>
  <si>
    <t>PAULO ROGERIO DE OLIVEIRA E SILVA</t>
  </si>
  <si>
    <t>ILHABELA MERCADO EIRELI</t>
  </si>
  <si>
    <t>LORECI DOS SANTOS</t>
  </si>
  <si>
    <t>BRUNA FLORES MATHEUS DA LUZ EIRELI</t>
  </si>
  <si>
    <t>MERCADO ITACO EIRELI</t>
  </si>
  <si>
    <t>RAFAEL RODRIGO DA SILVA</t>
  </si>
  <si>
    <t>ANNAS CAFE PANIFICADORA LTDA</t>
  </si>
  <si>
    <t>MINI MERCADO DO JOAO LTDA</t>
  </si>
  <si>
    <t>VILMAR DELAZARI</t>
  </si>
  <si>
    <t>ZILMA DAS GRACAS FERREIRA</t>
  </si>
  <si>
    <t>AM FRESH MINI MERCADO LTDA</t>
  </si>
  <si>
    <t>ROGERIO LUIZ EITELVEIN EIRELI</t>
  </si>
  <si>
    <t>MARCIA APARECIDA DREYER QUINTEIRO</t>
  </si>
  <si>
    <t>MERCEARIA E LANCHONETE VIEIRA LTDA</t>
  </si>
  <si>
    <t>ARTHUR STRASSBURGER ROVARIS</t>
  </si>
  <si>
    <t>GUSTAVO DAURA DAMASCENO DA SILVA</t>
  </si>
  <si>
    <t>BELAVI COM VAREJISTA DE MERCADORIAS LTDA</t>
  </si>
  <si>
    <t>ALEXANDRA APARECIDA DA SILVA</t>
  </si>
  <si>
    <t>MAJESTIC HUB LTDA</t>
  </si>
  <si>
    <t>CDM MARKET LTDA</t>
  </si>
  <si>
    <t>SUZILAINE MORAIS</t>
  </si>
  <si>
    <t>TM ELEKTRON MATERIAIS ELETRICOS LTDA</t>
  </si>
  <si>
    <t>ELISSON TIAGO DE OLIVEIRA BARAO</t>
  </si>
  <si>
    <t>ANA LUCIA DA SILVA ARAUJO</t>
  </si>
  <si>
    <t>VALDEVINO EUGENIO GOMES JUNIOR E CIA LTDA</t>
  </si>
  <si>
    <t>MERCADO SANTOS I - LTDA</t>
  </si>
  <si>
    <t>RAUL BRUNETTO</t>
  </si>
  <si>
    <t>MAKB COMERCIO VAREJISTA LTDA</t>
  </si>
  <si>
    <t>ARIANE BAIFFUS BORGES</t>
  </si>
  <si>
    <t>SABORES E PAES LTDA</t>
  </si>
  <si>
    <t>MERCADO COMPRE FACIL SAMBAQUI LTDA</t>
  </si>
  <si>
    <t>SUPER VIGG LTDA</t>
  </si>
  <si>
    <t>R SOTTILI LTDA</t>
  </si>
  <si>
    <t>DAUANY ROBERTA NASCIMENTO DA SILVA</t>
  </si>
  <si>
    <t>MERCADO EXPRESS FLORIANOPOLIS LTDA</t>
  </si>
  <si>
    <t>GI PRESENTES LTDA</t>
  </si>
  <si>
    <t>PADARIA E CAFE HERCILIO LUZ LTDA</t>
  </si>
  <si>
    <t>PEDRO JOSE CORREA OROZCO</t>
  </si>
  <si>
    <t>WM ENTRETENIMENTO LTDA</t>
  </si>
  <si>
    <t>PRIME CASA DE CARNES LTDA</t>
  </si>
  <si>
    <t>COMERCIAL DE ALIMENTOS SERPA LTDA</t>
  </si>
  <si>
    <t>L.S. LTDA</t>
  </si>
  <si>
    <t>SURREAL D BOM MERCEARIA LTDA</t>
  </si>
  <si>
    <t>MOURA E SOUSA COMERCIO DE ALIMENTOS LTDA</t>
  </si>
  <si>
    <t>ELISA MARIA DOS SANTOS</t>
  </si>
  <si>
    <t>AGRO SUPERMERCADOS LTDA</t>
  </si>
  <si>
    <t>DC COMERCIO BESEN LTDA</t>
  </si>
  <si>
    <t>CTLA ALIMENTOS LTDA</t>
  </si>
  <si>
    <t>BRUNA SANTOS FERNANDES</t>
  </si>
  <si>
    <t>TAVIANA EXPRESS LTDA</t>
  </si>
  <si>
    <t>MEVI MERCADO LTDA</t>
  </si>
  <si>
    <t>DANIELI PICCINI LTDA</t>
  </si>
  <si>
    <t>SUPERMERCADOS TAVIANA LTDA</t>
  </si>
  <si>
    <t>MATEUS CASA DE CARNES E FIAMBRERIA QUEIJARIA E ACOUGUE LTDA</t>
  </si>
  <si>
    <t>MERCADO COMPRE FACIL PONTA DAS CANAS LTDA</t>
  </si>
  <si>
    <t>RAFAEL JOSE DOS SANTOS</t>
  </si>
  <si>
    <t>ANELISE SILVA</t>
  </si>
  <si>
    <t>ADIR LENOIR COMERCIO GENEROS ALIMENTICIOS LTDA</t>
  </si>
  <si>
    <t>JOSE ALENCAR DE SOUZA 58500391049</t>
  </si>
  <si>
    <t>UNIAO SUPER MARKET LTDA</t>
  </si>
  <si>
    <t>CUCA TESSER LOJA DE CONVENIENCIAS LTDA</t>
  </si>
  <si>
    <t>MINI MERCADO VIEIRA LTDA</t>
  </si>
  <si>
    <t>THAIS HORSTMANN VIEIRA</t>
  </si>
  <si>
    <t>MARCIO ANDREI SILVA</t>
  </si>
  <si>
    <t>LETICIA MARTINS BARROS LTDA</t>
  </si>
  <si>
    <t>GIOVANA SEGOBI DE SOUZA SILVA</t>
  </si>
  <si>
    <t>SABRINA BEATRIZ TRINDADE NOGUEIRA</t>
  </si>
  <si>
    <t>MV PADARIA E MERCADO LTDA</t>
  </si>
  <si>
    <t>ARMAZEM JONY LTDA</t>
  </si>
  <si>
    <t>M E V MINIMERCADO LTDA</t>
  </si>
  <si>
    <t>LUIZ A MAURICIO REVISTARIA LTDA</t>
  </si>
  <si>
    <t>IVONETE MACHADO OLIVEIRA MORAES</t>
  </si>
  <si>
    <t>DANIELA APARECIDA CHAGAS DA SILVA DE SOUZA</t>
  </si>
  <si>
    <t>JULIANO LEITE FURQUIM COMERCIO VAREJISTA</t>
  </si>
  <si>
    <t>PEREIRA COMERCIO EM GERAL LTDA</t>
  </si>
  <si>
    <t>TAO ACAI COMERCIO LTDA</t>
  </si>
  <si>
    <t>EMPORIUM AVILA COMERCIO DE ALIMENTOS E BEBIDAS LTDA</t>
  </si>
  <si>
    <t>BRUNA CAROLINA DA SILVA DE SOUZA</t>
  </si>
  <si>
    <t>ULTRALITHO CENTRO MEDICO LTDA</t>
  </si>
  <si>
    <t>TCFS MERCADO AUTONOMO LTDA</t>
  </si>
  <si>
    <t>DAVI RIBEIRO MACHADO DE MORAES</t>
  </si>
  <si>
    <t>PICO COMERCIO DE ALIMENTOS LTDA</t>
  </si>
  <si>
    <t>PIERRI SUPERMERCADOS</t>
  </si>
  <si>
    <t>CELITO COSTA DE LIMA</t>
  </si>
  <si>
    <t>BAR E MERCEARIA VILA NOVA LTDA</t>
  </si>
  <si>
    <t>PRISCILLA DILMA DE SOUSA LTDA</t>
  </si>
  <si>
    <t>MINI MERCADO SALAZAR LTDA</t>
  </si>
  <si>
    <t>IZABEL DAPONT E CIA LTDA</t>
  </si>
  <si>
    <t>MERCOPRAIA COMERCIO DE ALIMENTOS LTDA</t>
  </si>
  <si>
    <t>PEDRO MACHADO O DISTRIBUIDOR</t>
  </si>
  <si>
    <t>HONORATO OSNI MOREIRA E CIA LTDA</t>
  </si>
  <si>
    <t>LC COMERCIO E DISTRIB DE COMBUSTIVEIS LTDA</t>
  </si>
  <si>
    <t>COMERCIAL SCHAIMANN LTDA</t>
  </si>
  <si>
    <t>FLAVIA MARTINS E CIA LTDA</t>
  </si>
  <si>
    <t>MANOEL ALFREDO GASPAR</t>
  </si>
  <si>
    <t>ORLI VIEIRA</t>
  </si>
  <si>
    <t>NEUSA FERNANDES ALVES</t>
  </si>
  <si>
    <t>ARCELINA MARIA ELIAS SEIDEL ME</t>
  </si>
  <si>
    <t>MERCADO FOLSTER E LIMAS LTDA</t>
  </si>
  <si>
    <t>MERCADO DONA BELLA LTDA</t>
  </si>
  <si>
    <t>PEDRO JUCEMAR FLARES ME</t>
  </si>
  <si>
    <t>NILSO MEES</t>
  </si>
  <si>
    <t>WALTER ANTONIO KOESTER ME</t>
  </si>
  <si>
    <t>MARAISA MIOTTO LTDA.</t>
  </si>
  <si>
    <t>ITACIR CORREIA ME</t>
  </si>
  <si>
    <t>R T L COMERCIO DE GENEROS ALIM LTDA</t>
  </si>
  <si>
    <t>LUANDREA COME DE GEN ALIM LTDA</t>
  </si>
  <si>
    <t>MERCADO G FREITAS LTDA</t>
  </si>
  <si>
    <t>TABULEIRO SUPERMERCADO LTDA</t>
  </si>
  <si>
    <t>CAMBIRELA CAFE LTDA</t>
  </si>
  <si>
    <t>MERCADO ANTUNES LTDA</t>
  </si>
  <si>
    <t>POSTO DO SONHO COM DE COMBUSTIVEIS LTDA</t>
  </si>
  <si>
    <t>L A COELHO E CIA LTDA</t>
  </si>
  <si>
    <t>MERCADO LARANJEIRAS LTDA</t>
  </si>
  <si>
    <t>PANIFICADORA E CONFEITARIA JUJUPAN LTDA</t>
  </si>
  <si>
    <t>ALECIO KREUCH</t>
  </si>
  <si>
    <t>EDSON MEES</t>
  </si>
  <si>
    <t>COMERCIO DE ALIMENTOS CONSTANCIO LTDA</t>
  </si>
  <si>
    <t>GRAZIELA DOS SANTOS</t>
  </si>
  <si>
    <t>SUPERMERCADO JP LTDA</t>
  </si>
  <si>
    <t>MINIMERCADO ALOMANO LTDA</t>
  </si>
  <si>
    <t>GUIME PAN PANIFICADORA LTDA</t>
  </si>
  <si>
    <t>ALTANIR GERMANO DA SILVA</t>
  </si>
  <si>
    <t>PANIFICADORA SOARES LTDA</t>
  </si>
  <si>
    <t>ROZANI APARECIDA KNAUL</t>
  </si>
  <si>
    <t>PANIFICADORA DOCE VIDA LTDA</t>
  </si>
  <si>
    <t>LINDOLFO MARIO WILL ME</t>
  </si>
  <si>
    <t>LUIZ CARLOS PEREIRA</t>
  </si>
  <si>
    <t>MERCEARIA VAZ LTDA</t>
  </si>
  <si>
    <t>BELLO SUPERMERCADOS 02 LTDA</t>
  </si>
  <si>
    <t>CINTIA MARIA PEREIRA</t>
  </si>
  <si>
    <t>SERGIO PEDRO MENDES</t>
  </si>
  <si>
    <t>VALTER VALDEMIRO SILVEIRA</t>
  </si>
  <si>
    <t>VO INES PANIFICADORA E CONFEITARIA EIRELI</t>
  </si>
  <si>
    <t>ROGERIO MENDES VENANCIO ME</t>
  </si>
  <si>
    <t>FLORICULTURA CHEIRO VERDE LTDA</t>
  </si>
  <si>
    <t>POSTO MACIAMBU LTDA</t>
  </si>
  <si>
    <t>MINI MERCADO MILANI LTDA</t>
  </si>
  <si>
    <t>JUCILMAR JOSE ELI E FILHO SUPERMERCADO LTDA</t>
  </si>
  <si>
    <t>JCM COMERCIO DE FRUTAS E VERDURAS LTDA</t>
  </si>
  <si>
    <t>AMANCIO OCUBO CONFEITARIA E PANIF LTDA</t>
  </si>
  <si>
    <t>S L G COMERCIO DE GEN ALIMENTICIOS LTDA</t>
  </si>
  <si>
    <t>EVELYN KUCI DE OLIVEIRA</t>
  </si>
  <si>
    <t>SILVA BEBIDAS LTDA</t>
  </si>
  <si>
    <t>ANDREZA TERESA ALBINO</t>
  </si>
  <si>
    <t>HELO SUPERMERCADO EIRELI</t>
  </si>
  <si>
    <t>LUCAS MIRANDA</t>
  </si>
  <si>
    <t>MERCEARIA SOUZA LTDA</t>
  </si>
  <si>
    <t>MERCADO DO CLEITON EIRELI</t>
  </si>
  <si>
    <t>MARIA LUISA DA SILVA ME</t>
  </si>
  <si>
    <t>BIANCA HEIDERSCHEIDT ME</t>
  </si>
  <si>
    <t>MARA PUTTKAMMER PRODUTOS SEM GLUTEN LTDA</t>
  </si>
  <si>
    <t>IVONE MARIA DE SOUZA DIAS</t>
  </si>
  <si>
    <t>GISELLI DA SILVEIRA MARQUES ME</t>
  </si>
  <si>
    <t>PALHOCA DISTRIBUIDORA LTDA</t>
  </si>
  <si>
    <t>MARIA ANGELA MARTINS</t>
  </si>
  <si>
    <t>FELIPE SANTOS DE SIMAS</t>
  </si>
  <si>
    <t>ALEXSANDRO DA SILVA CAMPOS</t>
  </si>
  <si>
    <t>ALEXANDRE DA SILVA</t>
  </si>
  <si>
    <t>DEIVID GARCIA</t>
  </si>
  <si>
    <t>MARISA STUPP</t>
  </si>
  <si>
    <t>ANA APARECIDA CANANI</t>
  </si>
  <si>
    <t>LUIZ FERNANDO GASPAR</t>
  </si>
  <si>
    <t>NILTON SAVALAIO</t>
  </si>
  <si>
    <t>COML SANTA CLARA REPRES E DISTRIB EIRELI</t>
  </si>
  <si>
    <t>JHONI GONCALVES</t>
  </si>
  <si>
    <t>JULIANO RIBEIRO</t>
  </si>
  <si>
    <t>EDSON DA SILVA</t>
  </si>
  <si>
    <t>PEIXARIA AZUL LTDA</t>
  </si>
  <si>
    <t>MINI MERCADO S FLORIANO LTDA</t>
  </si>
  <si>
    <t>CLEBER WESSLER</t>
  </si>
  <si>
    <t>TIAGO JUNCKES</t>
  </si>
  <si>
    <t>MAIKONSOEL DA SILVA OLIVEIRA</t>
  </si>
  <si>
    <t>ADILSON ADRIANO DA SILVA</t>
  </si>
  <si>
    <t>M633 COMERCIO DE ALIMENTOS LTDA</t>
  </si>
  <si>
    <t>KERLI GONCALVES PADILHA COMERCIO LTDA</t>
  </si>
  <si>
    <t>JULIANA ALMEIDA EIRELI</t>
  </si>
  <si>
    <t>LUIZ G. RODRIGUES</t>
  </si>
  <si>
    <t>LAERCIO SIMIANO MINIMERCADO LS</t>
  </si>
  <si>
    <t>RAFAEL GUSTAVO STEINBACH LTDA</t>
  </si>
  <si>
    <t>PADARIA E MERCEARIA MARESIA LTDA</t>
  </si>
  <si>
    <t>DM LIMA COMERCIO DE ALIMENTOS LTDA</t>
  </si>
  <si>
    <t>VERDUREIRA GRIGG LTDA</t>
  </si>
  <si>
    <t>CLAUDIA PAES E DOCES LTDA</t>
  </si>
  <si>
    <t>CASA DAS BEBIDAS LTDA</t>
  </si>
  <si>
    <t>HOME MARKET FLORIPA LTDA</t>
  </si>
  <si>
    <t>SUPERMERCADO CARIBE LTDA</t>
  </si>
  <si>
    <t>DOCE PAO PADARIA E CONFEITARIA LTDA</t>
  </si>
  <si>
    <t>MJ COMERCIO DE BEBIDAS LTDA</t>
  </si>
  <si>
    <t>OON COM VAR DE ALIM E REPRES COMERCIAIS</t>
  </si>
  <si>
    <t>MINIMERCADO MACEDO LTDA</t>
  </si>
  <si>
    <t>MERCADO DONNA LTDA</t>
  </si>
  <si>
    <t>MERCEARIA SALVADOR LTDA</t>
  </si>
  <si>
    <t>FAGUNDES ALIMENTOS LTDA</t>
  </si>
  <si>
    <t>MO QUIRIDU CONVENIENCIA LTDA</t>
  </si>
  <si>
    <t>ALFA COMERCIO DE ALIMENTOS LTDA</t>
  </si>
  <si>
    <t>GABRIEL HENRIQUE PETRY</t>
  </si>
  <si>
    <t>FELIPE C DE BRITO</t>
  </si>
  <si>
    <t>NAIR LEICHTVEIS</t>
  </si>
  <si>
    <t>ANDREY ANDERSON PRAZERES</t>
  </si>
  <si>
    <t>ARMAZEM DA BARRA LTDA.</t>
  </si>
  <si>
    <t>AVENIDA BEBIDAS E CONVENIENCIA BELA VISTA LTDA</t>
  </si>
  <si>
    <t>BRUNNA BUCCHI ALTAFINI</t>
  </si>
  <si>
    <t>GIOVANA GONCALVES DE OLIVEIRA</t>
  </si>
  <si>
    <t>AMAURI JOAO DE SOUZA NETO</t>
  </si>
  <si>
    <t>CLAUDETE MATEI DOS SANTOS</t>
  </si>
  <si>
    <t>DIVINO CAFE PADARIA E CONFEITARIA LTDA</t>
  </si>
  <si>
    <t>MERCADO PIA PRAIA LTDA</t>
  </si>
  <si>
    <t>SEU ZE BEBIDAS LTDA</t>
  </si>
  <si>
    <t>DOUGLAS JUCICLEIDE AZEVEDO</t>
  </si>
  <si>
    <t>PADARIA PACHECOS LTDA</t>
  </si>
  <si>
    <t>DANIEL DE FARIAS</t>
  </si>
  <si>
    <t>MERCADO JA LTDA</t>
  </si>
  <si>
    <t>MERCADO SCHEIDT LTDA</t>
  </si>
  <si>
    <t>DATUS COMERCIOS LTDA</t>
  </si>
  <si>
    <t>IDEAL SUPERMERCADOS LTDA</t>
  </si>
  <si>
    <t>BELLO SUPERMERCADOS 01 LTDA</t>
  </si>
  <si>
    <t>ADRIANO ANTONIO DOS PASSOS</t>
  </si>
  <si>
    <t>ATACADAO EXPRESS COMERCIO LTDA</t>
  </si>
  <si>
    <t>MERCADO E ACOUGUE ESTEFANI LTDA</t>
  </si>
  <si>
    <t>MERCADO RIO GRANDE LTDA</t>
  </si>
  <si>
    <t>SONI CO MERCADO E PANIFICADORA LTDA</t>
  </si>
  <si>
    <t>SANDRA R. BITTENCOURTE LTDA</t>
  </si>
  <si>
    <t>49.167.925 GUSTAVO DE SOUSA</t>
  </si>
  <si>
    <t>MINI MERCADO MATHEUS LTDA</t>
  </si>
  <si>
    <t>NATUPRESS ELZA LUCCHI LTDA</t>
  </si>
  <si>
    <t>HOT DOG DO ALEMAO LTDA</t>
  </si>
  <si>
    <t>SERGIO MARTINS LTDA</t>
  </si>
  <si>
    <t>MERCADO ARIELA LTDA</t>
  </si>
  <si>
    <t>R E A COMERCIO E SERVICO LTDA</t>
  </si>
  <si>
    <t>LANCHONETE E CAFE MACIAMBU LTDA</t>
  </si>
  <si>
    <t>RUAN NIENCHOTER DA SILVA</t>
  </si>
  <si>
    <t>FABIO CLASEN</t>
  </si>
  <si>
    <t>JOAO VICTOR GONCALVES ELI LTDA</t>
  </si>
  <si>
    <t>FELIPPE DOLIVAR FERNANDES</t>
  </si>
  <si>
    <t>MERCADO CENTRAL FORMIGA LTDA</t>
  </si>
  <si>
    <t>SABOR E ARTES SALGADOS E DOCES LTDA</t>
  </si>
  <si>
    <t>PRBC MERCADOS LTDA</t>
  </si>
  <si>
    <t>GRIGG PADARIA HORTIFRUTI E COMERCIO DE CARNES EM GERAL LTDA</t>
  </si>
  <si>
    <t>DONUTS DA GUARDA LTDA</t>
  </si>
  <si>
    <t>GEOVANE NOGUEIRA LEITE</t>
  </si>
  <si>
    <t>REGINALDO DA SILVEIRA</t>
  </si>
  <si>
    <t>AUTO POSTO PORTAL DA PINHEIRA LTDA</t>
  </si>
  <si>
    <t>FARIAS MERCADO LTDA</t>
  </si>
  <si>
    <t>MERCADO E ACOUGUE POINT LTDA</t>
  </si>
  <si>
    <t>JA ALIMENTOS LTDA</t>
  </si>
  <si>
    <t>JOSE ANTONIO GONCALVES FRANCISCO</t>
  </si>
  <si>
    <t>MERCADO E PADARIA COSTA LTDA</t>
  </si>
  <si>
    <t>CHARIANE DOS SANTOS CASTANHEIRO</t>
  </si>
  <si>
    <t>ANTONIO MARCOS TEIXEIRA DE CARVALHO</t>
  </si>
  <si>
    <t>KAUA LEAL CORNELSEN</t>
  </si>
  <si>
    <t>MERCEARIA E VARIEDADES IVONE DIAS LTDA</t>
  </si>
  <si>
    <t>MERCADO DONA NETE LTDA</t>
  </si>
  <si>
    <t>LUCIANO TADEU VAZ 11332091903</t>
  </si>
  <si>
    <t>MARIA ELENA NUNES</t>
  </si>
  <si>
    <t>SIMAR COMERCIO E REPRESENTACOES COM LTDA</t>
  </si>
  <si>
    <t>MINI MERCADO ANA PAULA LTDA</t>
  </si>
  <si>
    <t>KIEL E ALVES LTDA</t>
  </si>
  <si>
    <t>NOELI ZENAIR VIEIRA BITTENCOURT ME</t>
  </si>
  <si>
    <t>VILSON ADUCI MENDES</t>
  </si>
  <si>
    <t>EDA TEREZINHA LAUREANO</t>
  </si>
  <si>
    <t>MTM PADARIA E CONFEITARIA LTDA</t>
  </si>
  <si>
    <t>ANDREA ALCIRENE PIRES ME</t>
  </si>
  <si>
    <t>COMERCIO DE ALIMENTOS JOTAS LTDA</t>
  </si>
  <si>
    <t>LORI LENE KAPPES NABAR E CIA LTDA</t>
  </si>
  <si>
    <t>KI SOMBRA MINI MERCADO LTDA</t>
  </si>
  <si>
    <t>LAURI MANOEL MARTINS E CIA LTDA</t>
  </si>
  <si>
    <t>ANDRE OTAVIO PEREIRA E CIA LTDA</t>
  </si>
  <si>
    <t>MERCADO M L O EIRELI</t>
  </si>
  <si>
    <t>LAURINDO ANTONIO DE ABREU</t>
  </si>
  <si>
    <t>JULIO CEZAR JAKUBIAK</t>
  </si>
  <si>
    <t>DENI JOSE CORREIA</t>
  </si>
  <si>
    <t>MARCIO JOAO HEERDT EIRELI</t>
  </si>
  <si>
    <t>PANIFICADORA ENGENHO DOS PAES LTDA</t>
  </si>
  <si>
    <t>LAURO BENEDITO DIAS</t>
  </si>
  <si>
    <t>C E S SUPERMERCADOS LTDA</t>
  </si>
  <si>
    <t>FLORI CANTINA LTDA</t>
  </si>
  <si>
    <t>JOEL JORGE</t>
  </si>
  <si>
    <t>MERCADO DEGA LTDA</t>
  </si>
  <si>
    <t>S H MERCEARIA LTDA</t>
  </si>
  <si>
    <t>REJANE DEGANI ME</t>
  </si>
  <si>
    <t>FRANCISCO FERREIRA LOPES JR E CIA LTDA</t>
  </si>
  <si>
    <t>MINI MERCADO MILENE LTDA</t>
  </si>
  <si>
    <t>ALESSANDRO E ANDRE PANIF E CONF LTDA</t>
  </si>
  <si>
    <t>MERCADO ASSUNCAO LTDA</t>
  </si>
  <si>
    <t>GREYCE CARRARO ME</t>
  </si>
  <si>
    <t>PANIFICADORA E MERCADO PEIXOTO LTDA</t>
  </si>
  <si>
    <t>ALTO RIBEIRAO COMERCIO DE ALIMENTOS LTDA</t>
  </si>
  <si>
    <t>SCHMITT E SCHITT MINIMERCADO E ACOUGUE LTDA</t>
  </si>
  <si>
    <t>IVONE MARTINS GASSEN ME</t>
  </si>
  <si>
    <t>ANGELIS AUREA DE SOUZA EIRELI</t>
  </si>
  <si>
    <t>CALLONI E ONZI LTDA</t>
  </si>
  <si>
    <t>AIRTON SATURNINO VIEIRA JUNIOR E CIA LTDA</t>
  </si>
  <si>
    <t>REIS PEREIRA COMERCIO DE ALIMENTOS LTDA</t>
  </si>
  <si>
    <t>STURMER E CARVALHO</t>
  </si>
  <si>
    <t>MINIMERCADO PATRICIO LTDA</t>
  </si>
  <si>
    <t>L LE COMERCIO DE ALIMENTOS LTDA</t>
  </si>
  <si>
    <t>VALDEMAR SCHIESTL ME</t>
  </si>
  <si>
    <t>ELIEL ATAIDE GONSALVES</t>
  </si>
  <si>
    <t>ANDREZA DA COSTA SCHLICHTING ME</t>
  </si>
  <si>
    <t>IRIA MARIA ZAGO BASTOS</t>
  </si>
  <si>
    <t>SANTANA EMBALAGENS E DESCARTAVEIS LTDA</t>
  </si>
  <si>
    <t>TADEU RODRIGUES DE BARROS</t>
  </si>
  <si>
    <t>MERCEARIA BOM PALADAR LTDA</t>
  </si>
  <si>
    <t>FERNANDA FERRAZ COM DE ALIMENTOS LTDA</t>
  </si>
  <si>
    <t>PAES E PAPOS PADARIA E CAFE EIRELI</t>
  </si>
  <si>
    <t>MERCADO E ACOUGUE PONTES EIRELI</t>
  </si>
  <si>
    <t>RAQUEL A PEREIRA</t>
  </si>
  <si>
    <t>ATIVA FESTAS E EMBALAGENS EIRELI</t>
  </si>
  <si>
    <t>MERCADO BETHOM LTDA</t>
  </si>
  <si>
    <t>CARINE DIAS DOS SANTOS</t>
  </si>
  <si>
    <t>DANIEL LINDOMAR GENEROSA ALIMENTOS</t>
  </si>
  <si>
    <t>SEMPRE MAIS SUPERMERCADOS LTDA</t>
  </si>
  <si>
    <t>PADARIA SANTA PADOKA LTDA</t>
  </si>
  <si>
    <t>BIANCA DE JESUS BASTOS</t>
  </si>
  <si>
    <t>GABRIEL ORLANDO MARTINS</t>
  </si>
  <si>
    <t>NELSON MOURA GOMES</t>
  </si>
  <si>
    <t>PADARIA E RESTAURANTE BELA ILHA EIRELI</t>
  </si>
  <si>
    <t>RODRIGO ALVES FEITOZA</t>
  </si>
  <si>
    <t>JANAINA CRISTINA SCHUTZ</t>
  </si>
  <si>
    <t>PANIFICADORA E CONFEITARIA DONA TITA LTDA</t>
  </si>
  <si>
    <t>INOVE COMERCIOS DE ALIMENTOS EIRELI</t>
  </si>
  <si>
    <t>KRYKA BAZAR EIRELI</t>
  </si>
  <si>
    <t>MARIA ADELAIDE NASCIMENTO SILVA</t>
  </si>
  <si>
    <t>ALEMAO COMERCIO DE ALIMENTOS LTDA</t>
  </si>
  <si>
    <t>HENRIQUE SCHAAB DE ARAUJO</t>
  </si>
  <si>
    <t>KADMIEL KAREM DO NASCIMENTO</t>
  </si>
  <si>
    <t>INAJARA NELI MAGALHAES</t>
  </si>
  <si>
    <t>SUJINHO MAT DE LIMPEZA E UTILIDADES LTDA</t>
  </si>
  <si>
    <t>FABIO DA SILVA CARDOSO</t>
  </si>
  <si>
    <t>CHRISTIAN MELLER DA FONSECA</t>
  </si>
  <si>
    <t>PADARIA E CONFEITARIA RIO TAVARES EIRELI</t>
  </si>
  <si>
    <t>PADARIA E CONFEITARIA LAGOA EIRELI</t>
  </si>
  <si>
    <t>GRACA DE CESTA LTDA</t>
  </si>
  <si>
    <t>MERCADO LAGOA COMERCIO DE ALIMENTOS LTDA</t>
  </si>
  <si>
    <t>YONATHAN ALEXANDER AVILA ALHUACA</t>
  </si>
  <si>
    <t>GUINLE CONFEITARIA LTDA</t>
  </si>
  <si>
    <t>ANDERSON CARVALHO DA CRUZ</t>
  </si>
  <si>
    <t>N E C MINIMERCADO LTDA</t>
  </si>
  <si>
    <t>PONTO 10 COMERCIO LTDA</t>
  </si>
  <si>
    <t>DI PE COMERCIO DE ALIMENTOS LTDA</t>
  </si>
  <si>
    <t>DAIANE DA ROSA</t>
  </si>
  <si>
    <t>JAQUELINE MACEDO</t>
  </si>
  <si>
    <t>CAIO CESAR DOS SANTOS DIAS</t>
  </si>
  <si>
    <t>SERGIO SILVA DE SOUZA JUNIOR</t>
  </si>
  <si>
    <t>MERCADO CAMPECHE LTDA</t>
  </si>
  <si>
    <t>LUCIANO FAGUNDES</t>
  </si>
  <si>
    <t>PENTA COMERCIO VAREJISTA LTDA</t>
  </si>
  <si>
    <t>PADARIA E MERCEARIA ANGELA SOARES DA SILVA EIRELI</t>
  </si>
  <si>
    <t>VALDEVINO PICININI</t>
  </si>
  <si>
    <t>ALAMBIQUE MODERNO LTDA</t>
  </si>
  <si>
    <t>MERCADO JUNINHO LTDA</t>
  </si>
  <si>
    <t>LANCHES SARABELA LTDA</t>
  </si>
  <si>
    <t>VILMAR ANTUNES DE BARROS JUNIOR</t>
  </si>
  <si>
    <t>FERREIRA ROSA HOME MARKET LTDA</t>
  </si>
  <si>
    <t>R&amp;A COMERCIO LTDA</t>
  </si>
  <si>
    <t>THANIA MARA EHRHARDT MACIEL</t>
  </si>
  <si>
    <t>ADRIANA DE CARVALHO</t>
  </si>
  <si>
    <t>MERCADO 3 IRMAOS LTDA</t>
  </si>
  <si>
    <t>MERCADO TATACO LTDA</t>
  </si>
  <si>
    <t>FORTALEZA CONVENIENCIA LTDA</t>
  </si>
  <si>
    <t>THAIS FERNANDA GOMEZ ROSANO LTDA</t>
  </si>
  <si>
    <t>MERCADO E ACOUGUE JULIA BULHOES LTDA</t>
  </si>
  <si>
    <t>AG MERCADOS LTDA</t>
  </si>
  <si>
    <t>NICOLAS ALLEM DA CRUZ LTDA</t>
  </si>
  <si>
    <t>MHC PADARIA E CAFE LTDA</t>
  </si>
  <si>
    <t>HMB MAEVA LTDA</t>
  </si>
  <si>
    <t>ELIANE CAIMI PEDROSO RAJEWSKI</t>
  </si>
  <si>
    <t>MERCADO FCF LTDA</t>
  </si>
  <si>
    <t>GOULART BEBIDAS LTDA</t>
  </si>
  <si>
    <t>MERCADO ELOHIN LTDA</t>
  </si>
  <si>
    <t>MERCADO RIVER 7 LTDA</t>
  </si>
  <si>
    <t>ARMAZEM CASA ROSA ACESSORIOS PARA CONSTRUCAO LTDA</t>
  </si>
  <si>
    <t>EMPORIO FAROL LTDA</t>
  </si>
  <si>
    <t>INFINITY FLORICULTURA E DECORACOES LTDA</t>
  </si>
  <si>
    <t>MERCADO EXPRESS GUGA RIBEIRAO LTDA</t>
  </si>
  <si>
    <t>ANDRE LUIZ MARQUES LTDA</t>
  </si>
  <si>
    <t>BRUNA TAINA DA SILVA DRUSIAN</t>
  </si>
  <si>
    <t>YASMIM SANTOS GARCIA</t>
  </si>
  <si>
    <t>ARMAZEM GRAMAL LTDA</t>
  </si>
  <si>
    <t>HARIEL COMERCIO DE PRESENTES E BRINQUEDOS LTDA</t>
  </si>
  <si>
    <t>ARTHUR RARITON ALBANO</t>
  </si>
  <si>
    <t>MERCADO BIAZOLI LTDA</t>
  </si>
  <si>
    <t>N. C. B. DE MEDEIROS LTDA</t>
  </si>
  <si>
    <t>BIANKA BULHOES COMERCIO VAREJISTA DE ALIMENTOS LTDA</t>
  </si>
  <si>
    <t>VO DILOCA GASTRO BAR LTDA</t>
  </si>
  <si>
    <t>JESSICA EDUARDA MARQUES</t>
  </si>
  <si>
    <t>ANGELLO FELIPE BUENO</t>
  </si>
  <si>
    <t>LARISSA DE LIMA PINTO</t>
  </si>
  <si>
    <t>MERCADO EMPORIO ZALUI LTDA</t>
  </si>
  <si>
    <t>MERCADO D PAIVA LTDA</t>
  </si>
  <si>
    <t>ALAMBIQUE MODERNO EXPRESS LTDA</t>
  </si>
  <si>
    <t>DDJ MINIMERCADO LTDA</t>
  </si>
  <si>
    <t>RITEX CONVENIENCIA E TABACARIA LTDA</t>
  </si>
  <si>
    <t>FABIO MELO</t>
  </si>
  <si>
    <t>ARMAZEM FILOMENO LTDA</t>
  </si>
  <si>
    <t>ATACADAO DOS DESCARTAVEIS LTDA</t>
  </si>
  <si>
    <t>LUCIANE FRANCIELE DE MELLO E CIA LTDA</t>
  </si>
  <si>
    <t>LAURI DANIEL MARTINS PADARIA LTDA</t>
  </si>
  <si>
    <t>JAQUELINE BOBSIN DE AZEVEDO LTDA</t>
  </si>
  <si>
    <t>ENZO COMERCIO DE ALIMENTOS LTDA</t>
  </si>
  <si>
    <t>DIRETO DO CAMPO ALIMENTOS LTDA</t>
  </si>
  <si>
    <t>RODRIGO SCHAAB</t>
  </si>
  <si>
    <t>CASA AMA LTDA</t>
  </si>
  <si>
    <t>COMERCIO DE ALIMENTOS ILHA DA MAGIA LTDA</t>
  </si>
  <si>
    <t>MOINHO COMERCIO DE REFEICOES EIRELI</t>
  </si>
  <si>
    <t>RESTAURANTE TIA NNES LTDA</t>
  </si>
  <si>
    <t>LANCHONETE LINS LTDA</t>
  </si>
  <si>
    <t>OSMAR JOSE DE SOUZA</t>
  </si>
  <si>
    <t>SWEETLANDIA COM DE BALAS E DOCES LTDA</t>
  </si>
  <si>
    <t>H BRUGGEMANN E CIA LTDA</t>
  </si>
  <si>
    <t>AUTO POSTO SANTO AMARO DA IMPER LTDA</t>
  </si>
  <si>
    <t>MARQUINHO COMBUSTIVEIS E TRANSPORTE LTDA</t>
  </si>
  <si>
    <t>RESTAURANTE E CONFEITARIA MARRAKECH LTDA</t>
  </si>
  <si>
    <t>BARBOSA COMERCIO DE REVISTAS LTDA</t>
  </si>
  <si>
    <t>JOSE MARTINS</t>
  </si>
  <si>
    <t>AUTO BIGUACU COM DE DERIV DE PETROLEO LTDA</t>
  </si>
  <si>
    <t>ALTAMIR ZIMMERMANN EPP</t>
  </si>
  <si>
    <t>AUTO POSTO PRAIANOS LTDA</t>
  </si>
  <si>
    <t>AUTO POSTO THIAGO LTDA</t>
  </si>
  <si>
    <t>CODEPE COM DERIVADOS DE PETROLEO AVILA</t>
  </si>
  <si>
    <t>AMA COMERCIO DE COMBUSTIVEL LTDA</t>
  </si>
  <si>
    <t>BIJUS BAR E RESTAURANTE LANCHONETE LTDA</t>
  </si>
  <si>
    <t>MAXIMO COMERCIO DE COMBUSTIVEIS LTDA</t>
  </si>
  <si>
    <t>NICO COMERCIO DE COMBUSTIVEIS LTDA</t>
  </si>
  <si>
    <t>AUTO POSTO PUEL LTDA</t>
  </si>
  <si>
    <t>PETROS TECNOLOGIA EM COMB E LUBRIF LTDA</t>
  </si>
  <si>
    <t>MARQUINHO COMBUSTIVEIS E SERVICOS LTDA</t>
  </si>
  <si>
    <t>POSTO SAO LEOPOLDO LTDA</t>
  </si>
  <si>
    <t>AUTO POSTO ARAQUARI LTDA</t>
  </si>
  <si>
    <t>AUTO POSTO NIENKOTTER LTDA</t>
  </si>
  <si>
    <t>COMERCIO DE COMB E LUBRIFICANTES STA MONICA LTDA</t>
  </si>
  <si>
    <t>MIRINHO AUTO POSTO LTDA</t>
  </si>
  <si>
    <t>AUTO POSTO BALNEARIO LTDA</t>
  </si>
  <si>
    <t>AUTO POSTO TALISMA LTDA</t>
  </si>
  <si>
    <t>AUTO POSTO HAMES LTDA</t>
  </si>
  <si>
    <t>AUTO POSTO VIADUTO LTDA</t>
  </si>
  <si>
    <t>ELTON BATISTA DAMIAN ROCHA</t>
  </si>
  <si>
    <t>POSTO AVENIDA DAS TORRES LTDA</t>
  </si>
  <si>
    <t>NAMU RESTAURANTE LTDA</t>
  </si>
  <si>
    <t>POSTO DE COMBUSTIVEIS FAROL DA ILHA LTDA</t>
  </si>
  <si>
    <t>MERCEARIA ORI LTDA</t>
  </si>
  <si>
    <t>POSTO ELDORADO LTDA</t>
  </si>
  <si>
    <t>MIRIAM DA SILVA</t>
  </si>
  <si>
    <t>AC COMERCIO DE COMBUSTIVEIS LTDA</t>
  </si>
  <si>
    <t>HERIBERTO HULSE COM DE COMBUSTIVEIS LTDA</t>
  </si>
  <si>
    <t>MARIA ELIANE PAULI SCHMITZ</t>
  </si>
  <si>
    <t>POSTO BARREIROS LTDA</t>
  </si>
  <si>
    <t>RESTAURANTE E MINIMERCADO VANDRESEN LTDA</t>
  </si>
  <si>
    <t>AUTO POSTO SERTAO LTDA</t>
  </si>
  <si>
    <t>LANCHONETE 7 DE SETEMBRO LTDA</t>
  </si>
  <si>
    <t>AGROCOMERCIAL BECKER LTDA</t>
  </si>
  <si>
    <t>AUTO POSTO ATENAS EIRELI</t>
  </si>
  <si>
    <t>AUTO POSTO AVENIDA CENTRAL LTDA</t>
  </si>
  <si>
    <t>RABUSKE RESTAURANTE E CAFE LTDA</t>
  </si>
  <si>
    <t>SHARK COMERCIO DE COMBUSTIVEIS LTDA</t>
  </si>
  <si>
    <t>POSTO NOVA PALHOCA LTDA</t>
  </si>
  <si>
    <t>WS COMERCIO DE COMBUSTIVEIS LTDA</t>
  </si>
  <si>
    <t>DUAS IRMAS LANCHES LTDA</t>
  </si>
  <si>
    <t>PIT STOP COMERCIO DE COMBUSTIVEIS LTDA</t>
  </si>
  <si>
    <t>MANEZINHO COMERCIO DE COMBUSTIVEIS LTDA</t>
  </si>
  <si>
    <t>EDSON ROBERTO NUNES SEVERGNINI EPP</t>
  </si>
  <si>
    <t>ARIRIU COM E COMBUSTIVEIS LTDA</t>
  </si>
  <si>
    <t>OZILDO FARIAS DE QUADROS LTDA</t>
  </si>
  <si>
    <t>JENSEN ORGANIZACOES FARMACEUTICAS LTDA</t>
  </si>
  <si>
    <t>AUTO POSTO ULY LTDA</t>
  </si>
  <si>
    <t>BIANCA WULHINEK JOSE DE SOUZA</t>
  </si>
  <si>
    <t>AUTO POSTO LEAL LTDA</t>
  </si>
  <si>
    <t>AUTO POSTO BOM VIVER COM DE COMB EIRELI</t>
  </si>
  <si>
    <t>COM DE COMB E LUBRIF QUATRO ILHAS LTDA</t>
  </si>
  <si>
    <t>LOJA AVIAO COM DE COMB IMP E EXP DE ART P PRES EIRELI</t>
  </si>
  <si>
    <t>AJBN COMBUSTIVEIS LTDA</t>
  </si>
  <si>
    <t>SAO JORGE COMERCIO DE COMBUSTIVEIS LTDA</t>
  </si>
  <si>
    <t>POSTOS MERIGO LTDA</t>
  </si>
  <si>
    <t>LYANA DOS SANTOS</t>
  </si>
  <si>
    <t>VIVIANE KARINE DE ALMEIDA</t>
  </si>
  <si>
    <t>ROTA DO SOL COM DE COMBUSTIVEIS EIRELI</t>
  </si>
  <si>
    <t>AUTO POSTO PEDRA BRANCA EIRELI</t>
  </si>
  <si>
    <t>PERRONE MARQUES PRESTADORA DE SERV LTDA</t>
  </si>
  <si>
    <t>CASLEHR MERCADO E REPRES COML LTDA</t>
  </si>
  <si>
    <t>MARISA APARECIDA DA SILVA NUNES</t>
  </si>
  <si>
    <t>LF GASTRONOMIA E CAFE LTDA</t>
  </si>
  <si>
    <t>BOTANICO COM DE COMB E CONVENIENCIA LTDA</t>
  </si>
  <si>
    <t>NILSON BENTO DE SOUZA</t>
  </si>
  <si>
    <t>VIP COMBUSTIVEIS LTDA</t>
  </si>
  <si>
    <t>POSTO MAR DAS PEDRAS LTDA</t>
  </si>
  <si>
    <t>MAX PETROL COMERCIO DE COMBUSTIVEIS LTDA</t>
  </si>
  <si>
    <t>GDI COMERCIO DE COMBUSTIVEIS LTDA</t>
  </si>
  <si>
    <t>AUTO POSTO MAIS LTDA</t>
  </si>
  <si>
    <t>JAQUELINE MAXIMIANO</t>
  </si>
  <si>
    <t>SANTOS COMERCIO DE COMBUSTIVEIS LTDA</t>
  </si>
  <si>
    <t>POSTO BRASOL COM DE COMBUSTIVEIS LTDA</t>
  </si>
  <si>
    <t>LANCHONETE ELMO LTDA</t>
  </si>
  <si>
    <t>AUTO POSTO PORTAL DE SANTO AMARO LTDA</t>
  </si>
  <si>
    <t>AUTO POSTO NOVO TEMPO LTDA</t>
  </si>
  <si>
    <t>REST ZOOM RESTAURANTE LTDA</t>
  </si>
  <si>
    <t>LANCHONETE E CHURRASCARIA MORRO DOS CAVA</t>
  </si>
  <si>
    <t>POSTO PONTA DE BAIXO COM DE COMB LTDA</t>
  </si>
  <si>
    <t>FAST COMERCIO DE COMBUSTIVEIS LTDA</t>
  </si>
  <si>
    <t>BEST COMERCIO DE COMBUSTIVEIS LTDA</t>
  </si>
  <si>
    <t>POSTO BRAVOA LTDA</t>
  </si>
  <si>
    <t>MARIA CAROLINA DA SILVEIRA</t>
  </si>
  <si>
    <t>ARENA IBIZA COMERCIO E GASTRONOMIA LTDA</t>
  </si>
  <si>
    <t>POSTO VIP ANTONIO CARLOS LTDA</t>
  </si>
  <si>
    <t>AUTO POSTO TOPAZIO LTDA</t>
  </si>
  <si>
    <t>AUTO POSTO ARBE LTDA</t>
  </si>
  <si>
    <t>POSTO RIO CAVEIRAS LTDA</t>
  </si>
  <si>
    <t>REDE DE POSTOS APOLO LTDA</t>
  </si>
  <si>
    <t>POSTO SONHO MEU LTDA</t>
  </si>
  <si>
    <t>CAMILA VERONICA MARCELINO</t>
  </si>
  <si>
    <t>POSTO ELZA LUCCHI LTDA</t>
  </si>
  <si>
    <t>AUTO POSTO VALE VERDE LTDA</t>
  </si>
  <si>
    <t>RESTAURANTE PONTO LIGHT LTDA</t>
  </si>
  <si>
    <t>POSTO BEIRA RIO LTDA</t>
  </si>
  <si>
    <t>MAGIA COMERCIAL DE FLORES LTDA</t>
  </si>
  <si>
    <t>AUTO POSTO LLX LTDA</t>
  </si>
  <si>
    <t>COMERCIO DE COMBUSTIVEL AC LTDA</t>
  </si>
  <si>
    <t>MADRI COMBUSTIVEIS E SERVICOS LTDA</t>
  </si>
  <si>
    <t>COMERCIO DE ALIMENTOS SOARES ALMEIDA LTDA</t>
  </si>
  <si>
    <t>JEFERSON DA SILVA LIMA</t>
  </si>
  <si>
    <t>AUTO POSTO ROCADO LTDA</t>
  </si>
  <si>
    <t>FLORICULTURA BECKER LTDA</t>
  </si>
  <si>
    <t>POSTO VR PETRO LTDA</t>
  </si>
  <si>
    <t>AUTO POSTO PAIS DE GALES LTDA</t>
  </si>
  <si>
    <t>POSTO PRADO LTDA</t>
  </si>
  <si>
    <t>GAPO COMERCIO DE ALIMENTOS LTDA</t>
  </si>
  <si>
    <t>PAGO COMERCIO DE ALIMENTOS LTDA</t>
  </si>
  <si>
    <t>TL BAR E RESTAURANTE LTDA</t>
  </si>
  <si>
    <t>MAFE COMERCIO DE ALIMENTOS LTDA</t>
  </si>
  <si>
    <t>SIGMA COMERCIO DE COMBUSTIVEIS LTDA</t>
  </si>
  <si>
    <t>AUTO POSTO ZUNINO LTDA</t>
  </si>
  <si>
    <t>DANIEL MANOEL CONSTANTE</t>
  </si>
  <si>
    <t>GOPA COMERCIO DE ALIMENTOS LTDA</t>
  </si>
  <si>
    <t>AUTO POSTO GAS MAIS LTDA</t>
  </si>
  <si>
    <t>CAFE DOS LAGOS LTDA</t>
  </si>
  <si>
    <t>POSTO ARIRIU LTDA</t>
  </si>
  <si>
    <t>SULMED COMERCIO VAREJISTA DE MEDICAMENTOS LTDA</t>
  </si>
  <si>
    <t>JANA COMERCIO DE MEDICAMENTOS LTDA</t>
  </si>
  <si>
    <t>LE.O. CENTRAL COMERCIO DE VARIEDADES LTDA</t>
  </si>
  <si>
    <t>REVISTARIA E TABACARIA FRED LTDA</t>
  </si>
  <si>
    <t>FARMACIA GS LTDA</t>
  </si>
  <si>
    <t>CRUZ BEBIDAS E CONVENIENCIA LTDA</t>
  </si>
  <si>
    <t>POSTO PINHEIRA LTDA</t>
  </si>
  <si>
    <t>MILLA PANIFICADORA LTDA</t>
  </si>
  <si>
    <t>POSTO FLORESTA LTDA</t>
  </si>
  <si>
    <t>VO CUCA LTDA</t>
  </si>
  <si>
    <t>SEU CAETANO RESTAURANTE LTDA</t>
  </si>
  <si>
    <t>KC COMERCIO DE ALIMENTOS LTDA</t>
  </si>
  <si>
    <t>CONVENIENCIA POSTO AMPESSAN LTDA</t>
  </si>
  <si>
    <t>ROSALINA CELIA CARVALHO DE FRAGA LTDA</t>
  </si>
  <si>
    <t>2R COMERCIO DE COMBUSTIVEIS LTDA</t>
  </si>
  <si>
    <t>JOICE DA SILVA</t>
  </si>
  <si>
    <t>AUTO POSTO JOIA LTDA</t>
  </si>
  <si>
    <t>RESTAURANTE B.C. LTDA</t>
  </si>
  <si>
    <t>GDI COMERCIO DE COMBUSTIVEIS 4 LTDA</t>
  </si>
  <si>
    <t>AUTO POSTO VN LTDA</t>
  </si>
  <si>
    <t>FEMA COMERCIO DE ALIMENTOS LTDA</t>
  </si>
  <si>
    <t>BOSQUE COMERCIO DE COMBUSTIVEIS LTDA</t>
  </si>
  <si>
    <t>AUTO POSTO MORRETES LTDA</t>
  </si>
  <si>
    <t>POSTO CENIRO LTDA</t>
  </si>
  <si>
    <t>SAO JOSE IDIOMAS E LIVROS LTDA</t>
  </si>
  <si>
    <t>AUTO POSTO GM10 LTDA</t>
  </si>
  <si>
    <t>AUTO POSTO JT LTDA</t>
  </si>
  <si>
    <t>POSTO DI NAPOLI LTDA</t>
  </si>
  <si>
    <t>P2 CONVENIENCIA ABASTECE LTDA</t>
  </si>
  <si>
    <t>MINI MERCADO CAPOEIRAS LTDA</t>
  </si>
  <si>
    <t>COPAL ALIMENTOS LTDA</t>
  </si>
  <si>
    <t>PANIFICADORA JULIANA LTDA</t>
  </si>
  <si>
    <t>MINI MERCADO DUOMANOS LTDA</t>
  </si>
  <si>
    <t>BIG PAN PADARIA E CONVENIENCIAS LTDA</t>
  </si>
  <si>
    <t>PEDRO LEALDINO DA SILVEIRA ME</t>
  </si>
  <si>
    <t>JOSE BENJAMIN MARQUES E CIA LTDA</t>
  </si>
  <si>
    <t>XANDOCA ARTIGOS DE FESTAS LTDA</t>
  </si>
  <si>
    <t>MERCADO VALEDI LTDA</t>
  </si>
  <si>
    <t>MINI MERCADO PITANGA LTDA</t>
  </si>
  <si>
    <t>GILBERTO JOAO DE SOUZA EPP</t>
  </si>
  <si>
    <t>AMARILDO FRANCISCO MACHADO</t>
  </si>
  <si>
    <t>PANIFICADORA LEAL LTDA</t>
  </si>
  <si>
    <t>MINI MERCADO MJ LTDA</t>
  </si>
  <si>
    <t>COMERCIO DE FRUTAS H PAULI LTDA</t>
  </si>
  <si>
    <t>JONAS JOSE SCHMITZ</t>
  </si>
  <si>
    <t>MINI MERCADO E ACOUGUE GUESSER LTDA</t>
  </si>
  <si>
    <t>ARACY PANIFICADORA LANCH E CONF LTDA</t>
  </si>
  <si>
    <t>PADARIA CONFEITARIA E MERCEARIA TEMA LTDA</t>
  </si>
  <si>
    <t>SJS COMERCIO DE ALIMENTOS LTDA</t>
  </si>
  <si>
    <t>B BRASIL PROD DE LIMPEZA E DESCARTAVEIS LTDA</t>
  </si>
  <si>
    <t>ENGENHO DE PAO LTDA</t>
  </si>
  <si>
    <t>PANIFICADORA E MERCEARIA IRMAOS ROSA LTDA</t>
  </si>
  <si>
    <t>LUDVIG COM DE ALIMENTOS LTDA</t>
  </si>
  <si>
    <t>IRINEU MANOEL DA LUZ ME</t>
  </si>
  <si>
    <t>MERCADO DOIS PRIMOS LTDA</t>
  </si>
  <si>
    <t>DOCE VIDA COM DE BALAS E CHOCOLATES LTDA</t>
  </si>
  <si>
    <t>PANIF E CONF PADRE ROMA LTDA</t>
  </si>
  <si>
    <t>DYONATA REBELO SOARES ME</t>
  </si>
  <si>
    <t>PADARIA E CONFEITARIA DEMARCHI LTDA</t>
  </si>
  <si>
    <t>MURILO SCHMITT ME</t>
  </si>
  <si>
    <t>GOEDERT LTDA</t>
  </si>
  <si>
    <t>IVETE SALETE ZANOTELLI AMBROSIO ME</t>
  </si>
  <si>
    <t>PANIFICADORA E MERCEARIA ISAURA LTDA</t>
  </si>
  <si>
    <t>COMERCIAL PIRA PRESENTES LTDA</t>
  </si>
  <si>
    <t>JOAO JORGE BATISTA FILHO ME</t>
  </si>
  <si>
    <t>JOSE KUSTER ME</t>
  </si>
  <si>
    <t>ML PANIFICADORA LTDA</t>
  </si>
  <si>
    <t>PANIFICADORA E CONFEITARIA MARCIPAN LTDA</t>
  </si>
  <si>
    <t>PANIFICADORA NOSSA SENHORA DO ROSARIO LTDA</t>
  </si>
  <si>
    <t>MINI MERCADO FRUTI PITANGA LTDA</t>
  </si>
  <si>
    <t>MARQUES COMERCIO DE ALIMENTOS LTDA</t>
  </si>
  <si>
    <t>COM CATARINENSE DE ARMARINHO EM GERAL</t>
  </si>
  <si>
    <t>TEKPEL LTDA</t>
  </si>
  <si>
    <t>MINIMERCADO FRONZA LTDA</t>
  </si>
  <si>
    <t>PANIFICADORA E CONF SANTOS SARAIVA LTDA</t>
  </si>
  <si>
    <t>DEBORA BERNARDO LOPES LTDA</t>
  </si>
  <si>
    <t>MINI MERCADO GAYEGO LTDA</t>
  </si>
  <si>
    <t>BASSANI COMERCIO DE PROD ALIMENTICIOS LTDA</t>
  </si>
  <si>
    <t>LUDWIG ARTIGOS PARA FESTAS LTDA</t>
  </si>
  <si>
    <t>JOSUE ALIPIO DA SILVA</t>
  </si>
  <si>
    <t>PAULO CESAR CARDOSO ME</t>
  </si>
  <si>
    <t>PADARIA E CONFEITARIA BOLSONELLO LTDA</t>
  </si>
  <si>
    <t>LL BEAN RESTAURANTE EIRELI</t>
  </si>
  <si>
    <t>ABRAAO MIX COMERCIAL EIRELI</t>
  </si>
  <si>
    <t>ZENAIDE DUARTE SILVA MACHADO</t>
  </si>
  <si>
    <t>MERCADO RIOSULENSE EIRELI</t>
  </si>
  <si>
    <t>CENTER LIMP PROD DE LIMP E DESCARTAVEIS LTDA</t>
  </si>
  <si>
    <t>COMERCIAL VITORIA DE ARMARINHOS LTDA</t>
  </si>
  <si>
    <t>ROSIANI DA SILVA VARELA</t>
  </si>
  <si>
    <t>CELSO ANTONIO MORES</t>
  </si>
  <si>
    <t>COELHO MERCEARIA E PADARIA LTDA</t>
  </si>
  <si>
    <t>PANIFICADORA LOCA LTDA</t>
  </si>
  <si>
    <t>PADARIA E CONFEITARIA REI ARTHUR LTDA</t>
  </si>
  <si>
    <t>ILMA FERREIRA DA SILVA</t>
  </si>
  <si>
    <t>PEDRO ANTONIO DE SOUZA MERCEARIA</t>
  </si>
  <si>
    <t>CAMILA CAMPOS MIGUEL</t>
  </si>
  <si>
    <t>NOEL VIEIRA SUPERMERCADO EIRELI</t>
  </si>
  <si>
    <t>JESSICA CAROLINE VIEIRA</t>
  </si>
  <si>
    <t>JULIANA TERESINHA DE SOUZA</t>
  </si>
  <si>
    <t>ESQUINA DO PAO PADARIA E CONFEITARIA LTDA</t>
  </si>
  <si>
    <t>ACAI VAREJISTA PRODUTOS NATURAIS EIRELI</t>
  </si>
  <si>
    <t>RVM ALIMENTOS LTDA</t>
  </si>
  <si>
    <t>LOCALL MART COM VAR DE GEN ALIM EIRELI</t>
  </si>
  <si>
    <t>PIT STOP FLORIPA CONV E ESTACIONAMENTO</t>
  </si>
  <si>
    <t>HERCILIO DA SILVEIRA SANTOS</t>
  </si>
  <si>
    <t>MERCADO GUGA EXPRESS KOBRASOL EIRELI</t>
  </si>
  <si>
    <t>NATURACOM PROD NATURAIS E COSM LTDA</t>
  </si>
  <si>
    <t>MERCADO URUGUAIA LTDA</t>
  </si>
  <si>
    <t>SILVANO MANOEL DA LUZ</t>
  </si>
  <si>
    <t>OLAVO JOAQUIM GODINHO FILHO</t>
  </si>
  <si>
    <t>BAR DO BEH LTDA</t>
  </si>
  <si>
    <t>FLORIPA MALL CONVENIENCIAS LTDA</t>
  </si>
  <si>
    <t>LUCIANI BERNARDINI</t>
  </si>
  <si>
    <t>RUDNEI VITORINO SCHMIDT</t>
  </si>
  <si>
    <t>MERCADO DE HORTIFRUTI E ACOUGUE FLORIPA LTDA</t>
  </si>
  <si>
    <t>VANDERLEIA ELISANGELA ANTUNES</t>
  </si>
  <si>
    <t>SACOLAO VERDE MAR E PAPELARIA LTDA</t>
  </si>
  <si>
    <t>GUSTAVO DE FRANCA TRUPEL</t>
  </si>
  <si>
    <t>MOKKA EMPORIUM PADARIA E CAFETERIA EIRELI</t>
  </si>
  <si>
    <t>CENTRAL DE BEBIDAS E CONVENIENCIA JM LTDA</t>
  </si>
  <si>
    <t>MAKYZUWELL ALEXANDRE VASQUES BRUM</t>
  </si>
  <si>
    <t>KELLY GOULART</t>
  </si>
  <si>
    <t>TO GO CONVENIENCIAS E MERCEARIA LTDA</t>
  </si>
  <si>
    <t>MINIMERCADO SILVA E KNOBLAUCH LTDA</t>
  </si>
  <si>
    <t>DC COMERCIO DE BALAS E CHOCOLATES LTDA</t>
  </si>
  <si>
    <t>FLORICULTURA TALISMA EIRELI</t>
  </si>
  <si>
    <t>CARLOS AUGUSTO FAGUNDES</t>
  </si>
  <si>
    <t>PANIFICADORA E CONFEITARIA CONTINENTE LTDA</t>
  </si>
  <si>
    <t>LUCIANO FERNANDES MINI MERCADO</t>
  </si>
  <si>
    <t>LUIZ BARBEARIA LTDA</t>
  </si>
  <si>
    <t>LIONARA VIEIRA MATIAS</t>
  </si>
  <si>
    <t>BIPOU ALIMENTOS LTDA</t>
  </si>
  <si>
    <t>ANDERSON ANTUNES LINO</t>
  </si>
  <si>
    <t>MERCADO E ACOUGUE ANDRADE LTDA</t>
  </si>
  <si>
    <t>JOSIANE CAMPOS SANTOS</t>
  </si>
  <si>
    <t>ITAMAR DA SILVA</t>
  </si>
  <si>
    <t>MERCADO MARQUES EXPRESS LTDA</t>
  </si>
  <si>
    <t>MERCADO SERGINHO PADARIA E LANCHONETE LTDA</t>
  </si>
  <si>
    <t>PADARIA JUCIANE PEDRON LTDA</t>
  </si>
  <si>
    <t>CONTAINER BURGER GRILL LTDA</t>
  </si>
  <si>
    <t>NATALIA GONCALVES</t>
  </si>
  <si>
    <t>VINAMEL PRODUTOS DE LIMPEZA LTDA</t>
  </si>
  <si>
    <t>SUPERMERCADO BOM VIZINHO LTDA</t>
  </si>
  <si>
    <t>PADARIA BOCASSO S LTDA</t>
  </si>
  <si>
    <t>MERKATU MERCADO AUTONOMO  LTDA</t>
  </si>
  <si>
    <t>PANIFICADORA VO ZULMA LTDA</t>
  </si>
  <si>
    <t>MACHADO COM. DE ALIMENTOS LTDA</t>
  </si>
  <si>
    <t>PRIME SMOKING LTDA</t>
  </si>
  <si>
    <t>B BRASIL SUL PRODUTOS DE LIMPEZA LTDA</t>
  </si>
  <si>
    <t>FRUTEIRA GILLI COMERCIO DE ALIMENTOS LTDA</t>
  </si>
  <si>
    <t>CANDY LOVERS DOCES, CHOCOLATES E IMPORTADOS LTDA</t>
  </si>
  <si>
    <t>FRANCIELI VENTURA</t>
  </si>
  <si>
    <t>JOSE OSCAR FRUTUOSO JUNIOR</t>
  </si>
  <si>
    <t>DE COL COMERCIO DE PRODUTOS LTDA</t>
  </si>
  <si>
    <t>RITA DE CASSIA SCHLICHTING</t>
  </si>
  <si>
    <t>MERCADO DA FAMILIA PRODUTOS NATURAIS LTDA</t>
  </si>
  <si>
    <t>LBM JACQUES LTDA</t>
  </si>
  <si>
    <t>SALESIO VIEIRA HORTIFRUTI LTDA</t>
  </si>
  <si>
    <t>JC COMERCIO PRODUTOS ALIMENTICIOS LTDA</t>
  </si>
  <si>
    <t>CASA FORTE GULA COMERCIO DE ALIMENTOS LTDA</t>
  </si>
  <si>
    <t>MERCEARIA MIGUEL LTDA</t>
  </si>
  <si>
    <t>BRUNA CAROLINE DA SILVA</t>
  </si>
  <si>
    <t>HANDIARA LEANDRA DE ARAUJO</t>
  </si>
  <si>
    <t>SUPER PRAIA COMPRIDA COMERCIO DE ALIMENTOS LTDA</t>
  </si>
  <si>
    <t>A.S. COMERCIO DE PRODUTOS LTDA.</t>
  </si>
  <si>
    <t>MARIAS PADARIA CONFEITARIA E RESTAURANTE LTDA</t>
  </si>
  <si>
    <t>KS CENTER MIX LTDA</t>
  </si>
  <si>
    <t>MERCADO PEDROSA LTDA</t>
  </si>
  <si>
    <t>HASCKEL DISTRIBUIDORA LTDA</t>
  </si>
  <si>
    <t>B BRASIL PR PRODUTOS DE LIMPEZA E DESCARTAVEIS LTDA</t>
  </si>
  <si>
    <t>VILSONIR DE FARIAS</t>
  </si>
  <si>
    <t>SILVA E SILVA ARMAZEM LTDA</t>
  </si>
  <si>
    <t>JAIR COELHO</t>
  </si>
  <si>
    <t>AMAZONIA NATIVA COMERCIO DE ALIMENTOS LTDA</t>
  </si>
  <si>
    <t>DALBOSCO MARKET LTDA</t>
  </si>
  <si>
    <t>64872308 KARINE DE OLIVEIRA</t>
  </si>
  <si>
    <t>EMPORIO NH MERCADO EXPRESS LTDA</t>
  </si>
  <si>
    <t>MERCEARIA DUARTE LTDA</t>
  </si>
  <si>
    <t>ESPACO PADARIA E CAFE LTDA</t>
  </si>
  <si>
    <t>JR RESTAURANTES LTDA</t>
  </si>
  <si>
    <t>TEKPEL CLEAN COMERCIO DE PAPEIS LTDA</t>
  </si>
  <si>
    <t>GUSTAVO FAGUNDES MIGLIOLI</t>
  </si>
  <si>
    <t>PADARIA E CONFEITARIA BELLA BRASIL LTDA</t>
  </si>
  <si>
    <t>HIPOLITO TOMAZ DE OLIVEIRA ME</t>
  </si>
  <si>
    <t>JANICE NORMA DA SILVA</t>
  </si>
  <si>
    <t>MANOEL ANASTACIO DOS SANTOS FILHO</t>
  </si>
  <si>
    <t>INEIDE ROSICLER SCHWANTES ME</t>
  </si>
  <si>
    <t>MINIMERCADO EVA LTDA</t>
  </si>
  <si>
    <t>COMERCIAL DE GENEROS ALIMENT ASSIS LTDA</t>
  </si>
  <si>
    <t>AGUEDA DE FATIMA BORTOLOTTI SILVA ME</t>
  </si>
  <si>
    <t>VALDORI SOUZA DA SILVA</t>
  </si>
  <si>
    <t>ARMAZEM SANTOS LTDA</t>
  </si>
  <si>
    <t>PADARIA E CONFEITARIA ESTRELA LTDA</t>
  </si>
  <si>
    <t>MERCADO J E C PINHO LTDA</t>
  </si>
  <si>
    <t>COELHO COM E DISTRIB DE ALIMENTOS LTDA</t>
  </si>
  <si>
    <t>MERCADO PARADOR DA ILHA LTDA</t>
  </si>
  <si>
    <t>MINI MERCADO LEOBERTO LTDA</t>
  </si>
  <si>
    <t>RUBEM TARCISIO BARBIERI ME</t>
  </si>
  <si>
    <t>CLAUDIA KUHN MANES E CIA LTDA</t>
  </si>
  <si>
    <t>MINI MERCADO BADO LTDA</t>
  </si>
  <si>
    <t>ALINE LEHMKUHL</t>
  </si>
  <si>
    <t>COMERCIAL MAX MATERIAIS DE CONSTRUCAO LTDA</t>
  </si>
  <si>
    <t>BM MINIMERCADO E SORVETERIA LTDA</t>
  </si>
  <si>
    <t>SUPER RIO LTDA</t>
  </si>
  <si>
    <t>DOUGLAS MARTINS BAIERLE</t>
  </si>
  <si>
    <t>EDSON DE LIMA</t>
  </si>
  <si>
    <t>AP DA SILVA</t>
  </si>
  <si>
    <t>PAULI HORTIFRUTI LTDA</t>
  </si>
  <si>
    <t>RENATO MONTEIRO COTUTINHO ME</t>
  </si>
  <si>
    <t>SUPER MM MERCADO LTDA</t>
  </si>
  <si>
    <t>SUPERMERCADO DOS TUBAROES LTDA</t>
  </si>
  <si>
    <t>ROSILDA HAUBRICHT</t>
  </si>
  <si>
    <t>MERCADO ORIGINAL LTDA</t>
  </si>
  <si>
    <t>MINIMERCADO ALESSANDRA LIMA EIRELI</t>
  </si>
  <si>
    <t>HIAGO INACIO MARCELINO</t>
  </si>
  <si>
    <t>SUPERMERCADO SERRA E MAR LTDA</t>
  </si>
  <si>
    <t>GHP PRODUTOS ALIMENTICIOS</t>
  </si>
  <si>
    <t>ILHA CAFE LTDA</t>
  </si>
  <si>
    <t>CASA DE CARNES KCHURRASCO EIRELI</t>
  </si>
  <si>
    <t>MINI MERCADO SUPERNORTE LTDA</t>
  </si>
  <si>
    <t>MERCADO SCHNEIDER LTDA</t>
  </si>
  <si>
    <t>MINIMERCADOS CASA DAS BEBIDAS EIRELI</t>
  </si>
  <si>
    <t>VILSON SOARES COM DE ALIMENTOS EIRELI</t>
  </si>
  <si>
    <t>PANIFICADORA E CONFEIT SCHNEIDER EIRELI</t>
  </si>
  <si>
    <t>MMR COMERCIO DE EMBALAGENS E ALIMENTOS L</t>
  </si>
  <si>
    <t>ROGERIO LUIS MARMOR</t>
  </si>
  <si>
    <t>ZINGA MERCADO LTDA</t>
  </si>
  <si>
    <t>ATOMO MINIMERCADO EIRELI</t>
  </si>
  <si>
    <t>ABREU E ANDRADE COMERCIO DE REVISTAS LTDA</t>
  </si>
  <si>
    <t>JUNIOR FERNANDO DA SILVA RIZZO</t>
  </si>
  <si>
    <t>DISANTOS DISTRIBUIDORA DE ALIMENTOS LTDA</t>
  </si>
  <si>
    <t>SUELLEN LUCAS GONCALVES</t>
  </si>
  <si>
    <t>JULIANE RIBEIRO DE MELO COSTA</t>
  </si>
  <si>
    <t>PAULO ROBERTO BAZILIO</t>
  </si>
  <si>
    <t>MINIMERCADO MUNDO BEBIDAS LTDA</t>
  </si>
  <si>
    <t>KERBER PRODUTOS NATURAIS EIRELI</t>
  </si>
  <si>
    <t>HELTON JOSE VIEIRA EIRELI</t>
  </si>
  <si>
    <t>JU PADARIA E CONFEITARIA EIRELI</t>
  </si>
  <si>
    <t>JOSE CARLOS ZENNI</t>
  </si>
  <si>
    <t>DELYCACAU CESTAS DE CAFE DA MANHA LTDA</t>
  </si>
  <si>
    <t>MARCIO LUIZ FERNANDES</t>
  </si>
  <si>
    <t>FEITO A MAO CASA DE MASSAS LTDA</t>
  </si>
  <si>
    <t>JACSON MINOZZO</t>
  </si>
  <si>
    <t>PATRICIA ROSA DA SILVA SUPERMERCADO</t>
  </si>
  <si>
    <t>PORTAL MATERIAIS ELETRICOS EIRELI</t>
  </si>
  <si>
    <t>SIMONE MONTEIRO</t>
  </si>
  <si>
    <t>CARLA GROFF</t>
  </si>
  <si>
    <t>MERCADO DO MINGA LTDA</t>
  </si>
  <si>
    <t>ELAINE E VEIGA MINI MERCADO E CONVE LTDA</t>
  </si>
  <si>
    <t>CLAUDETE APARECIDA SOARES DA SILVA</t>
  </si>
  <si>
    <t>SACOLAO CACHOEIRA LTDA</t>
  </si>
  <si>
    <t>L V PANIFICADORA LTDA</t>
  </si>
  <si>
    <t>E LIRIA PADARIA E MERCEARIA LTDA</t>
  </si>
  <si>
    <t>DEJAVU BEER RV COM DE BEBIDAS E ALIM LTDA</t>
  </si>
  <si>
    <t>MERCADO MODESTO LTDA</t>
  </si>
  <si>
    <t>ILHA CLEAN PRODUTOS DE LIMPEZA LTDA</t>
  </si>
  <si>
    <t>ENRIQUE MARIO BIANCO</t>
  </si>
  <si>
    <t>DEJAVU BEER JM COM DE TABACARIA BEBIDAS E ALIM LTDA</t>
  </si>
  <si>
    <t>DARIO MAXIMILIANO MARTINEZ FIGUEIRA</t>
  </si>
  <si>
    <t>JORGE LUIZ PICCOLI JUNIOR LTDA</t>
  </si>
  <si>
    <t>MERCADO SUPER LUA NOVA LTDA</t>
  </si>
  <si>
    <t>MINI MERCADO JP LTDA</t>
  </si>
  <si>
    <t>GUEDES MERCADO E CONVENIENCIA LTDA</t>
  </si>
  <si>
    <t>MERCADO E SACOLAO BEVITHE LTDA</t>
  </si>
  <si>
    <t>NBLANCO MERCADO LTDA</t>
  </si>
  <si>
    <t>KORA COMERCIO DE ALIMENTOS LTDA</t>
  </si>
  <si>
    <t>SACOLAO E MERCADO CASA NOVA LTDA</t>
  </si>
  <si>
    <t>SONIA BOLZAN DUART</t>
  </si>
  <si>
    <t>CLAUDIA VALERIA SILVA RIBEIRO LTDA</t>
  </si>
  <si>
    <t>PANIFICADORA NEIVA LTDA</t>
  </si>
  <si>
    <t>VANESSA DOS SANTOS GONCALVES DA ROSA 00637196066</t>
  </si>
  <si>
    <t>TATIANE BORDINI GOMES</t>
  </si>
  <si>
    <t>FLORICULTURA HELENA II LTDA</t>
  </si>
  <si>
    <t>MERCADO FERREIRA INGLESES LTDA</t>
  </si>
  <si>
    <t>DALBOSCO MERCADO LTDA</t>
  </si>
  <si>
    <t>ROSANE SZMOLDA NIERO</t>
  </si>
  <si>
    <t>TATIANI E LUIZ II LTDA</t>
  </si>
  <si>
    <t>TATIANI E LUIZ LTDA</t>
  </si>
  <si>
    <t>DEJAVU BEER JG LTDA</t>
  </si>
  <si>
    <t>FLORICULTURA CANASVIEIRAS LTDA</t>
  </si>
  <si>
    <t>HORA CERTA MERCEARIA E DISTRIBUIDORA LTDA</t>
  </si>
  <si>
    <t>PADARIA E CONFEITARIA CANTO DO PAO LTDA</t>
  </si>
  <si>
    <t>DECORO ARTIGOS PARA FESTAS LTDA</t>
  </si>
  <si>
    <t>AGRO TROPICAL LTDA</t>
  </si>
  <si>
    <t>MERCADO LEANDRO AMARAL LTDA</t>
  </si>
  <si>
    <t>INGLESES COMERCIO DE EMBALAGENS LTDA</t>
  </si>
  <si>
    <t>KEILA THUANY NEUHAUS</t>
  </si>
  <si>
    <t>DALBOSCO BEMBOM LTDA</t>
  </si>
  <si>
    <t>INES ZAVASTZKI</t>
  </si>
  <si>
    <t>RODRIGO HENRIQUE SCHITTLER HENGEMUHLE LTDA</t>
  </si>
  <si>
    <t>SUPER RED PARK LTDA</t>
  </si>
  <si>
    <t>MARLODEJAVU SANTINHO COMERCIO DE BEBIDAS E ALIMENTOS LTDA</t>
  </si>
  <si>
    <t>CRG COMERCIO DE BEBIDAS E ALIMENTOS LTDA</t>
  </si>
  <si>
    <t>MERCADO ARMAZEM DA CACHOEIRA LTDA</t>
  </si>
  <si>
    <t>MERCADO ILHA BELA LTDA</t>
  </si>
  <si>
    <t>DAIANE REGINA PEREIRA</t>
  </si>
  <si>
    <t>MERCADO SHAKA RIO VERMELHO LTDA</t>
  </si>
  <si>
    <t>DISTRIBUIDORA ALO MADRUGA LTDA</t>
  </si>
  <si>
    <t>BUTIQUE DO QUEIJO LTDA</t>
  </si>
  <si>
    <t>SANTINHO LTDA</t>
  </si>
  <si>
    <t>PORTAL MATERIAIS ELETRICOS LTDA</t>
  </si>
  <si>
    <t>LOPES ASSOCIADOS LTDA</t>
  </si>
  <si>
    <t>DEJAVU BEER CONTAINER LTDA</t>
  </si>
  <si>
    <t>GIOVANI OSNI NICACIO LTDA</t>
  </si>
  <si>
    <t>SCHOULTEN COMERCIO VAREJISTA E ATACADISTA DE EMBALAGENS LTDA</t>
  </si>
  <si>
    <t>JOHN ENDEM ANDRADE DA SILVA</t>
  </si>
  <si>
    <t>SILVANA APARECIDA GONCALVES</t>
  </si>
  <si>
    <t>CET CONVENIENCIAS LTDA</t>
  </si>
  <si>
    <t>ANDRE LUIS RUPPENTHAL</t>
  </si>
  <si>
    <t>CONVENIENCIA FERNANDES LTDA</t>
  </si>
  <si>
    <t>RAIMUNDO NONATO RODRIGUES BARRETO LTDA</t>
  </si>
  <si>
    <t>O MERCADO DIA A DIA LTDA</t>
  </si>
  <si>
    <t>DALBOSCO RIVER MERCADO LTDA</t>
  </si>
  <si>
    <t>MUNDO BEBIDAS BEACH LTDA</t>
  </si>
  <si>
    <t>V G S HENGEMUHLE LTDA</t>
  </si>
  <si>
    <t>PANIFICIO MARILU LTDA</t>
  </si>
  <si>
    <t>FLORENTINA MARIA VARGAS PEREIRA</t>
  </si>
  <si>
    <t>ADRIANO SILVA E CIA LTDA</t>
  </si>
  <si>
    <t>PONTUAL DISTRIBUIDORA E COMERCIO LTDA</t>
  </si>
  <si>
    <t>MERCADO BEMBOM LTDA</t>
  </si>
  <si>
    <t>MANOEL MARCOS DA CUNHA ME</t>
  </si>
  <si>
    <t>ENERIO VENTURA</t>
  </si>
  <si>
    <t>SEBASTIAO JOAO MARTINS ME</t>
  </si>
  <si>
    <t>COMERCIO DE FRUTAS E VERDURAS SCHMITT LTDA</t>
  </si>
  <si>
    <t>MARIO PRIM ME</t>
  </si>
  <si>
    <t>GXS EMPREENDIMENTOS TURISTICOS LTDA</t>
  </si>
  <si>
    <t>JOSE SILVESTRE SCHMITZ ME</t>
  </si>
  <si>
    <t>ELIZANDRO MIRANDA PANIFICADORA ME</t>
  </si>
  <si>
    <t>PANIF E MERCEARIA PASSOS LTDA</t>
  </si>
  <si>
    <t>PADARIA E CONFEITARIA BOA MASSA LTDA</t>
  </si>
  <si>
    <t>SUPERMERCADO IRMAOS ZIMMERMANN LTDA</t>
  </si>
  <si>
    <t>JOAQUIM WILL</t>
  </si>
  <si>
    <t>ARI JUNKES ME</t>
  </si>
  <si>
    <t>ALICE ROSA DA SILVA EIRELI</t>
  </si>
  <si>
    <t>SUPERMERCADO VILLA PARK LTDA</t>
  </si>
  <si>
    <t>ADEMAR ANTONIO DA COSTA</t>
  </si>
  <si>
    <t>CLAUDIO ADEMIR PINHEIRO DA SILVA ME</t>
  </si>
  <si>
    <t>BALDANCA SUPERMERCADOS LTDA</t>
  </si>
  <si>
    <t>MAURECY VALDEMAR SAGAS ME</t>
  </si>
  <si>
    <t>DAY E WILLIAN SUPERMERCADO LTDA</t>
  </si>
  <si>
    <t>MARNE FERNANDES</t>
  </si>
  <si>
    <t>MINIMERCADO MARI MARIO LTDA</t>
  </si>
  <si>
    <t>MIGUEL MANOEL LACERDA NETO ME</t>
  </si>
  <si>
    <t>JUDITE COELHO ME</t>
  </si>
  <si>
    <t>ADEMIR JOSE ZATTI ME</t>
  </si>
  <si>
    <t>COMERCIO ATAC DE PROD ALIM SPERANDIO LTDA</t>
  </si>
  <si>
    <t>MERCADO NOVO HORIZONTE EIRELI</t>
  </si>
  <si>
    <t>MANOEL EMIDIO DE OLIVEIRA FILHO ME</t>
  </si>
  <si>
    <t>MARIA CLARICE CAPPELARI ME</t>
  </si>
  <si>
    <t>PANIFICADORA PAO DI AMORE LTDA</t>
  </si>
  <si>
    <t>EDSON MARCOS GUTUBIR</t>
  </si>
  <si>
    <t>ROMARIO ALIPIO CARDOSO ME</t>
  </si>
  <si>
    <t>MERCADO GANCHOS COM DE PROD ALIM LTDA</t>
  </si>
  <si>
    <t>K V NUNES MERCADO LTDA</t>
  </si>
  <si>
    <t>GIRLENE ESPINDOLA ARCENO</t>
  </si>
  <si>
    <t>ELENICE APARECIDA ALVES</t>
  </si>
  <si>
    <t>COSTA E COSTA PANIFICADORA E CONF LTDA</t>
  </si>
  <si>
    <t>CELIO DE SOUZA MINIMERCADO ME</t>
  </si>
  <si>
    <t>ATACADO LITORAL LTDA</t>
  </si>
  <si>
    <t>VILMAR DECKER</t>
  </si>
  <si>
    <t>EDIO HOFFMANN</t>
  </si>
  <si>
    <t>PANIFICADORA E CONF DELICIA DO PAO LTDA</t>
  </si>
  <si>
    <t>PANIFICADORA E CONFEITARIA MDJ LTDA</t>
  </si>
  <si>
    <t>PANIFICADORA E MERCEARIA NONOPAN LTDA</t>
  </si>
  <si>
    <t>FERNANDO LUIZ EIRELI EPP</t>
  </si>
  <si>
    <t>ANTONIO MANOEL DA ROSA PANIFICADORA ME</t>
  </si>
  <si>
    <t>LUCIDORIO COMERCIO LTDA</t>
  </si>
  <si>
    <t>MAICON KLEIN</t>
  </si>
  <si>
    <t>CLAUDINEIA ANGELA MARTINS MONTEIRO</t>
  </si>
  <si>
    <t>VANDERLEIA CARDOSO</t>
  </si>
  <si>
    <t>PANIFICADORA E CONFEITARIA MARCELINO LTDA</t>
  </si>
  <si>
    <t>MERCADO NATANAEL LTDA</t>
  </si>
  <si>
    <t>M DOS SANTOS MERCAISTA</t>
  </si>
  <si>
    <t>SILVIO LAURENTINO</t>
  </si>
  <si>
    <t>NELCI RIBEIRO DO NASCIMENTO</t>
  </si>
  <si>
    <t>ROZARITA MARIA DUARTE SAGAS</t>
  </si>
  <si>
    <t>SIMONE ALBERTINA VENACIO FIRMO ME</t>
  </si>
  <si>
    <t>URBANO E COSTA PANIFICADORA LTDA</t>
  </si>
  <si>
    <t>FISCHER E RAITZ LTDA</t>
  </si>
  <si>
    <t>MINI MERCADO SAO MATEUS LTDA</t>
  </si>
  <si>
    <t>VALMOR ANDRADE ME</t>
  </si>
  <si>
    <t>GERSO ANTONIO ROSSONI</t>
  </si>
  <si>
    <t>DAIANE VIEIRA NUERNBERG CARDOSO ME</t>
  </si>
  <si>
    <t>ADRIANA JULCINEIA GONCALVES ME</t>
  </si>
  <si>
    <t>GABRIEL S SILVA ME</t>
  </si>
  <si>
    <t>LUCAS ARAUJO</t>
  </si>
  <si>
    <t>MINIMERCADO COMPRE FACIL LTDA</t>
  </si>
  <si>
    <t>JANAINA DOS SANTOS</t>
  </si>
  <si>
    <t>ANDERSON LUIS GOULART FERNANDES MINI MERCADO</t>
  </si>
  <si>
    <t>REDE FURNAS COM DE COMBUSTIVEIS LTDA</t>
  </si>
  <si>
    <t>CAIO DUARTE SABINO</t>
  </si>
  <si>
    <t>VALDESIA ALAIDE DE FRAGAS BITTENCOURT</t>
  </si>
  <si>
    <t>ISAIAS ALBERTO FELTZ</t>
  </si>
  <si>
    <t>MERCADO E ACOUGUE MS LTDA</t>
  </si>
  <si>
    <t>CHIRLEY DO AMARAL LEITE</t>
  </si>
  <si>
    <t>COMERCIO ATACADISTA DE PRODUTOS ALIMENTICIOS SPERANDIO LTDA</t>
  </si>
  <si>
    <t>DOUGLAS DE SOUZA 06967756974</t>
  </si>
  <si>
    <t>SABORES DO PAO PADARIA E CAFE LTDA</t>
  </si>
  <si>
    <t>ALINE DA SILVA</t>
  </si>
  <si>
    <t>MERCADO JOSE NITRO LTDA</t>
  </si>
  <si>
    <t>DUARTE AGROPECUARIA E COM DE GAS E ALIM LTDA</t>
  </si>
  <si>
    <t>S O S ALIMENTOS E TRANSPORTES LTDA</t>
  </si>
  <si>
    <t>NURI KUCI</t>
  </si>
  <si>
    <t>VOLNEI HENSEN LTDA</t>
  </si>
  <si>
    <t>ILIANE GUESSER</t>
  </si>
  <si>
    <t>GILBERTO OLIVEIRA DE SOUZA</t>
  </si>
  <si>
    <t>CEARA BAR E MERCEARIA LTDA</t>
  </si>
  <si>
    <t>CLARICE DE SOUZA DIAS</t>
  </si>
  <si>
    <t>THIAGO XAVIER JACQUES</t>
  </si>
  <si>
    <t>MARCO ANTONIO DA SILVA</t>
  </si>
  <si>
    <t>ARMAZEM PASSOS EIRELI</t>
  </si>
  <si>
    <t>BRUNA DE AMORIM ARAUJO</t>
  </si>
  <si>
    <t>LUCIANA ABI KUZER</t>
  </si>
  <si>
    <t>ICARO DE MELLO BEBIDAS</t>
  </si>
  <si>
    <t>JAQUELINE FERREIRA DOS SANTOS ALMEIDA</t>
  </si>
  <si>
    <t>MFC EMBALAGENS E FESTA LTDA</t>
  </si>
  <si>
    <t>MARIVONE SCHEIS</t>
  </si>
  <si>
    <t>ROBIS JAIME TEIXEIRA</t>
  </si>
  <si>
    <t>PADARIA E CONFEITARIA JARDIM JANAINA EIRELI</t>
  </si>
  <si>
    <t>CAROLINE FLAVIA OLIVEIRA</t>
  </si>
  <si>
    <t>ANTONIO PETRY</t>
  </si>
  <si>
    <t>ACOUGUE BEM ESTAR EIRELI</t>
  </si>
  <si>
    <t>MERCADO AMIGOS LTDA</t>
  </si>
  <si>
    <t>SIDNEI PEDRO FLORES</t>
  </si>
  <si>
    <t>AFONSO GERALDO WILL</t>
  </si>
  <si>
    <t>RONALDO MAYER</t>
  </si>
  <si>
    <t>GILENO MOURA FEITOSA</t>
  </si>
  <si>
    <t>ANIELA ANDERSON FIRMO</t>
  </si>
  <si>
    <t>JG MERCADO LTDA</t>
  </si>
  <si>
    <t>PAOLA KATIELY DOS SANTOS DA SILVA</t>
  </si>
  <si>
    <t>ADILSON SA SILVA MINIMERCADO LTDA</t>
  </si>
  <si>
    <t>DIVINA SORVETERIA E ACAITERIA LTDA</t>
  </si>
  <si>
    <t>PANIFICADORA E CONFEITARIA TIA LELA TDA</t>
  </si>
  <si>
    <t>MINI MERCADO E HORTIFRUTI MKB LTDA</t>
  </si>
  <si>
    <t>VERDUREIRA E MERCEARIA FERREIRA LTDA</t>
  </si>
  <si>
    <t>FLOR MIX DALPRA LTDA</t>
  </si>
  <si>
    <t>DANILLO JOSE FERREIRA DA APARECIDA</t>
  </si>
  <si>
    <t>MERCADO MONIKO LTDA</t>
  </si>
  <si>
    <t>MERCADO EXPRESS GUGA REAL PARQUE - LTDA</t>
  </si>
  <si>
    <t>COMERCIAL SOUZA LTDA</t>
  </si>
  <si>
    <t>STOP CONVENIENCIA LTDA</t>
  </si>
  <si>
    <t>CENTRAL DOS FRANGOS LTDA</t>
  </si>
  <si>
    <t>O SANTO MERCADO LTDA</t>
  </si>
  <si>
    <t>ADOLETA EMBALAGENS LTDA</t>
  </si>
  <si>
    <t>MARIA NAZARE FELISBINO</t>
  </si>
  <si>
    <t>FERNANDA FERREIRA MARTINS PORTO</t>
  </si>
  <si>
    <t>CMT COMERCIO VAREJISTA DE ALIMENTOS LTDA</t>
  </si>
  <si>
    <t>MERCADO ME AMIGOS LTDA</t>
  </si>
  <si>
    <t>IZAC LOURIVAL MIRANDA</t>
  </si>
  <si>
    <t>JATSON LOPES NASCIMENTO</t>
  </si>
  <si>
    <t>ENIR LUCIA TIDRE</t>
  </si>
  <si>
    <t>BELIVE MINI MARKET LTDA</t>
  </si>
  <si>
    <t>CAMILA SILVA DE MORAES</t>
  </si>
  <si>
    <t>BEATRIZ DOS PASSOS VIEIRA</t>
  </si>
  <si>
    <t>L10 ALIMENTOS LTDA</t>
  </si>
  <si>
    <t>SUPER DELTAVILLE LTDA</t>
  </si>
  <si>
    <t>DONA SUPERMERCADOS LTDA</t>
  </si>
  <si>
    <t>LUIZ LISBOA</t>
  </si>
  <si>
    <t>JOEL SCHMITT</t>
  </si>
  <si>
    <t>EDINA MACHADO</t>
  </si>
  <si>
    <t>PANIFICADORA SERRARIA LTDA</t>
  </si>
  <si>
    <t>SANDRA DOS PASSOS VIEIRA</t>
  </si>
  <si>
    <t>KARLA DOS SANTOS VALDOMIRO MARTINS</t>
  </si>
  <si>
    <t>MERCADO E PANIFICADORA DIVA LTDA</t>
  </si>
  <si>
    <t>61.590.586 ADELOR POLIDORO</t>
  </si>
  <si>
    <t>VANESSA MEDEIROS DA COSTA OLIVEIRA ANDRE</t>
  </si>
  <si>
    <t>FRANCISCA LIDIA SANTANA DA SILVA MINIMERCADO LTDA</t>
  </si>
  <si>
    <t>CALLEO EMPRENDIMENTOS LTDA</t>
  </si>
  <si>
    <t>RAPHAEL SPERANDIO DOS REIS</t>
  </si>
  <si>
    <t>MINI MERCADO ARAUCARIA LTDA</t>
  </si>
  <si>
    <t>R E R FERREIRA LTDA</t>
  </si>
  <si>
    <t>COMERCIAL FLORES LTDA</t>
  </si>
  <si>
    <t>PRISCILA ROSINEI ALVES</t>
  </si>
  <si>
    <t>SERGIO LUIS MENHARDT</t>
  </si>
  <si>
    <t>DON OTAVIO PIZZARIA LTDA</t>
  </si>
  <si>
    <t>BIGUACU COMERCIO DE PRODUTOS SAUDAVEIS LTDA</t>
  </si>
  <si>
    <t>ALINE BIFFI DE SOUZA</t>
  </si>
  <si>
    <t>CAROLINE VIEIRA HILLESHEIN</t>
  </si>
  <si>
    <t>ELIZETH CARDOSO CANDIDO GARCIA</t>
  </si>
  <si>
    <t>VALERIO DAHLANIO</t>
  </si>
  <si>
    <t>NILTON BENTO DA SILVA</t>
  </si>
  <si>
    <t>HERCILIO CORREA RODRIGUES</t>
  </si>
  <si>
    <t>SUPERMERCADO DA FAZENDA LTDA</t>
  </si>
  <si>
    <t>MERCADO PAULI LTDA</t>
  </si>
  <si>
    <t>PANIFICADORA E CONFEITARIA TIBAGI LTDA</t>
  </si>
  <si>
    <t>TORTEN HAUS PADARIA E CONFEITARIA EPP</t>
  </si>
  <si>
    <t>SANTANA E ALBANAZ LTDA</t>
  </si>
  <si>
    <t>MINI MERCADO E ARMAZEM VIEIRA LTDA</t>
  </si>
  <si>
    <t>MINI MERCADO VIDAS LTDA</t>
  </si>
  <si>
    <t>INDUSTRIA DE PROD DE PANIF DOCEPAN LTDA</t>
  </si>
  <si>
    <t>PANIFICADORA E CONFEITARIA MUNIZ EIRELI</t>
  </si>
  <si>
    <t>DICO SUPERMERCADO LTDA</t>
  </si>
  <si>
    <t>MINECON MINIMERCADO LTDA</t>
  </si>
  <si>
    <t>SOMMER RACHADEL COM DE ALIMENTOS LTDA</t>
  </si>
  <si>
    <t>BAR MERCEARIA SILVEIRA LTDA</t>
  </si>
  <si>
    <t>PANIFICADORA E MERCEARIA VO MARIA LTDA</t>
  </si>
  <si>
    <t>VANDERLEI KORB ITUPORANGA</t>
  </si>
  <si>
    <t>WANDORLEI PRIM</t>
  </si>
  <si>
    <t>PADARIA E CONFEITARIA SANTO PAO LTDA</t>
  </si>
  <si>
    <t>KUERTEN DISTRIB DE PROD DE LIMPEZA LTDA</t>
  </si>
  <si>
    <t>M A S PADARIA E CONFEITARIA LTDA</t>
  </si>
  <si>
    <t>PANIFICADORA E CONFEITARIA HAUS LTDA</t>
  </si>
  <si>
    <t>SUPER LOFI LTDA</t>
  </si>
  <si>
    <t>GEANE BETTOLY RODE</t>
  </si>
  <si>
    <t>AGRO COMERCIAL KORB LTDA</t>
  </si>
  <si>
    <t>SIMONE APARECIDA HAMES DE SOUSA</t>
  </si>
  <si>
    <t>MERCADO IVAN CARLOS LTDA</t>
  </si>
  <si>
    <t>PEREIRA COMERCIO DE ARTIGOS DESCARTAVEIS LTDA</t>
  </si>
  <si>
    <t>ACIEL LAUDELINO ROZAR ME</t>
  </si>
  <si>
    <t>JC SCHMIDT LTDA</t>
  </si>
  <si>
    <t>PANIFICADORA E CONFEITARIA MELO LTDA</t>
  </si>
  <si>
    <t>OLIVEIRA MARQUES PADARIA E CONFEIT LTDA</t>
  </si>
  <si>
    <t>MARILEIA DA COSTA A COMERCIANTE</t>
  </si>
  <si>
    <t>CASA DA PANIFICACAO COM DE PROD PANIFICACAO LTDA</t>
  </si>
  <si>
    <t>PANIFICADORA E CONFEITARIA 3 ESTRELAS LTDA</t>
  </si>
  <si>
    <t>MERCADO SAN MARINO LTDA</t>
  </si>
  <si>
    <t>MERCADO LM COM DE PRODUTOS ALIM LTDA</t>
  </si>
  <si>
    <t>LUZIA LORENA FONTE DA HORA ME</t>
  </si>
  <si>
    <t>ROSENI DA ROSA</t>
  </si>
  <si>
    <t>HERVETON GLALBERSON DE SOUZA</t>
  </si>
  <si>
    <t>PATRICIA CORREA RONSANI</t>
  </si>
  <si>
    <t>COM DE GENEROS ALIMENTICIOS ROZAR LTDA</t>
  </si>
  <si>
    <t>MENEGHETTI PAO E CAFE LTDA</t>
  </si>
  <si>
    <t>GILBERTO SANGALETTI EIRELI</t>
  </si>
  <si>
    <t>PATRICK PEREIRA</t>
  </si>
  <si>
    <t>PANIFICADORA WELLINGTON E SEBASTIAO LTDA</t>
  </si>
  <si>
    <t>VJS PADARIA E CONFEITARIA LTDA</t>
  </si>
  <si>
    <t>WILLIAN WEINGARTNER SILVA EPP</t>
  </si>
  <si>
    <t>ROSA MARIA BARBOSA</t>
  </si>
  <si>
    <t>MERCADO E ACOUGUE H S LTDA</t>
  </si>
  <si>
    <t>ADRIANA BECKER ANTUNES</t>
  </si>
  <si>
    <t>ANDREIA LUCIANA BALESTRERI</t>
  </si>
  <si>
    <t>REIS COMERCIO DE ALIMENTOS LTDA</t>
  </si>
  <si>
    <t>CAMILA VIEIRA SALVADOR</t>
  </si>
  <si>
    <t>PANIFICADORA DA FAMILIA LTDA</t>
  </si>
  <si>
    <t>VENSIGUERA E MARQUES PANIFICADORA LTDA</t>
  </si>
  <si>
    <t>ADRIANA SOUZA SANTOS</t>
  </si>
  <si>
    <t>LUCINEIDE DE ARAUJO CORREA</t>
  </si>
  <si>
    <t>ANDREIA REGINA MODEL</t>
  </si>
  <si>
    <t>ALBENEIR JOSE FRANCISCO KONS COMERCIO</t>
  </si>
  <si>
    <t>THAYSE CRISTINA ALVES DA SILVA PEREIRA</t>
  </si>
  <si>
    <t>ERICO LEANDRO WEBER</t>
  </si>
  <si>
    <t>RAFAEL LUIZ DA SILVA JUNIOR</t>
  </si>
  <si>
    <t>ROMIRIA CASTRO PADARIA</t>
  </si>
  <si>
    <t>T E B PANIFICADORA LTDA</t>
  </si>
  <si>
    <t>KLB COMERCIO VAREJISTA DE ALIMENTOS LTDA</t>
  </si>
  <si>
    <t>SOLARES COM DE PAES BOLOS E BISC EIRELI</t>
  </si>
  <si>
    <t>DIEGO DE SOUZA ESQUENTA BEBIDAS LTDA</t>
  </si>
  <si>
    <t>NEUZETE APARECIDA FERREIRA</t>
  </si>
  <si>
    <t>LUCIANO SOMMER</t>
  </si>
  <si>
    <t>GILIARD LEMOS DA CUNHA</t>
  </si>
  <si>
    <t>PANIFICADORA DECOPAN EIRELI</t>
  </si>
  <si>
    <t>PADARIA E CONFEITARIA NEY PAN EIRELI</t>
  </si>
  <si>
    <t>MARCELO DE ANDRADE ROSA</t>
  </si>
  <si>
    <t>JOSE APARECIDO ALVES</t>
  </si>
  <si>
    <t>CUSTODIA OLINDINA SILVEIRA</t>
  </si>
  <si>
    <t>RAIANA LETICIA DOS SANTOS</t>
  </si>
  <si>
    <t>IGOR FERREIRA DOS SANTOS</t>
  </si>
  <si>
    <t>PAMELA DE SOUZA</t>
  </si>
  <si>
    <t>MERCADO RECANTO T6 LTDA</t>
  </si>
  <si>
    <t>THAYNA BITENCOURT MERCADO BARATINHO</t>
  </si>
  <si>
    <t>VITOR J DE ANDRADE DIRETO DO CAMPO</t>
  </si>
  <si>
    <t>SONI CAETANO DA LUZ</t>
  </si>
  <si>
    <t>MERCEARIA E CONVENIENCIA VISTA ALEGRE LTDA</t>
  </si>
  <si>
    <t>GLAUCE FERNANDES</t>
  </si>
  <si>
    <t>NATIVA COMERCIO DE BEBIDAS LTDA</t>
  </si>
  <si>
    <t>KEVIN RAFAEL NUNES DA SILVA</t>
  </si>
  <si>
    <t>PINHEIROS MERCEARIA E PADARIA LTDA</t>
  </si>
  <si>
    <t>FERRAGEM BUENO LTDA</t>
  </si>
  <si>
    <t>EDUARDO GONCALVES DE OLIVEIRA</t>
  </si>
  <si>
    <t>GIBRAN MARTINS BOUSFIELD LOPES</t>
  </si>
  <si>
    <t>RAITTZ COMERCIO DE ALIMENTOS EIRELI</t>
  </si>
  <si>
    <t>MERCADO SAO JOSE LTDA</t>
  </si>
  <si>
    <t>LUIS FERNANDO COELHO</t>
  </si>
  <si>
    <t>JANAINA SIMONE WALTRICK</t>
  </si>
  <si>
    <t>MERCADO BEGNINI LTDA</t>
  </si>
  <si>
    <t>UPMAIS SUPRIMENTOS CORPORATIVOS EIRELI</t>
  </si>
  <si>
    <t>LUIZ CARLOS LIRA</t>
  </si>
  <si>
    <t>FRAGA CONVENIENCIA LTDA</t>
  </si>
  <si>
    <t>JARDIM BOTANICO SUPERMERCADO LTDA</t>
  </si>
  <si>
    <t>BASICOISAS COMERCIO LTDA</t>
  </si>
  <si>
    <t>NELSON RONALDO DA SILVA STEFANI</t>
  </si>
  <si>
    <t>MINI MERCADO KETLYN LTDA</t>
  </si>
  <si>
    <t>CATIA REGINA LEITE</t>
  </si>
  <si>
    <t>LUCAS TAVARES DOS SANTOS</t>
  </si>
  <si>
    <t>MERCADO M E E LTDA</t>
  </si>
  <si>
    <t>CHRYSTIAN MARINHO DA SILVA</t>
  </si>
  <si>
    <t>COMERCIAL ATAC DE PROD EM GERAL ZE DA GULA LTDA</t>
  </si>
  <si>
    <t>VEGAS BEBIDAS E TABACARIA LTDA</t>
  </si>
  <si>
    <t>MERCADO PLANTAO E TRANSPORTES LTDA</t>
  </si>
  <si>
    <t>LAURA LUIZA DA SILVA AMARAL PAZUCH</t>
  </si>
  <si>
    <t>MATEUS GONCALVES</t>
  </si>
  <si>
    <t>JOSE TALVANE DOS SANTOS DELFINO COML NOVO HORIZONTE</t>
  </si>
  <si>
    <t>NUTRIFRIOS COMERCIAL DE ALIMENTOS LTDA</t>
  </si>
  <si>
    <t>QUEIJARIA COIMBRA LTDA</t>
  </si>
  <si>
    <t>GUILHERME RAMPA</t>
  </si>
  <si>
    <t>SUPERMERCADO SAO PEDRO LTDA</t>
  </si>
  <si>
    <t>LIRA MERCADO LTDA</t>
  </si>
  <si>
    <t>MCS DISTRIBUICAO MARKET LTDA</t>
  </si>
  <si>
    <t>MINI SUPER CRISTINA LTDA</t>
  </si>
  <si>
    <t>C.V.S HOME MARKET LTDA</t>
  </si>
  <si>
    <t>ZELI PANHO DUTRA BERNARDES</t>
  </si>
  <si>
    <t>DISAMPA BARBEARIA LTDA</t>
  </si>
  <si>
    <t>THAYSA JAEGER COMERCIO ATACADISTA LTDA</t>
  </si>
  <si>
    <t>MANIAS DE MARIAS LTDA</t>
  </si>
  <si>
    <t>BASICOISAS EXPRESS - SOUZA&amp;MATTOS LTDA</t>
  </si>
  <si>
    <t>LM CONVENIENCIAS LTDA</t>
  </si>
  <si>
    <t>MINI MERCADO UNIAO LTDA</t>
  </si>
  <si>
    <t>RICARDO TAVARES DOS SANTOS</t>
  </si>
  <si>
    <t>EDUARDA CAVALHEIRO DA SILVA NUNES</t>
  </si>
  <si>
    <t>SIRLEI CAVALCANTI GUIMARAES CARBONERA</t>
  </si>
  <si>
    <t>MERCADO JARDIM CIDADE LTDA</t>
  </si>
  <si>
    <t>NEUZA MARTINS DE FREITAS</t>
  </si>
  <si>
    <t>CINTIA DE CASSIA LUIZ</t>
  </si>
  <si>
    <t>LA BELLA ROSA FLORICULTURA LTDA</t>
  </si>
  <si>
    <t>ALEX SANDRO OLIVEIRA BARROS LTDA</t>
  </si>
  <si>
    <t>ELIAS BORGES DE MATOS JUNIOR</t>
  </si>
  <si>
    <t>MERCADO UNIAO FORQUILHAS LTDA</t>
  </si>
  <si>
    <t>ALVARO WALMIR GREGORIO MINIMERCADO LTDA</t>
  </si>
  <si>
    <t>RAITTZ COMERCIO DE ALIMENTOS LTDA</t>
  </si>
  <si>
    <t>JO DOCES LTDA</t>
  </si>
  <si>
    <t>LIRA MERCADO E TOMAZINI LTDA</t>
  </si>
  <si>
    <t>FERNANDA CRISTINA COELHO</t>
  </si>
  <si>
    <t>EDUARDO LIMA SCHUMACKER</t>
  </si>
  <si>
    <t>EZK COMERCIO DE ALIMENTOS LTDA</t>
  </si>
  <si>
    <t>SERGIO HENRIQUE BONFANTE</t>
  </si>
  <si>
    <t>DEIVIDI PORTO LTDA</t>
  </si>
  <si>
    <t>MERCADO MF LTDA</t>
  </si>
  <si>
    <t>VINICIUS DA SILVA QUADROS</t>
  </si>
  <si>
    <t>DAIANA MACHADO VOLLERT</t>
  </si>
  <si>
    <t>MINI MERCADO SKINA LTDA</t>
  </si>
  <si>
    <t>43.773.759 GUILHERME ALEXANDRE SILVA DA SILVA</t>
  </si>
  <si>
    <t>PANIFICADORA MULLER LTDA</t>
  </si>
  <si>
    <t>ANTONIO LUIS MORAES DE ARAUJO</t>
  </si>
  <si>
    <t>R E M PRODUTOS DE LIMPEZA E HIGIENE PROFISSIONAL LTDA</t>
  </si>
  <si>
    <t>PNS PADARIA LTDA</t>
  </si>
  <si>
    <t>FRANCIELE VIRGILIO DA CRUZ</t>
  </si>
  <si>
    <t>MERCADO J.A COMERCIO DE ALIMENTOS LTDA</t>
  </si>
  <si>
    <t>MJ COMERCIO E SERVICOS LTDA</t>
  </si>
  <si>
    <t>PAMELA SEIDLER PACHECO</t>
  </si>
  <si>
    <t>BOM RANCHO COMERCIO DE CARNES E MERCADORIAS EM GERAL LTDA</t>
  </si>
  <si>
    <t>MARCELO GOMES FILHO</t>
  </si>
  <si>
    <t>EDUARDO FREIBERGER</t>
  </si>
  <si>
    <t>ADEMIR LUIZ RIBEIRO CANDIDO E CIA LTDA</t>
  </si>
  <si>
    <t>LUCAS DE AZAMBUJA</t>
  </si>
  <si>
    <t>ERICO JOSE DA SILVA FILHO</t>
  </si>
  <si>
    <t>SUPER DOCE LTDA</t>
  </si>
  <si>
    <t>VAGNER PERESSIN</t>
  </si>
  <si>
    <t>MERCADO SUPER 21 LTDA</t>
  </si>
  <si>
    <t>A F S COMERCIO DE ALIMENTOS E FOOD SERVICE LTDA</t>
  </si>
  <si>
    <t>LUCAS DA SILVA GREFF</t>
  </si>
  <si>
    <t>PANIFICADORA SERTAO LTDA</t>
  </si>
  <si>
    <t>CATIANE CARDOSO STEFFEN</t>
  </si>
  <si>
    <t>EDIO LUIS MACHADO EPP</t>
  </si>
  <si>
    <t>JMS SUPERMERCADO LTDA</t>
  </si>
  <si>
    <t>LIBONIA TURNES RACHADEL</t>
  </si>
  <si>
    <t>MERCADO THIANAJU LTDA</t>
  </si>
  <si>
    <t>SUPERMECADO BUNN LTDA</t>
  </si>
  <si>
    <t>NELSON NEUHAUS</t>
  </si>
  <si>
    <t>JOSE HERIBERTO BRUGGEMANN</t>
  </si>
  <si>
    <t>N E R LANCHONETE LTDA</t>
  </si>
  <si>
    <t>MERCADO ROSA LIMA LTDA</t>
  </si>
  <si>
    <t>EVALDO LEHMKUHL NETO E CIA LTDA</t>
  </si>
  <si>
    <t>SEBASTIAO TURNES ME</t>
  </si>
  <si>
    <t>CONRADI COMERCIO DE ALIMENTOS LTDA</t>
  </si>
  <si>
    <t>J E M MERCADO DE ALIMENTOS LTDA</t>
  </si>
  <si>
    <t>PANIFICADORA CONFEITARIA SAO FRANCISCO LTDA</t>
  </si>
  <si>
    <t>OSVANIR MARIA SENS ABREU ME</t>
  </si>
  <si>
    <t>COMERCIAL FREI DAMIAO LTDA</t>
  </si>
  <si>
    <t>PANIFICADORA GUIPAN LTDA</t>
  </si>
  <si>
    <t>HOTUSC HOTEIS DE TURISMO SANTA CATARINA</t>
  </si>
  <si>
    <t>VANIA MARIA SCHADEN ME</t>
  </si>
  <si>
    <t>PANIFICADORA AS LTDA</t>
  </si>
  <si>
    <t>MADALENA BORBA PETRI ME</t>
  </si>
  <si>
    <t>JAIR NILSEN EPP</t>
  </si>
  <si>
    <t>JUTAI VIEIRA ARTISMO</t>
  </si>
  <si>
    <t>ESTRELATO LOJA DE CONVENIENC LTDA</t>
  </si>
  <si>
    <t>PANIFICADORA E CONFEITARIA VO ODILIA LTDA</t>
  </si>
  <si>
    <t>VANDERLEIA HORR SCHMIDT ME</t>
  </si>
  <si>
    <t>ANTONIO CARLOS BEIRAO</t>
  </si>
  <si>
    <t>AUTO POSTO AGUAS MORNAS LTDA</t>
  </si>
  <si>
    <t>CRISTIANO DA SILVA MINI MERCADO</t>
  </si>
  <si>
    <t>RAFAEL ROMULO WALTER</t>
  </si>
  <si>
    <t>ROSELI BACKES HEERDT</t>
  </si>
  <si>
    <t>ROSEMERI BUENO DE LIMA ME</t>
  </si>
  <si>
    <t>MICHEL GARCIA MG ME</t>
  </si>
  <si>
    <t>MERCADO MERCATRIZ LTDA</t>
  </si>
  <si>
    <t>ADRIANA HEINZ ME</t>
  </si>
  <si>
    <t>AUTO POSTO FELDHAUS LTDA</t>
  </si>
  <si>
    <t>RODENIR CANCELIER FUCK</t>
  </si>
  <si>
    <t>BERNADETE MARIA GARCIA SOMMER</t>
  </si>
  <si>
    <t>HUNTTEMANN MARTENDAL E CIA LTDA</t>
  </si>
  <si>
    <t>JOSE JOAO MAFRA ME</t>
  </si>
  <si>
    <t>PANIFICADORA E CONFEITARIA INES LTDA</t>
  </si>
  <si>
    <t>MERE TEREZINHA PRIM SEEMANN</t>
  </si>
  <si>
    <t>JOSIMARI CRISTINA DA SILVA ME</t>
  </si>
  <si>
    <t>SUPERMERCADO ANGELINA LTDA</t>
  </si>
  <si>
    <t>LUCAS BUSS E CIA LTDA</t>
  </si>
  <si>
    <t>LUCAS E GABRIEL COMERCIO DE ALIMENTOS LTDA</t>
  </si>
  <si>
    <t>MINI MERCADO MORNAO LTDA</t>
  </si>
  <si>
    <t>AUTO POSTO SERRAMAR LTDA</t>
  </si>
  <si>
    <t>PANIFICADORA UNIAO EIRELI</t>
  </si>
  <si>
    <t>LUIZ CARLOS SCHMITZ O COMERCIANTE ME</t>
  </si>
  <si>
    <t>LANCHONETE SABORES DA TERRA LTDA</t>
  </si>
  <si>
    <t>PAO E PROSA PADARIA LTDA</t>
  </si>
  <si>
    <t>AZISO JOSE HECK</t>
  </si>
  <si>
    <t>LUCINEIA APARECIDA FERREIRA LTDA</t>
  </si>
  <si>
    <t>ANDRE LUIZ GOMES</t>
  </si>
  <si>
    <t>JOCINEI SALVADOR DA SILVA</t>
  </si>
  <si>
    <t>PARMA PADARIA E CONFEITARIA LTDA</t>
  </si>
  <si>
    <t>EDSON SENS</t>
  </si>
  <si>
    <t>GIANI TRUPPEL</t>
  </si>
  <si>
    <t>JAIR DA ROSA</t>
  </si>
  <si>
    <t>SCHYRLEY MICHEL KLOPPEL</t>
  </si>
  <si>
    <t>TADEU ALFLEN ME</t>
  </si>
  <si>
    <t>SAFI COMERCIO ATACADISTA EIRELI</t>
  </si>
  <si>
    <t>N L MINI MERCADO OLIVEIRA LTDA</t>
  </si>
  <si>
    <t>DALVINO AMARO MARTENDAL EIRELI</t>
  </si>
  <si>
    <t>PAO DO PEDRO PADARIA E CONFEITARIA LTDA</t>
  </si>
  <si>
    <t>FERNANDO BERNERDO LEHMKUHL EPP</t>
  </si>
  <si>
    <t>NADIR GERVIN HAWERROTH ME</t>
  </si>
  <si>
    <t>ELISEU SEEMANN JUNIOR</t>
  </si>
  <si>
    <t>LIDIANE POZZOBON ME</t>
  </si>
  <si>
    <t>AUTO POSTO RAFAEL HEINZ LTDA</t>
  </si>
  <si>
    <t>PRISCILA FAGUNDES DA SILVA TURATTI ME</t>
  </si>
  <si>
    <t>MARIA GORETI HUNTEMANN</t>
  </si>
  <si>
    <t>GILSON JOSE HAWERROTH</t>
  </si>
  <si>
    <t>FRANCIELE DE SOUZA</t>
  </si>
  <si>
    <t>SUPERMERCADO MINUANO LTDA</t>
  </si>
  <si>
    <t>EDSON ERENO ASSUNCAO</t>
  </si>
  <si>
    <t>PANIFICADORA ODIMAR LTDA</t>
  </si>
  <si>
    <t>TEREZINHA ROSA DOS SANTOS</t>
  </si>
  <si>
    <t>RESTAURANTE LANCH LOJA DO POSTO SERRAMAR</t>
  </si>
  <si>
    <t>ACOUGUE E MERCADO DO PEDRINHO LTDA</t>
  </si>
  <si>
    <t>EDENIR STEFFENS</t>
  </si>
  <si>
    <t>C DE ARAUJO BAR</t>
  </si>
  <si>
    <t>ALINE DA CUNHA BUENO</t>
  </si>
  <si>
    <t>PATRICIA REGINA DALZOTTO</t>
  </si>
  <si>
    <t>JE COMERCIO DE HORTIFRUTI EIRELI</t>
  </si>
  <si>
    <t>EZEQUIEL SCHVAMBACH</t>
  </si>
  <si>
    <t>FHA FIFO COMERCIO DE ALIMENTOS EIRELI</t>
  </si>
  <si>
    <t>SABORES DA COLONIA LTDA</t>
  </si>
  <si>
    <t>NEY PANIFICADORA LTDA</t>
  </si>
  <si>
    <t>D E O LOFFI COMERCIO LTDA</t>
  </si>
  <si>
    <t>MERCADO DO LAR EIRELI</t>
  </si>
  <si>
    <t>JAQUELINE DEUCHER DA SILVA</t>
  </si>
  <si>
    <t>ELKI BEATRIZ ROSA</t>
  </si>
  <si>
    <t>PIRES E DOMICIANO LTDA</t>
  </si>
  <si>
    <t>OSMIR LAUDELINO BEIRAO</t>
  </si>
  <si>
    <t>HOTEL ZUNINO LTDA</t>
  </si>
  <si>
    <t>EWELTON KUEHL CEBOLA LTDA</t>
  </si>
  <si>
    <t>DJEIZON HENRIQUE ABREU</t>
  </si>
  <si>
    <t>OLIVEIRA CASA DE PAES LTDA</t>
  </si>
  <si>
    <t>BIONDA WEBER</t>
  </si>
  <si>
    <t>RIBEIRO E NASCIMENTO PANIF E CONFEI LTDA</t>
  </si>
  <si>
    <t>CAVERZAN SUPERMERCADO LTDA</t>
  </si>
  <si>
    <t>ROSILENE VAMBOMMEL MEYER EIRELI</t>
  </si>
  <si>
    <t>EDUARDO DE ANDRADE SOUZA</t>
  </si>
  <si>
    <t>SILMARA STEFFEN</t>
  </si>
  <si>
    <t>MERCADO MULLER LTDA</t>
  </si>
  <si>
    <t>MERCADO EXPRESSO COM DE ALIMENTOS LTDA</t>
  </si>
  <si>
    <t>CARBONO LTDA</t>
  </si>
  <si>
    <t>GABRIEL DA CUNHA</t>
  </si>
  <si>
    <t>MATHEUS DA SILVA QUERINO</t>
  </si>
  <si>
    <t>REGINALDO MAURICIO FUCK</t>
  </si>
  <si>
    <t>MERCEARIA AMARAL LTDA</t>
  </si>
  <si>
    <t>INVICTA BEBIDAS LTDA</t>
  </si>
  <si>
    <t>MERCADO EMPORIO LTDA</t>
  </si>
  <si>
    <t>ELDORADO CONVENIENCIA LTDA</t>
  </si>
  <si>
    <t>MERCADO DO PAULO LTDA</t>
  </si>
  <si>
    <t>SILVA BAR E ARMAZEM EIRELI</t>
  </si>
  <si>
    <t>ROZILDA VENTURA</t>
  </si>
  <si>
    <t>MERCADO DO CLEITON II LTDA</t>
  </si>
  <si>
    <t>CARLOS ALBERTO ALBANAS</t>
  </si>
  <si>
    <t>TATIANE SILVA BORGO</t>
  </si>
  <si>
    <t>PAD CONF E LANCHONETE O PAO NOSSO</t>
  </si>
  <si>
    <t>ALEX JUNIOR NUNES</t>
  </si>
  <si>
    <t>IGOR DE SOUZA SCHWEITZER</t>
  </si>
  <si>
    <t>MINI MERCADO NORDESTINO LTDA</t>
  </si>
  <si>
    <t>ANA BEATRIS CITTADIN</t>
  </si>
  <si>
    <t>INACIO WEBER</t>
  </si>
  <si>
    <t>ESTACAO SERRAMAR RESTAURANTE E LANCHONETE LTDA</t>
  </si>
  <si>
    <t>PANIFICADORA E CONFEITARIA VIVIPAN LTDA</t>
  </si>
  <si>
    <t>ELAIR BITTENCOURT</t>
  </si>
  <si>
    <t>NICHOLLAS PAUL BEPPLER</t>
  </si>
  <si>
    <t>MERCADO ELDORADO LTDA</t>
  </si>
  <si>
    <t>ROBERTA CRISTINA LEHMKUHL</t>
  </si>
  <si>
    <t>MINI MERCADO E BAR SOUZA LTDA</t>
  </si>
  <si>
    <t>ALMEIDA OLIVEIRA LTDA</t>
  </si>
  <si>
    <t>MARKETEXPRESS LTDA</t>
  </si>
  <si>
    <t>DISTRIBUIDORA DE DOCES PAI E FILHO LTDA</t>
  </si>
  <si>
    <t>HILTON DIAS JUNIOR</t>
  </si>
  <si>
    <t>V E S - COMERCIO DE CACHORRO QUENTE LTDA</t>
  </si>
  <si>
    <t>ANGELA ARIOTTI VELOSO LTDA</t>
  </si>
  <si>
    <t>CONFESAN COMERCIO DE GENEROS ALIMENTICIOS LTDA</t>
  </si>
  <si>
    <t>KATHLEEN SCHNEIDER ALBANAS</t>
  </si>
  <si>
    <t>PANIFICADORA E CONFEITARIA SOUSA LTDA</t>
  </si>
  <si>
    <t>RENATA HASCKEL</t>
  </si>
  <si>
    <t>CARLOS ALBERTO DE ALMEIDA COLARES</t>
  </si>
  <si>
    <t>PANIFICADORA SAO CRISTOVAO LTDA</t>
  </si>
  <si>
    <t>COMERCIO DE ALIMENTOS EXP LTDA</t>
  </si>
  <si>
    <t>CONDOMAIS MERCADO AUTONOMOLTDA</t>
  </si>
  <si>
    <t>LH COMERCIO DE BEBIDAS LTDA</t>
  </si>
  <si>
    <t>DAIANE DA SILVEIRA SCHAFFER</t>
  </si>
  <si>
    <t>MERCADO E PADARIA PRECO BOM LTDA</t>
  </si>
  <si>
    <t>FLORICULTURA MAROCA S LTDA</t>
  </si>
  <si>
    <t>OLIVEIRA CASA DE PAES III LTDA</t>
  </si>
  <si>
    <t>ISOLDI STOCK DUTRA</t>
  </si>
  <si>
    <t>MINI MERCADO CONTAINER LTDA</t>
  </si>
  <si>
    <t>ROSILENE VAMBOMMEL MEYER LTDA</t>
  </si>
  <si>
    <t>ADRIELY FRANCISCO PACHECO</t>
  </si>
  <si>
    <t>PAULO GONCALVES</t>
  </si>
  <si>
    <t>SILVIA REGINA MIOTTO PERES</t>
  </si>
  <si>
    <t>JEVERSON DE LIMA MONTEIRO</t>
  </si>
  <si>
    <t>IGOR DE ALBUQUERQUE RIBEIRO LTDA</t>
  </si>
  <si>
    <t>BAR E LANCHONETE TADEU LTDA</t>
  </si>
  <si>
    <t>POSTO DE SERVICOS</t>
  </si>
  <si>
    <t>REDE POSTOS GALO</t>
  </si>
  <si>
    <t>REDE VILA RICA</t>
  </si>
  <si>
    <t>POSTO PRIMOS</t>
  </si>
  <si>
    <t>REDE POSTO NOVO CAMPECHE</t>
  </si>
  <si>
    <t>REDE POSTOS ANGELONI</t>
  </si>
  <si>
    <t>REDE CANTO AZUL</t>
  </si>
  <si>
    <t>REDE CASSOL</t>
  </si>
  <si>
    <t>REDE POSTOS JURERE</t>
  </si>
  <si>
    <t>REDE LANCHES E SORVETES TICEN</t>
  </si>
  <si>
    <t>REDE RAIZEN</t>
  </si>
  <si>
    <t>REDE IBIS</t>
  </si>
  <si>
    <t>SLAVIERO EMPREENDIMENTOS</t>
  </si>
  <si>
    <t>CIA SUCOS</t>
  </si>
  <si>
    <t>CASA BARONA</t>
  </si>
  <si>
    <t>ENTRE MESAS</t>
  </si>
  <si>
    <t>ANSERVE FLN COMERCIO DE BEBIDAS E ALIMEN</t>
  </si>
  <si>
    <t>SQUARE MARKET</t>
  </si>
  <si>
    <t>ILHA DO FRANCAS</t>
  </si>
  <si>
    <t>REDE MERCADO BRAULIO</t>
  </si>
  <si>
    <t>MERCADO UNIAO</t>
  </si>
  <si>
    <t>REDE SUPERMERCADO SANTO ANTONIO</t>
  </si>
  <si>
    <t>REDE MERCADO UNIAO</t>
  </si>
  <si>
    <t>S I EMPORIO</t>
  </si>
  <si>
    <t>CADASTRAMENTO EM NASSAU</t>
  </si>
  <si>
    <t>REDE MINI MERCADO VIEIRA</t>
  </si>
  <si>
    <t>REDE MAJESTIC</t>
  </si>
  <si>
    <t>REDE ARMAZEM EXPRESS</t>
  </si>
  <si>
    <t>REDE MERCADO COMPRE FACIL SAMBAQUI</t>
  </si>
  <si>
    <t>TABELA VIGG</t>
  </si>
  <si>
    <t>AKITUTES</t>
  </si>
  <si>
    <t>GUGA EXPRESS</t>
  </si>
  <si>
    <t>REDE CTLA</t>
  </si>
  <si>
    <t>MERCADO SS</t>
  </si>
  <si>
    <t>REDE TAVIANA EXPRESS</t>
  </si>
  <si>
    <t>REDE TAVIANA</t>
  </si>
  <si>
    <t>REVISTARIA RITA MARIA LTD</t>
  </si>
  <si>
    <t>EMPORIO ALFLEN</t>
  </si>
  <si>
    <t>REDE PIERRI SUPERMERCADOS</t>
  </si>
  <si>
    <t>REDE MACHADO DISTRIBUIDORA</t>
  </si>
  <si>
    <t>REDE MERCADO E ACOUGUE LIMAS</t>
  </si>
  <si>
    <t>REDE MERCADO DONA BELLA</t>
  </si>
  <si>
    <t>REDE MERCADO ITA</t>
  </si>
  <si>
    <t>REDE MERCADO KM 02</t>
  </si>
  <si>
    <t>EMPORIO ALIMENTOS TABULEI</t>
  </si>
  <si>
    <t>REDE MERCADO MARUJO</t>
  </si>
  <si>
    <t>REDE MERCADO CLESTON</t>
  </si>
  <si>
    <t>REDE SUPERMERCADO JP</t>
  </si>
  <si>
    <t>REDE ALOMANO</t>
  </si>
  <si>
    <t>REDE MERCADO SILV</t>
  </si>
  <si>
    <t>REDE PANIFICADORA DOCE VIDA</t>
  </si>
  <si>
    <t>SABOR E ARTES SALGADOS</t>
  </si>
  <si>
    <t>REDE IDEAL SUPERMERCADOS</t>
  </si>
  <si>
    <t>REDE HELO SUPERMERCADOS</t>
  </si>
  <si>
    <t>MERCEARIA SOUZA</t>
  </si>
  <si>
    <t>MERCADO DO CLEITON</t>
  </si>
  <si>
    <t>REDE PALHOCA DISTRIBUIDORA</t>
  </si>
  <si>
    <t>PANIFICADORA MATHEUS</t>
  </si>
  <si>
    <t>REDE SANTA CLARA</t>
  </si>
  <si>
    <t>REDE MINI MERCADO FLORIANO</t>
  </si>
  <si>
    <t>REDE ANA PAULA</t>
  </si>
  <si>
    <t>REDE SUPERMERCADO PONTO CERTO</t>
  </si>
  <si>
    <t>CASA DAS BEBIDAS</t>
  </si>
  <si>
    <t>REDE OON ALIMENTOS E REPRESENTACOES</t>
  </si>
  <si>
    <t>REDE MERCADO DONNA</t>
  </si>
  <si>
    <t>REDE AMAURI JOAO DE SOUZA</t>
  </si>
  <si>
    <t>BAR E MERCEARIA BETE</t>
  </si>
  <si>
    <t>REDE SIMAR COMERCIO E REPRESENTACOES</t>
  </si>
  <si>
    <t>REDE JOTAS</t>
  </si>
  <si>
    <t>CASA DOS PAES</t>
  </si>
  <si>
    <t>REDEMERCADO OLIVEIRA</t>
  </si>
  <si>
    <t>REDE DEGA</t>
  </si>
  <si>
    <t>REDE ESPACO MAIS SAUDE LTDA</t>
  </si>
  <si>
    <t>REDE SAMER</t>
  </si>
  <si>
    <t>REDE BARATISSIMO</t>
  </si>
  <si>
    <t>REDE PEIXOTO</t>
  </si>
  <si>
    <t>REDE ALTO RIBEIRAO</t>
  </si>
  <si>
    <t>1REDE RP</t>
  </si>
  <si>
    <t>REDE MINI MERCADO PATRICIO</t>
  </si>
  <si>
    <t>REDE MERCADO AEROPORTO</t>
  </si>
  <si>
    <t>REDE SUPERMERCADO LANDINHO</t>
  </si>
  <si>
    <t>ELDER BESEN / DIRETO DO CAMPO</t>
  </si>
  <si>
    <t>REDE SEMPRE MAIS</t>
  </si>
  <si>
    <t>REDE CHINA BRASIL</t>
  </si>
  <si>
    <t>REDE ALAMBIQUE MODERNO</t>
  </si>
  <si>
    <t>REDE FLORIPAO</t>
  </si>
  <si>
    <t>MERCADO CAMPECHE</t>
  </si>
  <si>
    <t>SAIDERA EM CASA</t>
  </si>
  <si>
    <t>REDE BASICOISAS</t>
  </si>
  <si>
    <t>MERCADO ACOUGUE PIA</t>
  </si>
  <si>
    <t>REDE BIAZOLI</t>
  </si>
  <si>
    <t>DEYVID DOMINGOS JORGE</t>
  </si>
  <si>
    <t>REDE HORTIFRUTI DIRETO DO CAMPO</t>
  </si>
  <si>
    <t>REDE CRESPO</t>
  </si>
  <si>
    <t>REDE POSTOS MAXIMO</t>
  </si>
  <si>
    <t>REDE POSTOS MARQUINHOS</t>
  </si>
  <si>
    <t>REDE DIVINA GULA RESTAURANTE</t>
  </si>
  <si>
    <t>REDE POSTOS QUATRO ILHAS</t>
  </si>
  <si>
    <t>KNN IDIOMAS</t>
  </si>
  <si>
    <t>BARONA CAFE</t>
  </si>
  <si>
    <t>REDE POSTOS COOPERCARGA</t>
  </si>
  <si>
    <t>GDI</t>
  </si>
  <si>
    <t>REDE POSTOS ECONOMIC</t>
  </si>
  <si>
    <t>REDE POSTOS APOLO</t>
  </si>
  <si>
    <t>REDE POSTOS SONHO MEU</t>
  </si>
  <si>
    <t>MADRI COMBUSTIVEIS E SERV</t>
  </si>
  <si>
    <t>RESTAURANTE ESTACAO 151</t>
  </si>
  <si>
    <t>POSTO VITORIA REGIA</t>
  </si>
  <si>
    <t>REDE PRADO</t>
  </si>
  <si>
    <t>SUPER POPULAR</t>
  </si>
  <si>
    <t>LE.O. CENTRAL COMERCIO DE VARIEDADES LTD</t>
  </si>
  <si>
    <t>REDE COPAL</t>
  </si>
  <si>
    <t>REDE SM NOBLES</t>
  </si>
  <si>
    <t>REDE MINI MERCADO PITANGA</t>
  </si>
  <si>
    <t>REDE B BRASIL</t>
  </si>
  <si>
    <t>REDE DOCE VIDA BALAS</t>
  </si>
  <si>
    <t>REDE VERDUREIRA KOBRASSOL</t>
  </si>
  <si>
    <t>REDE GOEDERT LTDA</t>
  </si>
  <si>
    <t>REDE ATACADO CATARINENSE</t>
  </si>
  <si>
    <t>REDE FRONZA</t>
  </si>
  <si>
    <t>REDE PANIFICADORA SARAIVA</t>
  </si>
  <si>
    <t>REDE CONTINENTE EMBALAGENS</t>
  </si>
  <si>
    <t>REDE MERCADO DECESAR</t>
  </si>
  <si>
    <t>REDE MERCADO RIOSULENSE</t>
  </si>
  <si>
    <t>COELHO MERCEARIA</t>
  </si>
  <si>
    <t>REDE BARREIROS</t>
  </si>
  <si>
    <t>REDE HERCILIOS TUR</t>
  </si>
  <si>
    <t>TO GO MART</t>
  </si>
  <si>
    <t>REDE MERCADO JUNIOR</t>
  </si>
  <si>
    <t>BC MINIMERCADO</t>
  </si>
  <si>
    <t>REDE MERKATU</t>
  </si>
  <si>
    <t>REDE DE COL E HASCKEL COM PRODUTOS</t>
  </si>
  <si>
    <t>1FORT GULA LTDA</t>
  </si>
  <si>
    <t>MEU CANTINHO</t>
  </si>
  <si>
    <t>REDE SUPER NORTE</t>
  </si>
  <si>
    <t>REDE PRINCESA DA ILHA</t>
  </si>
  <si>
    <t>REDE MERCADO PARADOR DA ILHA</t>
  </si>
  <si>
    <t>REDE MINI MERCADO JP</t>
  </si>
  <si>
    <t>REDE SACOLAO ECONOMIA</t>
  </si>
  <si>
    <t>LEHMKUHL</t>
  </si>
  <si>
    <t>REDE MERCADO ESKINA</t>
  </si>
  <si>
    <t>REDE MERCADO SUPER RIO</t>
  </si>
  <si>
    <t>REDE DESCARTFLEX</t>
  </si>
  <si>
    <t>REDE MERCADO REGINA</t>
  </si>
  <si>
    <t>REDE MERCADO DOS TUBAROES</t>
  </si>
  <si>
    <t>REDE MERCADO DAS GAIOVOTAS</t>
  </si>
  <si>
    <t>REDE KCHURRASCO</t>
  </si>
  <si>
    <t>REDE MERCADO SUPER BOM</t>
  </si>
  <si>
    <t>REDE REVISTARIA MAGUS MANIA DE LER</t>
  </si>
  <si>
    <t>REDE CIA DA FESTA INGLESES</t>
  </si>
  <si>
    <t>REDE DISANTOS DISTRIBUIDORA</t>
  </si>
  <si>
    <t>REDE JULIANE</t>
  </si>
  <si>
    <t>REDE SUPERMERCADO SOL E MAR</t>
  </si>
  <si>
    <t>REDE MERCADO SILVA</t>
  </si>
  <si>
    <t>REDE DEJAVU BEER</t>
  </si>
  <si>
    <t>REDE ILHA CLEAN PRODUTOS DE LIMPEZA LTDA</t>
  </si>
  <si>
    <t>KORA</t>
  </si>
  <si>
    <t>MERCADO BEMBOM</t>
  </si>
  <si>
    <t>MERCADO PETIT</t>
  </si>
  <si>
    <t>MERCADO DA ILHA</t>
  </si>
  <si>
    <t>MERCADO PAI E FILHO</t>
  </si>
  <si>
    <t>REDE ALO MADRUGA</t>
  </si>
  <si>
    <t>DAS MENINAS</t>
  </si>
  <si>
    <t>FLORICULTURA VO HERMINIA</t>
  </si>
  <si>
    <t>REDE MERCADO BEMBOM</t>
  </si>
  <si>
    <t>REDE VERDUREIRA SCHMITT</t>
  </si>
  <si>
    <t>REDE MERCEARIA SCHIMITZ</t>
  </si>
  <si>
    <t>REDE IRMAOS ZIMERMANN</t>
  </si>
  <si>
    <t>REDE SM ZANELLATO</t>
  </si>
  <si>
    <t>REDE SUPERMERCADO VILLA PARK</t>
  </si>
  <si>
    <t>REDE MERCADO COSTA</t>
  </si>
  <si>
    <t>REDE MERCADO CHAPECOO</t>
  </si>
  <si>
    <t>REDE SM GAIVOTAS</t>
  </si>
  <si>
    <t>REDE SUPERMERCADO OFERTAO</t>
  </si>
  <si>
    <t>REDE SM ALVORADA</t>
  </si>
  <si>
    <t>REDE MINIMERCADO MARI MARIO</t>
  </si>
  <si>
    <t>SPERANDIO/ CUIDADO</t>
  </si>
  <si>
    <t>REDE MERCADO NOVO HORIZONTE</t>
  </si>
  <si>
    <t>REDE CAPPELARI</t>
  </si>
  <si>
    <t>REDE ATACADO LITORAL</t>
  </si>
  <si>
    <t>REDE MINI MERCADO CACHOEIRA</t>
  </si>
  <si>
    <t>REDE LIMPEL</t>
  </si>
  <si>
    <t>PANIFICADORA NONOPAN</t>
  </si>
  <si>
    <t>REDE MINI MERCADO ANAPOLIS</t>
  </si>
  <si>
    <t>REDE FERNANDES</t>
  </si>
  <si>
    <t>REDE MERCADO ISA</t>
  </si>
  <si>
    <t>REDE J S SUPERMERCADO</t>
  </si>
  <si>
    <t>REDE COMPRE FACIL</t>
  </si>
  <si>
    <t>REDE JANAINA DOS SANTOS</t>
  </si>
  <si>
    <t>REDE FURNAS</t>
  </si>
  <si>
    <t>REDE SOS DISTRIB DE ALIMENTOS</t>
  </si>
  <si>
    <t>REDE PIT STOP CONVENIENCIA</t>
  </si>
  <si>
    <t>REDE MERCADO BIGUACU</t>
  </si>
  <si>
    <t>REDE MFC PERSONALIZADOS</t>
  </si>
  <si>
    <t>REDE MERCADO 2 AMIGOS</t>
  </si>
  <si>
    <t>REDE SUPER OESTE MERCADO</t>
  </si>
  <si>
    <t>REDE SUPER LOJA PALMAS MAR</t>
  </si>
  <si>
    <t>REDE JP MERCADO</t>
  </si>
  <si>
    <t>REDE SANTO PRIME</t>
  </si>
  <si>
    <t>REDE ADOLETA</t>
  </si>
  <si>
    <t>REDE ARMAZEM DA PIEDADE</t>
  </si>
  <si>
    <t>REDE BELIVE MINI MARKET</t>
  </si>
  <si>
    <t>REDE SUPER DELTAVILLE</t>
  </si>
  <si>
    <t>REDE ARMAZEM LAROCHE</t>
  </si>
  <si>
    <t>REDE MERCADO JM</t>
  </si>
  <si>
    <t>REDE MERCADO E PANIFICADORA DIVA</t>
  </si>
  <si>
    <t>CIA DA SAUDE CENTRO BIGUA</t>
  </si>
  <si>
    <t>REDE SUPER DOCE</t>
  </si>
  <si>
    <t>REDE DICO</t>
  </si>
  <si>
    <t>REDE MINI MERCADO LUCIANA</t>
  </si>
  <si>
    <t>REDE MERCADO PRIM</t>
  </si>
  <si>
    <t>REDE KUERTEN PROD LIMPEZA</t>
  </si>
  <si>
    <t>REDE MINI MERCADO ROZAR</t>
  </si>
  <si>
    <t>MINIMERCADO BOM PRECO</t>
  </si>
  <si>
    <t>REDE CASA DO PANIFICADOR</t>
  </si>
  <si>
    <t>REDE PANIFICADORA JOSEPAN</t>
  </si>
  <si>
    <t>REDE VISTA ALEGRE CONVENIENCIA</t>
  </si>
  <si>
    <t>REDE MERCADO TAISMANI</t>
  </si>
  <si>
    <t>LIRA MERCADO</t>
  </si>
  <si>
    <t>REDE JARDIM BOTANICO SUPERMERCADO</t>
  </si>
  <si>
    <t>REDE ATACADAO ZE DA GULA</t>
  </si>
  <si>
    <t>COMERCIAL NOVO HORIZONTE</t>
  </si>
  <si>
    <t>REDE C.V.S HOME MARKET LTDA</t>
  </si>
  <si>
    <t>ROUDE SOUZA&amp;MATTOS</t>
  </si>
  <si>
    <t>MERCADO JARDIM</t>
  </si>
  <si>
    <t>REDE JMS</t>
  </si>
  <si>
    <t>REDE THIANAJU</t>
  </si>
  <si>
    <t>REDE SM SERRANO</t>
  </si>
  <si>
    <t>REDE LEHMKUHL</t>
  </si>
  <si>
    <t>REDE SUPER VITORIA</t>
  </si>
  <si>
    <t>REDE AGUAS MORNAS</t>
  </si>
  <si>
    <t>REDE AGUAS MORNAS PALACE HOTEL</t>
  </si>
  <si>
    <t>REDE MERCADO WALTER</t>
  </si>
  <si>
    <t>MINIMERCADO DO LAR</t>
  </si>
  <si>
    <t>REDE DALVINO</t>
  </si>
  <si>
    <t>REDE MERCADO VARGINHA</t>
  </si>
  <si>
    <t>REDE SUPERMERCADO ANGELINA</t>
  </si>
  <si>
    <t>REDE BUSS</t>
  </si>
  <si>
    <t>REDE SM BARATAO</t>
  </si>
  <si>
    <t>REDE POSTOS SERRAMAR</t>
  </si>
  <si>
    <t>REDE MINI MERCADO HECK</t>
  </si>
  <si>
    <t>REDE COMERCIAL J N 1 99</t>
  </si>
  <si>
    <t>REDE ACOUGUE GAUCHO</t>
  </si>
  <si>
    <t>REDE CAZAPLAST</t>
  </si>
  <si>
    <t>REDE SUPERMERCADO MINUANO</t>
  </si>
  <si>
    <t>REDE MINI MERCADO PADS</t>
  </si>
  <si>
    <t>REDE FHA FIFO</t>
  </si>
  <si>
    <t>REDE PANIFICADORA E CONFEIT JOSEPAN</t>
  </si>
  <si>
    <t>CASA COLONIAL NINA</t>
  </si>
  <si>
    <t>MERCADO CONTE SEMPRE</t>
  </si>
  <si>
    <t>REDE MINI MERCADO MELO</t>
  </si>
  <si>
    <t>REDE MERCADO DO PAULO</t>
  </si>
  <si>
    <t>REDE KIKA</t>
  </si>
  <si>
    <t>REDE PÃO NOSSO</t>
  </si>
  <si>
    <t>REDE KRETZER CONVENIENCIA</t>
  </si>
  <si>
    <t>REDE MERCADO SOUZA</t>
  </si>
  <si>
    <t>REDE PAI E FILHO</t>
  </si>
  <si>
    <t>REDE HOT DOG DU PIRU</t>
  </si>
  <si>
    <t>CÓR C</t>
  </si>
  <si>
    <t>RAZÃO</t>
  </si>
  <si>
    <t>REDE</t>
  </si>
  <si>
    <t>SKU'S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</si>
</sst>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  <numFmt numFmtId="167" formatCode="&quot;R$&quot;\ #,##0.00;\-&quot;R$&quot;\ #,##0.00;&quot;R$&quot;\ #,##0.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5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5"/>
      </left>
      <right/>
      <top style="double">
        <color indexed="64"/>
      </top>
      <bottom style="double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165" fontId="0" fillId="0" borderId="23" xfId="0" applyNumberFormat="1" applyBorder="1"/>
    <xf numFmtId="0" fontId="0" fillId="0" borderId="31" xfId="0" pivotButton="1" applyBorder="1"/>
    <xf numFmtId="0" fontId="0" fillId="0" borderId="32" xfId="0" applyBorder="1" applyAlignment="1">
      <alignment horizontal="center" vertical="center"/>
    </xf>
    <xf numFmtId="165" fontId="0" fillId="0" borderId="17" xfId="0" applyNumberFormat="1" applyBorder="1"/>
    <xf numFmtId="0" fontId="0" fillId="0" borderId="37" xfId="0" pivotButton="1" applyBorder="1" applyAlignment="1">
      <alignment horizontal="left" vertical="center"/>
    </xf>
    <xf numFmtId="0" fontId="0" fillId="0" borderId="41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37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37" xfId="0" pivotButton="1" applyBorder="1"/>
    <xf numFmtId="0" fontId="0" fillId="0" borderId="41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10" fillId="11" borderId="21" xfId="0" applyFont="1" applyFill="1" applyBorder="1" applyAlignment="1">
      <alignment horizontal="center" vertical="center"/>
    </xf>
    <xf numFmtId="0" fontId="0" fillId="11" borderId="39" xfId="0" applyFill="1" applyBorder="1" applyAlignment="1">
      <alignment horizontal="left" vertical="center"/>
    </xf>
    <xf numFmtId="0" fontId="0" fillId="5" borderId="42" xfId="0" applyFill="1" applyBorder="1" applyAlignment="1">
      <alignment horizontal="center" vertical="center"/>
    </xf>
    <xf numFmtId="0" fontId="0" fillId="5" borderId="43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5" xfId="0" applyBorder="1"/>
    <xf numFmtId="0" fontId="0" fillId="0" borderId="27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0" fontId="0" fillId="0" borderId="17" xfId="0" applyNumberFormat="1" applyBorder="1" applyAlignment="1">
      <alignment horizontal="center" vertical="center"/>
    </xf>
    <xf numFmtId="2" fontId="0" fillId="11" borderId="18" xfId="0" applyNumberFormat="1" applyFill="1" applyBorder="1" applyAlignment="1">
      <alignment horizontal="center" vertical="center"/>
    </xf>
    <xf numFmtId="2" fontId="0" fillId="11" borderId="11" xfId="0" applyNumberFormat="1" applyFill="1" applyBorder="1" applyAlignment="1">
      <alignment horizontal="center" vertical="center"/>
    </xf>
    <xf numFmtId="2" fontId="0" fillId="11" borderId="26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7" fillId="10" borderId="24" xfId="0" applyFont="1" applyFill="1" applyBorder="1" applyAlignment="1">
      <alignment horizontal="center" vertical="center"/>
    </xf>
    <xf numFmtId="0" fontId="7" fillId="10" borderId="41" xfId="0" applyFont="1" applyFill="1" applyBorder="1" applyAlignment="1">
      <alignment horizontal="center"/>
    </xf>
    <xf numFmtId="0" fontId="7" fillId="10" borderId="18" xfId="0" applyFont="1" applyFill="1" applyBorder="1" applyAlignment="1">
      <alignment horizontal="center" vertical="center"/>
    </xf>
    <xf numFmtId="0" fontId="7" fillId="10" borderId="24" xfId="0" applyFont="1" applyFill="1" applyBorder="1" applyAlignment="1">
      <alignment horizontal="left" vertical="center"/>
    </xf>
    <xf numFmtId="0" fontId="7" fillId="10" borderId="37" xfId="0" applyFont="1" applyFill="1" applyBorder="1" applyAlignment="1">
      <alignment horizontal="center" vertical="center"/>
    </xf>
    <xf numFmtId="0" fontId="7" fillId="10" borderId="40" xfId="0" applyFont="1" applyFill="1" applyBorder="1" applyAlignment="1">
      <alignment horizontal="center" vertical="center"/>
    </xf>
    <xf numFmtId="0" fontId="7" fillId="10" borderId="37" xfId="0" applyFont="1" applyFill="1" applyBorder="1" applyAlignment="1">
      <alignment horizontal="left" vertical="center"/>
    </xf>
    <xf numFmtId="0" fontId="7" fillId="10" borderId="40" xfId="0" applyFont="1" applyFill="1" applyBorder="1" applyAlignment="1">
      <alignment horizontal="left" vertical="center"/>
    </xf>
    <xf numFmtId="0" fontId="7" fillId="10" borderId="41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0" fontId="7" fillId="10" borderId="0" xfId="0" applyFont="1" applyFill="1"/>
    <xf numFmtId="0" fontId="0" fillId="0" borderId="41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1" fontId="0" fillId="0" borderId="23" xfId="0" applyNumberFormat="1" applyBorder="1" applyAlignment="1">
      <alignment horizontal="center" vertical="center"/>
    </xf>
    <xf numFmtId="0" fontId="12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4" xfId="0" applyFont="1" applyFill="1" applyBorder="1" applyAlignment="1">
      <alignment horizontal="center" vertical="center"/>
    </xf>
    <xf numFmtId="0" fontId="6" fillId="10" borderId="37" xfId="0" applyFont="1" applyFill="1" applyBorder="1" applyAlignment="1">
      <alignment horizontal="center" vertical="center"/>
    </xf>
    <xf numFmtId="0" fontId="6" fillId="10" borderId="40" xfId="0" applyFont="1" applyFill="1" applyBorder="1" applyAlignment="1">
      <alignment horizontal="center" vertical="center"/>
    </xf>
    <xf numFmtId="0" fontId="6" fillId="10" borderId="40" xfId="0" applyFont="1" applyFill="1" applyBorder="1" applyAlignment="1">
      <alignment horizontal="center"/>
    </xf>
    <xf numFmtId="0" fontId="6" fillId="10" borderId="41" xfId="0" applyFont="1" applyFill="1" applyBorder="1" applyAlignment="1">
      <alignment horizontal="center" vertical="center"/>
    </xf>
    <xf numFmtId="0" fontId="7" fillId="10" borderId="24" xfId="0" applyFont="1" applyFill="1" applyBorder="1"/>
    <xf numFmtId="0" fontId="0" fillId="0" borderId="24" xfId="0" applyBorder="1"/>
    <xf numFmtId="0" fontId="0" fillId="0" borderId="24" xfId="0" applyNumberFormat="1" applyBorder="1"/>
    <xf numFmtId="167" fontId="0" fillId="0" borderId="0" xfId="0" applyNumberFormat="1" applyBorder="1" applyAlignment="1">
      <alignment horizontal="left" vertical="center"/>
    </xf>
    <xf numFmtId="167" fontId="0" fillId="0" borderId="17" xfId="0" applyNumberFormat="1" applyBorder="1" applyAlignment="1">
      <alignment horizontal="left" vertical="center"/>
    </xf>
    <xf numFmtId="0" fontId="0" fillId="11" borderId="24" xfId="0" applyFont="1" applyFill="1" applyBorder="1" applyAlignment="1">
      <alignment horizontal="left" vertical="center"/>
    </xf>
    <xf numFmtId="164" fontId="0" fillId="11" borderId="19" xfId="0" applyNumberFormat="1" applyFont="1" applyFill="1" applyBorder="1" applyAlignment="1">
      <alignment horizontal="left" vertical="center"/>
    </xf>
    <xf numFmtId="167" fontId="0" fillId="11" borderId="20" xfId="0" applyNumberFormat="1" applyFont="1" applyFill="1" applyBorder="1" applyAlignment="1">
      <alignment horizontal="left" vertical="center"/>
    </xf>
    <xf numFmtId="165" fontId="0" fillId="11" borderId="21" xfId="0" applyNumberFormat="1" applyFont="1" applyFill="1" applyBorder="1" applyAlignment="1">
      <alignment horizontal="center" vertical="center"/>
    </xf>
    <xf numFmtId="0" fontId="0" fillId="11" borderId="33" xfId="0" applyFont="1" applyFill="1" applyBorder="1" applyAlignment="1">
      <alignment horizontal="left" vertical="center"/>
    </xf>
    <xf numFmtId="0" fontId="0" fillId="11" borderId="22" xfId="0" applyFont="1" applyFill="1" applyBorder="1" applyAlignment="1">
      <alignment horizontal="left" vertical="center"/>
    </xf>
    <xf numFmtId="0" fontId="0" fillId="11" borderId="39" xfId="0" applyFont="1" applyFill="1" applyBorder="1" applyAlignment="1">
      <alignment horizontal="left" vertical="center"/>
    </xf>
    <xf numFmtId="0" fontId="0" fillId="11" borderId="33" xfId="0" applyFont="1" applyFill="1" applyBorder="1" applyAlignment="1">
      <alignment horizontal="center" vertical="center"/>
    </xf>
    <xf numFmtId="0" fontId="0" fillId="11" borderId="22" xfId="0" applyFont="1" applyFill="1" applyBorder="1" applyAlignment="1">
      <alignment horizontal="center" vertical="center"/>
    </xf>
    <xf numFmtId="0" fontId="0" fillId="11" borderId="39" xfId="0" applyFont="1" applyFill="1" applyBorder="1" applyAlignment="1">
      <alignment horizontal="center" vertical="center"/>
    </xf>
    <xf numFmtId="0" fontId="0" fillId="11" borderId="24" xfId="0" applyFont="1" applyFill="1" applyBorder="1" applyAlignment="1">
      <alignment horizontal="center" vertical="center"/>
    </xf>
    <xf numFmtId="166" fontId="0" fillId="11" borderId="21" xfId="0" applyNumberFormat="1" applyFont="1" applyFill="1" applyBorder="1" applyAlignment="1">
      <alignment horizontal="center"/>
    </xf>
    <xf numFmtId="1" fontId="0" fillId="0" borderId="0" xfId="0" applyNumberFormat="1" applyBorder="1" applyAlignment="1">
      <alignment horizontal="center" vertical="center"/>
    </xf>
    <xf numFmtId="1" fontId="0" fillId="11" borderId="19" xfId="0" applyNumberFormat="1" applyFont="1" applyFill="1" applyBorder="1" applyAlignment="1">
      <alignment horizontal="center" vertical="center"/>
    </xf>
    <xf numFmtId="1" fontId="0" fillId="11" borderId="20" xfId="0" applyNumberFormat="1" applyFont="1" applyFill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64" fontId="0" fillId="11" borderId="19" xfId="0" applyNumberFormat="1" applyFont="1" applyFill="1" applyBorder="1" applyAlignment="1">
      <alignment horizontal="center" vertical="center"/>
    </xf>
    <xf numFmtId="164" fontId="0" fillId="11" borderId="20" xfId="0" applyNumberFormat="1" applyFont="1" applyFill="1" applyBorder="1" applyAlignment="1">
      <alignment horizontal="center" vertical="center"/>
    </xf>
    <xf numFmtId="0" fontId="0" fillId="11" borderId="37" xfId="0" applyFont="1" applyFill="1" applyBorder="1" applyAlignment="1">
      <alignment horizontal="left" vertical="center"/>
    </xf>
    <xf numFmtId="0" fontId="0" fillId="11" borderId="40" xfId="0" applyFont="1" applyFill="1" applyBorder="1" applyAlignment="1">
      <alignment horizontal="left" vertical="center"/>
    </xf>
    <xf numFmtId="0" fontId="0" fillId="11" borderId="41" xfId="0" applyFont="1" applyFill="1" applyBorder="1" applyAlignment="1">
      <alignment horizontal="left" vertical="center"/>
    </xf>
    <xf numFmtId="10" fontId="0" fillId="0" borderId="0" xfId="0" applyNumberFormat="1" applyBorder="1" applyAlignment="1">
      <alignment horizontal="center" vertical="center"/>
    </xf>
    <xf numFmtId="10" fontId="0" fillId="11" borderId="20" xfId="0" applyNumberFormat="1" applyFont="1" applyFill="1" applyBorder="1" applyAlignment="1">
      <alignment horizontal="center" vertical="center"/>
    </xf>
    <xf numFmtId="1" fontId="0" fillId="11" borderId="21" xfId="0" applyNumberFormat="1" applyFont="1" applyFill="1" applyBorder="1" applyAlignment="1">
      <alignment horizontal="center" vertical="center"/>
    </xf>
    <xf numFmtId="165" fontId="0" fillId="0" borderId="0" xfId="0" applyNumberFormat="1" applyBorder="1"/>
    <xf numFmtId="0" fontId="0" fillId="11" borderId="34" xfId="0" applyFont="1" applyFill="1" applyBorder="1" applyAlignment="1">
      <alignment horizontal="center" vertical="center"/>
    </xf>
    <xf numFmtId="0" fontId="0" fillId="11" borderId="35" xfId="0" applyFont="1" applyFill="1" applyBorder="1" applyAlignment="1">
      <alignment horizontal="center" vertical="center"/>
    </xf>
    <xf numFmtId="0" fontId="0" fillId="11" borderId="36" xfId="0" applyFont="1" applyFill="1" applyBorder="1" applyAlignment="1">
      <alignment horizontal="center" vertical="center"/>
    </xf>
    <xf numFmtId="0" fontId="0" fillId="11" borderId="37" xfId="0" applyFont="1" applyFill="1" applyBorder="1" applyAlignment="1">
      <alignment horizontal="center" vertical="center"/>
    </xf>
    <xf numFmtId="0" fontId="0" fillId="11" borderId="44" xfId="0" applyFont="1" applyFill="1" applyBorder="1" applyAlignment="1">
      <alignment horizontal="center" vertical="center"/>
    </xf>
    <xf numFmtId="0" fontId="0" fillId="11" borderId="38" xfId="0" applyFont="1" applyFill="1" applyBorder="1" applyAlignment="1">
      <alignment horizontal="center" vertical="center"/>
    </xf>
    <xf numFmtId="0" fontId="0" fillId="11" borderId="33" xfId="0" applyFont="1" applyFill="1" applyBorder="1" applyAlignment="1">
      <alignment horizontal="center"/>
    </xf>
    <xf numFmtId="0" fontId="0" fillId="11" borderId="39" xfId="0" applyFont="1" applyFill="1" applyBorder="1" applyAlignment="1">
      <alignment horizontal="center"/>
    </xf>
    <xf numFmtId="0" fontId="0" fillId="11" borderId="22" xfId="0" applyFont="1" applyFill="1" applyBorder="1" applyAlignment="1">
      <alignment horizontal="center"/>
    </xf>
    <xf numFmtId="165" fontId="0" fillId="11" borderId="29" xfId="0" applyNumberFormat="1" applyFont="1" applyFill="1" applyBorder="1"/>
    <xf numFmtId="2" fontId="0" fillId="11" borderId="30" xfId="0" applyNumberFormat="1" applyFont="1" applyFill="1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0" fontId="0" fillId="0" borderId="25" xfId="0" applyNumberFormat="1" applyBorder="1" applyAlignment="1">
      <alignment horizontal="center" vertical="center"/>
    </xf>
    <xf numFmtId="0" fontId="0" fillId="11" borderId="28" xfId="0" applyNumberFormat="1" applyFont="1" applyFill="1" applyBorder="1" applyAlignment="1">
      <alignment horizontal="center" vertical="center"/>
    </xf>
    <xf numFmtId="1" fontId="0" fillId="11" borderId="29" xfId="0" applyNumberFormat="1" applyFon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1473">
    <dxf>
      <alignment horizontal="center"/>
    </dxf>
    <dxf>
      <alignment horizontal="center"/>
    </dxf>
    <dxf>
      <alignment vertical="bottom"/>
    </dxf>
    <dxf>
      <alignment vertical="bottom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vertical="center"/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/>
    </dxf>
    <dxf>
      <alignment vertical="bottom"/>
    </dxf>
    <dxf>
      <numFmt numFmtId="164" formatCode="&quot;R$&quot;\ #,##0.00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4" formatCode="0.00%"/>
    </dxf>
    <dxf>
      <numFmt numFmtId="164" formatCode="&quot;R$&quot;\ #,##0.00"/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bottom"/>
    </dxf>
    <dxf>
      <alignment vertical="bottom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vertical="center"/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ont>
        <color theme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ont>
        <color theme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bottom"/>
    </dxf>
    <dxf>
      <alignment vertical="bottom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vertical="center"/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vertical="bottom"/>
    </dxf>
    <dxf>
      <numFmt numFmtId="164" formatCode="&quot;R$&quot;\ #,##0.00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4" formatCode="0.00%"/>
    </dxf>
    <dxf>
      <numFmt numFmtId="164" formatCode="&quot;R$&quot;\ #,##0.00"/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uble">
          <color indexed="64"/>
        </right>
        <top/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border outline="0">
        <right style="double">
          <color indexed="64"/>
        </right>
        <top style="double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505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uble">
          <color indexed="64"/>
        </right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5050"/>
        </patternFill>
      </fill>
      <alignment horizontal="center" vertical="center" textRotation="0" wrapText="0" indent="0" justifyLastLine="0" shrinkToFit="0" readingOrder="0"/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11472"/>
      <tableStyleElement type="headerRow" dxfId="11471"/>
      <tableStyleElement type="totalRow" dxfId="11470"/>
      <tableStyleElement type="firstColumn" dxfId="11469"/>
      <tableStyleElement type="firstSubtotalColumn" dxfId="11468"/>
      <tableStyleElement type="secondSubtotalColumn" dxfId="11467"/>
      <tableStyleElement type="firstSubtotalRow" dxfId="11466"/>
      <tableStyleElement type="secondSubtotalRow" dxfId="11465"/>
      <tableStyleElement type="thirdSubtotalRow" dxfId="11464"/>
      <tableStyleElement type="firstRowSubheading" dxfId="11463"/>
    </tableStyle>
    <tableStyle name="SlicerStyleLight2 2" pivot="0" table="0" count="10" xr9:uid="{F0C1035F-C01B-4352-9854-5A0F02D60F3F}">
      <tableStyleElement type="wholeTable" dxfId="11462"/>
      <tableStyleElement type="headerRow" dxfId="11461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7</xdr:col>
      <xdr:colOff>381000</xdr:colOff>
      <xdr:row>0</xdr:row>
      <xdr:rowOff>1428750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692150</xdr:colOff>
          <xdr:row>10</xdr:row>
          <xdr:rowOff>142875</xdr:rowOff>
        </xdr:from>
        <xdr:to>
          <xdr:col>11</xdr:col>
          <xdr:colOff>1655</xdr:colOff>
          <xdr:row>12</xdr:row>
          <xdr:rowOff>158750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07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7016750" y="2124075"/>
              <a:ext cx="1516130" cy="419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8</xdr:col>
      <xdr:colOff>781050</xdr:colOff>
      <xdr:row>3</xdr:row>
      <xdr:rowOff>47625</xdr:rowOff>
    </xdr:from>
    <xdr:to>
      <xdr:col>10</xdr:col>
      <xdr:colOff>1296344</xdr:colOff>
      <xdr:row>10</xdr:row>
      <xdr:rowOff>75305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7105650" y="695325"/>
          <a:ext cx="1324919" cy="1361180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54.565211921297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FLORIPA M"/>
      </sharedItems>
    </cacheField>
    <cacheField name="[CARTEIRA].[CÓD].[CÓD]" caption="CÓD" numFmtId="0" hierarchy="2" level="1">
      <sharedItems containsSemiMixedTypes="0" containsString="0" containsNumber="1" containsInteger="1" minValue="4026" maxValue="4072" count="10">
        <n v="4026"/>
        <n v="4027"/>
        <n v="4028"/>
        <n v="4029"/>
        <n v="4030"/>
        <n v="4038"/>
        <n v="4039"/>
        <n v="4040"/>
        <n v="4071"/>
        <n v="4072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4026]"/>
            <x15:cachedUniqueName index="1" name="[CARTEIRA].[CÓD].&amp;[4027]"/>
            <x15:cachedUniqueName index="2" name="[CARTEIRA].[CÓD].&amp;[4028]"/>
            <x15:cachedUniqueName index="3" name="[CARTEIRA].[CÓD].&amp;[4029]"/>
            <x15:cachedUniqueName index="4" name="[CARTEIRA].[CÓD].&amp;[4030]"/>
            <x15:cachedUniqueName index="5" name="[CARTEIRA].[CÓD].&amp;[4038]"/>
            <x15:cachedUniqueName index="6" name="[CARTEIRA].[CÓD].&amp;[4039]"/>
            <x15:cachedUniqueName index="7" name="[CARTEIRA].[CÓD].&amp;[4040]"/>
            <x15:cachedUniqueName index="8" name="[CARTEIRA].[CÓD].&amp;[4071]"/>
            <x15:cachedUniqueName index="9" name="[CARTEIRA].[CÓD].&amp;[4072]"/>
          </x15:cachedUniqueNames>
        </ext>
      </extLst>
    </cacheField>
    <cacheField name="[CARTEIRA].[ÁREA].[ÁREA]" caption="ÁREA" numFmtId="0" hierarchy="3" level="1">
      <sharedItems count="10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153" count="1670">
        <n v="51139"/>
        <n v="52245"/>
        <n v="52247"/>
        <n v="52381"/>
        <n v="53111"/>
        <n v="55988"/>
        <n v="61579"/>
        <n v="62492"/>
        <n v="63694"/>
        <n v="66820"/>
        <n v="66834"/>
        <n v="67800"/>
        <n v="69981"/>
        <n v="73333"/>
        <n v="74157"/>
        <n v="74763"/>
        <n v="74844"/>
        <n v="77041"/>
        <n v="77452"/>
        <n v="78038"/>
        <n v="78751"/>
        <n v="80510"/>
        <n v="82816"/>
        <n v="83279"/>
        <n v="83948"/>
        <n v="84056"/>
        <n v="84396"/>
        <n v="86129"/>
        <n v="87204"/>
        <n v="88228"/>
        <n v="88559"/>
        <n v="90701"/>
        <n v="92163"/>
        <n v="93212"/>
        <n v="95971"/>
        <n v="96586"/>
        <n v="98186"/>
        <n v="98749"/>
        <n v="99565"/>
        <n v="99582"/>
        <n v="100871"/>
        <n v="101128"/>
        <n v="102352"/>
        <n v="103593"/>
        <n v="105715"/>
        <n v="109691"/>
        <n v="111369"/>
        <n v="111618"/>
        <n v="114982"/>
        <n v="115975"/>
        <n v="116380"/>
        <n v="117168"/>
        <n v="124395"/>
        <n v="126548"/>
        <n v="127766"/>
        <n v="129876"/>
        <n v="134770"/>
        <n v="134911"/>
        <n v="134927"/>
        <n v="135942"/>
        <n v="138393"/>
        <n v="138424"/>
        <n v="139032"/>
        <n v="140334"/>
        <n v="141302"/>
        <n v="143463"/>
        <n v="143478"/>
        <n v="144269"/>
        <n v="144308"/>
        <n v="145355"/>
        <n v="146686"/>
        <n v="146771"/>
        <n v="146961"/>
        <n v="147936"/>
        <n v="148183"/>
        <n v="151531"/>
        <n v="152823"/>
        <n v="153700"/>
        <n v="154480"/>
        <n v="154508"/>
        <n v="154589"/>
        <n v="155784"/>
        <n v="156080"/>
        <n v="158319"/>
        <n v="158635"/>
        <n v="163980"/>
        <n v="164406"/>
        <n v="165893"/>
        <n v="167616"/>
        <n v="167617"/>
        <n v="168216"/>
        <n v="168797"/>
        <n v="171485"/>
        <n v="171620"/>
        <n v="171726"/>
        <n v="171956"/>
        <n v="172325"/>
        <n v="172567"/>
        <n v="172716"/>
        <n v="172861"/>
        <n v="175128"/>
        <n v="175188"/>
        <n v="175420"/>
        <n v="175435"/>
        <n v="175541"/>
        <n v="176059"/>
        <n v="176241"/>
        <n v="176458"/>
        <n v="177852"/>
        <n v="178116"/>
        <n v="178263"/>
        <n v="178310"/>
        <n v="178358"/>
        <n v="178427"/>
        <n v="178841"/>
        <n v="179287"/>
        <n v="179364"/>
        <n v="179466"/>
        <n v="179531"/>
        <n v="180140"/>
        <n v="180738"/>
        <n v="180991"/>
        <n v="181064"/>
        <n v="181089"/>
        <n v="182457"/>
        <n v="182510"/>
        <n v="183156"/>
        <n v="183542"/>
        <n v="183555"/>
        <n v="184066"/>
        <n v="184203"/>
        <n v="184278"/>
        <n v="184300"/>
        <n v="184307"/>
        <n v="184359"/>
        <n v="184603"/>
        <n v="184870"/>
        <n v="185243"/>
        <n v="185261"/>
        <n v="185319"/>
        <n v="185436"/>
        <n v="185630"/>
        <n v="185702"/>
        <n v="185923"/>
        <n v="185961"/>
        <n v="185999"/>
        <n v="186219"/>
        <n v="186342"/>
        <n v="186406"/>
        <n v="186510"/>
        <n v="186685"/>
        <n v="186784"/>
        <n v="186803"/>
        <n v="187542"/>
        <n v="187543"/>
        <n v="187551"/>
        <n v="187568"/>
        <n v="187610"/>
        <n v="187619"/>
        <n v="187653"/>
        <n v="187658"/>
        <n v="187694"/>
        <n v="187882"/>
        <n v="188061"/>
        <n v="188062"/>
        <n v="188106"/>
        <n v="188401"/>
        <n v="188451"/>
        <n v="188530"/>
        <n v="188557"/>
        <n v="188633"/>
        <n v="188701"/>
        <n v="188719"/>
        <n v="188840"/>
        <n v="188860"/>
        <n v="188987"/>
        <n v="189054"/>
        <n v="189959"/>
        <n v="190245"/>
        <n v="190345"/>
        <n v="190501"/>
        <n v="190502"/>
        <n v="190608"/>
        <n v="190673"/>
        <n v="190678"/>
        <n v="191355"/>
        <n v="191388"/>
        <n v="191434"/>
        <n v="191435"/>
        <n v="191590"/>
        <n v="191598"/>
        <n v="192149"/>
        <n v="41201"/>
        <n v="48320"/>
        <n v="48938"/>
        <n v="50420"/>
        <n v="52042"/>
        <n v="52267"/>
        <n v="52480"/>
        <n v="53972"/>
        <n v="54251"/>
        <n v="54911"/>
        <n v="55517"/>
        <n v="60654"/>
        <n v="61999"/>
        <n v="62267"/>
        <n v="68062"/>
        <n v="68081"/>
        <n v="68359"/>
        <n v="73281"/>
        <n v="74674"/>
        <n v="76104"/>
        <n v="79716"/>
        <n v="80414"/>
        <n v="80558"/>
        <n v="90365"/>
        <n v="90754"/>
        <n v="91935"/>
        <n v="94413"/>
        <n v="106473"/>
        <n v="114901"/>
        <n v="118226"/>
        <n v="118765"/>
        <n v="118790"/>
        <n v="122083"/>
        <n v="128357"/>
        <n v="128978"/>
        <n v="129081"/>
        <n v="130981"/>
        <n v="133319"/>
        <n v="134907"/>
        <n v="142655"/>
        <n v="146440"/>
        <n v="146580"/>
        <n v="147210"/>
        <n v="149536"/>
        <n v="151512"/>
        <n v="154296"/>
        <n v="154388"/>
        <n v="155118"/>
        <n v="156876"/>
        <n v="157700"/>
        <n v="158868"/>
        <n v="162999"/>
        <n v="163157"/>
        <n v="166190"/>
        <n v="166402"/>
        <n v="167220"/>
        <n v="168161"/>
        <n v="169275"/>
        <n v="169354"/>
        <n v="169714"/>
        <n v="169777"/>
        <n v="169985"/>
        <n v="170830"/>
        <n v="171285"/>
        <n v="171351"/>
        <n v="172043"/>
        <n v="172242"/>
        <n v="172864"/>
        <n v="173928"/>
        <n v="174120"/>
        <n v="174922"/>
        <n v="175749"/>
        <n v="175969"/>
        <n v="176045"/>
        <n v="176052"/>
        <n v="176150"/>
        <n v="176204"/>
        <n v="176559"/>
        <n v="176614"/>
        <n v="176906"/>
        <n v="176968"/>
        <n v="177272"/>
        <n v="177280"/>
        <n v="177457"/>
        <n v="177584"/>
        <n v="178077"/>
        <n v="178199"/>
        <n v="178323"/>
        <n v="178591"/>
        <n v="178736"/>
        <n v="178845"/>
        <n v="178962"/>
        <n v="179019"/>
        <n v="179177"/>
        <n v="179268"/>
        <n v="179381"/>
        <n v="179387"/>
        <n v="179714"/>
        <n v="179781"/>
        <n v="179857"/>
        <n v="179968"/>
        <n v="180341"/>
        <n v="181436"/>
        <n v="181752"/>
        <n v="182077"/>
        <n v="182252"/>
        <n v="182333"/>
        <n v="184634"/>
        <n v="185532"/>
        <n v="185813"/>
        <n v="185882"/>
        <n v="186187"/>
        <n v="186480"/>
        <n v="186552"/>
        <n v="186645"/>
        <n v="186753"/>
        <n v="186909"/>
        <n v="187064"/>
        <n v="187072"/>
        <n v="187506"/>
        <n v="187548"/>
        <n v="187722"/>
        <n v="187723"/>
        <n v="187993"/>
        <n v="188021"/>
        <n v="188105"/>
        <n v="188282"/>
        <n v="188290"/>
        <n v="188368"/>
        <n v="188456"/>
        <n v="188470"/>
        <n v="188795"/>
        <n v="188956"/>
        <n v="189416"/>
        <n v="189458"/>
        <n v="189471"/>
        <n v="189522"/>
        <n v="189822"/>
        <n v="190201"/>
        <n v="190386"/>
        <n v="190446"/>
        <n v="191269"/>
        <n v="191300"/>
        <n v="191307"/>
        <n v="191402"/>
        <n v="191417"/>
        <n v="191419"/>
        <n v="191769"/>
        <n v="191773"/>
        <n v="191870"/>
        <n v="192057"/>
        <n v="48445"/>
        <n v="48601"/>
        <n v="50561"/>
        <n v="51712"/>
        <n v="57373"/>
        <n v="58242"/>
        <n v="61995"/>
        <n v="65312"/>
        <n v="72915"/>
        <n v="74139"/>
        <n v="75000"/>
        <n v="76862"/>
        <n v="77709"/>
        <n v="78411"/>
        <n v="79053"/>
        <n v="79090"/>
        <n v="80160"/>
        <n v="80739"/>
        <n v="81343"/>
        <n v="81652"/>
        <n v="83691"/>
        <n v="89880"/>
        <n v="99555"/>
        <n v="106095"/>
        <n v="109938"/>
        <n v="110898"/>
        <n v="112639"/>
        <n v="113031"/>
        <n v="118290"/>
        <n v="119554"/>
        <n v="120101"/>
        <n v="120753"/>
        <n v="124985"/>
        <n v="125160"/>
        <n v="126002"/>
        <n v="126294"/>
        <n v="127672"/>
        <n v="128290"/>
        <n v="130668"/>
        <n v="132499"/>
        <n v="132938"/>
        <n v="135087"/>
        <n v="135366"/>
        <n v="137698"/>
        <n v="138622"/>
        <n v="142717"/>
        <n v="143036"/>
        <n v="146452"/>
        <n v="146537"/>
        <n v="146876"/>
        <n v="146962"/>
        <n v="147019"/>
        <n v="150526"/>
        <n v="151819"/>
        <n v="151988"/>
        <n v="152803"/>
        <n v="153528"/>
        <n v="155858"/>
        <n v="155916"/>
        <n v="157022"/>
        <n v="157556"/>
        <n v="158634"/>
        <n v="163055"/>
        <n v="163959"/>
        <n v="167446"/>
        <n v="168531"/>
        <n v="168576"/>
        <n v="168638"/>
        <n v="169717"/>
        <n v="169945"/>
        <n v="170095"/>
        <n v="170280"/>
        <n v="170418"/>
        <n v="170525"/>
        <n v="170875"/>
        <n v="172517"/>
        <n v="173987"/>
        <n v="174042"/>
        <n v="174055"/>
        <n v="174088"/>
        <n v="174554"/>
        <n v="175038"/>
        <n v="175423"/>
        <n v="176061"/>
        <n v="176215"/>
        <n v="176391"/>
        <n v="176733"/>
        <n v="176841"/>
        <n v="177128"/>
        <n v="177243"/>
        <n v="177531"/>
        <n v="177700"/>
        <n v="178748"/>
        <n v="178798"/>
        <n v="178976"/>
        <n v="179327"/>
        <n v="179663"/>
        <n v="179749"/>
        <n v="179941"/>
        <n v="180027"/>
        <n v="180695"/>
        <n v="180815"/>
        <n v="180959"/>
        <n v="181094"/>
        <n v="181176"/>
        <n v="181268"/>
        <n v="181410"/>
        <n v="181743"/>
        <n v="181840"/>
        <n v="181925"/>
        <n v="182297"/>
        <n v="182438"/>
        <n v="182784"/>
        <n v="182999"/>
        <n v="183346"/>
        <n v="183500"/>
        <n v="183512"/>
        <n v="183708"/>
        <n v="183805"/>
        <n v="183835"/>
        <n v="184153"/>
        <n v="184248"/>
        <n v="184776"/>
        <n v="184904"/>
        <n v="184953"/>
        <n v="185041"/>
        <n v="185250"/>
        <n v="185541"/>
        <n v="185595"/>
        <n v="185778"/>
        <n v="186130"/>
        <n v="187413"/>
        <n v="187417"/>
        <n v="187521"/>
        <n v="187598"/>
        <n v="187638"/>
        <n v="187656"/>
        <n v="187823"/>
        <n v="187991"/>
        <n v="188147"/>
        <n v="188351"/>
        <n v="188355"/>
        <n v="189032"/>
        <n v="189041"/>
        <n v="189080"/>
        <n v="189308"/>
        <n v="189309"/>
        <n v="189316"/>
        <n v="189317"/>
        <n v="189600"/>
        <n v="189675"/>
        <n v="189877"/>
        <n v="189901"/>
        <n v="190080"/>
        <n v="190094"/>
        <n v="190133"/>
        <n v="190171"/>
        <n v="190183"/>
        <n v="190237"/>
        <n v="190389"/>
        <n v="190483"/>
        <n v="190525"/>
        <n v="190831"/>
        <n v="190929"/>
        <n v="191047"/>
        <n v="191126"/>
        <n v="191143"/>
        <n v="191254"/>
        <n v="191325"/>
        <n v="191352"/>
        <n v="191454"/>
        <n v="191475"/>
        <n v="191562"/>
        <n v="191624"/>
        <n v="191784"/>
        <n v="191786"/>
        <n v="191951"/>
        <n v="191958"/>
        <n v="191982"/>
        <n v="192097"/>
        <n v="54403"/>
        <n v="54971"/>
        <n v="55729"/>
        <n v="56433"/>
        <n v="56532"/>
        <n v="56916"/>
        <n v="57543"/>
        <n v="58433"/>
        <n v="60031"/>
        <n v="61004"/>
        <n v="61355"/>
        <n v="61725"/>
        <n v="63049"/>
        <n v="66872"/>
        <n v="67165"/>
        <n v="69388"/>
        <n v="73956"/>
        <n v="76167"/>
        <n v="78999"/>
        <n v="89890"/>
        <n v="90725"/>
        <n v="91428"/>
        <n v="93247"/>
        <n v="98049"/>
        <n v="101246"/>
        <n v="107066"/>
        <n v="107913"/>
        <n v="111403"/>
        <n v="117517"/>
        <n v="117853"/>
        <n v="118499"/>
        <n v="126885"/>
        <n v="127510"/>
        <n v="131768"/>
        <n v="133153"/>
        <n v="133172"/>
        <n v="135398"/>
        <n v="141131"/>
        <n v="143801"/>
        <n v="147368"/>
        <n v="147710"/>
        <n v="147751"/>
        <n v="147756"/>
        <n v="148033"/>
        <n v="149384"/>
        <n v="150179"/>
        <n v="150212"/>
        <n v="150256"/>
        <n v="151865"/>
        <n v="153969"/>
        <n v="154880"/>
        <n v="155141"/>
        <n v="157775"/>
        <n v="160711"/>
        <n v="161112"/>
        <n v="165466"/>
        <n v="165529"/>
        <n v="169944"/>
        <n v="170773"/>
        <n v="170812"/>
        <n v="170845"/>
        <n v="170906"/>
        <n v="170994"/>
        <n v="171151"/>
        <n v="171323"/>
        <n v="172450"/>
        <n v="172660"/>
        <n v="172695"/>
        <n v="175750"/>
        <n v="175859"/>
        <n v="176111"/>
        <n v="176368"/>
        <n v="176529"/>
        <n v="177202"/>
        <n v="177314"/>
        <n v="177698"/>
        <n v="177699"/>
        <n v="177790"/>
        <n v="177922"/>
        <n v="178088"/>
        <n v="178172"/>
        <n v="178273"/>
        <n v="178603"/>
        <n v="178618"/>
        <n v="178806"/>
        <n v="178980"/>
        <n v="179122"/>
        <n v="179457"/>
        <n v="179679"/>
        <n v="179728"/>
        <n v="179822"/>
        <n v="181341"/>
        <n v="181773"/>
        <n v="182097"/>
        <n v="182157"/>
        <n v="182164"/>
        <n v="182286"/>
        <n v="182512"/>
        <n v="183011"/>
        <n v="183467"/>
        <n v="183784"/>
        <n v="184190"/>
        <n v="184313"/>
        <n v="184528"/>
        <n v="184574"/>
        <n v="184722"/>
        <n v="184729"/>
        <n v="184854"/>
        <n v="184980"/>
        <n v="185230"/>
        <n v="185449"/>
        <n v="185701"/>
        <n v="185745"/>
        <n v="185773"/>
        <n v="185884"/>
        <n v="185921"/>
        <n v="186099"/>
        <n v="186224"/>
        <n v="186884"/>
        <n v="187322"/>
        <n v="187384"/>
        <n v="187385"/>
        <n v="187386"/>
        <n v="187464"/>
        <n v="187558"/>
        <n v="187671"/>
        <n v="187894"/>
        <n v="187989"/>
        <n v="188623"/>
        <n v="188685"/>
        <n v="188752"/>
        <n v="189350"/>
        <n v="189583"/>
        <n v="189698"/>
        <n v="189896"/>
        <n v="189975"/>
        <n v="190079"/>
        <n v="190160"/>
        <n v="190301"/>
        <n v="190394"/>
        <n v="190421"/>
        <n v="190477"/>
        <n v="190480"/>
        <n v="190597"/>
        <n v="190664"/>
        <n v="190741"/>
        <n v="191070"/>
        <n v="191457"/>
        <n v="191602"/>
        <n v="191612"/>
        <n v="191626"/>
        <n v="191740"/>
        <n v="191872"/>
        <n v="191893"/>
        <n v="191906"/>
        <n v="191952"/>
        <n v="192027"/>
        <n v="192035"/>
        <n v="49929"/>
        <n v="52053"/>
        <n v="54006"/>
        <n v="54475"/>
        <n v="55083"/>
        <n v="55794"/>
        <n v="60974"/>
        <n v="61604"/>
        <n v="61640"/>
        <n v="62383"/>
        <n v="62647"/>
        <n v="65542"/>
        <n v="65725"/>
        <n v="67263"/>
        <n v="68215"/>
        <n v="68638"/>
        <n v="68674"/>
        <n v="68931"/>
        <n v="69242"/>
        <n v="70370"/>
        <n v="74001"/>
        <n v="80169"/>
        <n v="80588"/>
        <n v="81429"/>
        <n v="81584"/>
        <n v="81883"/>
        <n v="82981"/>
        <n v="85427"/>
        <n v="90164"/>
        <n v="93558"/>
        <n v="103348"/>
        <n v="104223"/>
        <n v="106891"/>
        <n v="108236"/>
        <n v="113014"/>
        <n v="114019"/>
        <n v="114027"/>
        <n v="115562"/>
        <n v="116820"/>
        <n v="119622"/>
        <n v="120252"/>
        <n v="121218"/>
        <n v="123381"/>
        <n v="127714"/>
        <n v="128942"/>
        <n v="129289"/>
        <n v="131362"/>
        <n v="131601"/>
        <n v="132446"/>
        <n v="134897"/>
        <n v="135121"/>
        <n v="135130"/>
        <n v="135446"/>
        <n v="141482"/>
        <n v="141544"/>
        <n v="147017"/>
        <n v="147126"/>
        <n v="147232"/>
        <n v="148184"/>
        <n v="149678"/>
        <n v="151675"/>
        <n v="151725"/>
        <n v="152429"/>
        <n v="154005"/>
        <n v="154184"/>
        <n v="156260"/>
        <n v="157453"/>
        <n v="157665"/>
        <n v="158493"/>
        <n v="165974"/>
        <n v="167701"/>
        <n v="167852"/>
        <n v="169373"/>
        <n v="169567"/>
        <n v="169913"/>
        <n v="169934"/>
        <n v="170637"/>
        <n v="170697"/>
        <n v="170976"/>
        <n v="171124"/>
        <n v="171478"/>
        <n v="171660"/>
        <n v="171665"/>
        <n v="171764"/>
        <n v="172116"/>
        <n v="175397"/>
        <n v="175532"/>
        <n v="175544"/>
        <n v="176761"/>
        <n v="176819"/>
        <n v="177037"/>
        <n v="177319"/>
        <n v="177450"/>
        <n v="177727"/>
        <n v="177805"/>
        <n v="177931"/>
        <n v="178071"/>
        <n v="178756"/>
        <n v="178840"/>
        <n v="179141"/>
        <n v="179163"/>
        <n v="179171"/>
        <n v="180160"/>
        <n v="180162"/>
        <n v="180278"/>
        <n v="180367"/>
        <n v="180875"/>
        <n v="181124"/>
        <n v="181248"/>
        <n v="181618"/>
        <n v="181705"/>
        <n v="182196"/>
        <n v="182216"/>
        <n v="183140"/>
        <n v="183403"/>
        <n v="183652"/>
        <n v="184292"/>
        <n v="184593"/>
        <n v="184712"/>
        <n v="184794"/>
        <n v="185339"/>
        <n v="185549"/>
        <n v="185786"/>
        <n v="185930"/>
        <n v="185935"/>
        <n v="185958"/>
        <n v="186179"/>
        <n v="186529"/>
        <n v="186813"/>
        <n v="186814"/>
        <n v="186847"/>
        <n v="186850"/>
        <n v="187444"/>
        <n v="187577"/>
        <n v="187603"/>
        <n v="187629"/>
        <n v="187920"/>
        <n v="187921"/>
        <n v="187922"/>
        <n v="187923"/>
        <n v="187951"/>
        <n v="188022"/>
        <n v="188028"/>
        <n v="188612"/>
        <n v="188681"/>
        <n v="188707"/>
        <n v="188742"/>
        <n v="188750"/>
        <n v="188861"/>
        <n v="188863"/>
        <n v="188864"/>
        <n v="188873"/>
        <n v="188880"/>
        <n v="188993"/>
        <n v="188994"/>
        <n v="189052"/>
        <n v="189112"/>
        <n v="189437"/>
        <n v="189456"/>
        <n v="189634"/>
        <n v="189778"/>
        <n v="189797"/>
        <n v="189830"/>
        <n v="189832"/>
        <n v="190087"/>
        <n v="190151"/>
        <n v="190304"/>
        <n v="190438"/>
        <n v="190520"/>
        <n v="190857"/>
        <n v="190942"/>
        <n v="190991"/>
        <n v="191132"/>
        <n v="191133"/>
        <n v="191237"/>
        <n v="191293"/>
        <n v="191368"/>
        <n v="191467"/>
        <n v="191500"/>
        <n v="191579"/>
        <n v="191787"/>
        <n v="192006"/>
        <n v="192059"/>
        <n v="192084"/>
        <n v="48626"/>
        <n v="49809"/>
        <n v="50452"/>
        <n v="51029"/>
        <n v="51677"/>
        <n v="51708"/>
        <n v="51714"/>
        <n v="51728"/>
        <n v="52251"/>
        <n v="52370"/>
        <n v="53133"/>
        <n v="53397"/>
        <n v="54261"/>
        <n v="54751"/>
        <n v="56076"/>
        <n v="56773"/>
        <n v="57999"/>
        <n v="58290"/>
        <n v="59863"/>
        <n v="60667"/>
        <n v="65773"/>
        <n v="67145"/>
        <n v="68219"/>
        <n v="69041"/>
        <n v="78885"/>
        <n v="81943"/>
        <n v="83558"/>
        <n v="101791"/>
        <n v="115187"/>
        <n v="116242"/>
        <n v="116409"/>
        <n v="116852"/>
        <n v="119970"/>
        <n v="121410"/>
        <n v="123320"/>
        <n v="124160"/>
        <n v="127331"/>
        <n v="131208"/>
        <n v="135372"/>
        <n v="135413"/>
        <n v="140216"/>
        <n v="148406"/>
        <n v="152489"/>
        <n v="153341"/>
        <n v="157684"/>
        <n v="158001"/>
        <n v="158330"/>
        <n v="158401"/>
        <n v="160240"/>
        <n v="162502"/>
        <n v="164837"/>
        <n v="167199"/>
        <n v="167306"/>
        <n v="167857"/>
        <n v="170297"/>
        <n v="170390"/>
        <n v="170726"/>
        <n v="171062"/>
        <n v="171233"/>
        <n v="171416"/>
        <n v="171778"/>
        <n v="171800"/>
        <n v="172002"/>
        <n v="173200"/>
        <n v="174378"/>
        <n v="174380"/>
        <n v="174408"/>
        <n v="174688"/>
        <n v="174693"/>
        <n v="175473"/>
        <n v="176099"/>
        <n v="176223"/>
        <n v="176422"/>
        <n v="176607"/>
        <n v="176711"/>
        <n v="177238"/>
        <n v="177393"/>
        <n v="177420"/>
        <n v="177592"/>
        <n v="177647"/>
        <n v="177677"/>
        <n v="177823"/>
        <n v="178186"/>
        <n v="178285"/>
        <n v="178377"/>
        <n v="178380"/>
        <n v="178462"/>
        <n v="178526"/>
        <n v="178614"/>
        <n v="178633"/>
        <n v="178702"/>
        <n v="178891"/>
        <n v="178897"/>
        <n v="178919"/>
        <n v="179024"/>
        <n v="179223"/>
        <n v="179353"/>
        <n v="179542"/>
        <n v="179613"/>
        <n v="179793"/>
        <n v="179945"/>
        <n v="179946"/>
        <n v="180775"/>
        <n v="181538"/>
        <n v="181554"/>
        <n v="181655"/>
        <n v="182435"/>
        <n v="182537"/>
        <n v="183260"/>
        <n v="183922"/>
        <n v="184923"/>
        <n v="185418"/>
        <n v="185577"/>
        <n v="185733"/>
        <n v="185796"/>
        <n v="185857"/>
        <n v="186023"/>
        <n v="186448"/>
        <n v="186457"/>
        <n v="186668"/>
        <n v="187041"/>
        <n v="187080"/>
        <n v="187373"/>
        <n v="187592"/>
        <n v="189106"/>
        <n v="189155"/>
        <n v="189283"/>
        <n v="189310"/>
        <n v="189325"/>
        <n v="189399"/>
        <n v="189574"/>
        <n v="189700"/>
        <n v="189705"/>
        <n v="189817"/>
        <n v="189932"/>
        <n v="190073"/>
        <n v="190099"/>
        <n v="190165"/>
        <n v="190558"/>
        <n v="191030"/>
        <n v="191112"/>
        <n v="191144"/>
        <n v="191321"/>
        <n v="191420"/>
        <n v="191519"/>
        <n v="191525"/>
        <n v="191540"/>
        <n v="191588"/>
        <n v="191640"/>
        <n v="191734"/>
        <n v="191865"/>
        <n v="191889"/>
        <n v="191909"/>
        <n v="191922"/>
        <n v="192002"/>
        <n v="192021"/>
        <n v="48596"/>
        <n v="56372"/>
        <n v="56674"/>
        <n v="58777"/>
        <n v="61860"/>
        <n v="62318"/>
        <n v="64688"/>
        <n v="64693"/>
        <n v="71679"/>
        <n v="77018"/>
        <n v="106466"/>
        <n v="114262"/>
        <n v="120061"/>
        <n v="121030"/>
        <n v="122991"/>
        <n v="126342"/>
        <n v="128032"/>
        <n v="129826"/>
        <n v="133363"/>
        <n v="140200"/>
        <n v="141338"/>
        <n v="141548"/>
        <n v="143434"/>
        <n v="145316"/>
        <n v="150891"/>
        <n v="155319"/>
        <n v="159129"/>
        <n v="159747"/>
        <n v="162017"/>
        <n v="164674"/>
        <n v="165232"/>
        <n v="166881"/>
        <n v="167604"/>
        <n v="167933"/>
        <n v="168586"/>
        <n v="169066"/>
        <n v="169779"/>
        <n v="170635"/>
        <n v="170743"/>
        <n v="170815"/>
        <n v="170867"/>
        <n v="170870"/>
        <n v="170981"/>
        <n v="171046"/>
        <n v="172698"/>
        <n v="172702"/>
        <n v="172725"/>
        <n v="172762"/>
        <n v="175381"/>
        <n v="175451"/>
        <n v="175504"/>
        <n v="175510"/>
        <n v="175619"/>
        <n v="175876"/>
        <n v="176056"/>
        <n v="176113"/>
        <n v="176304"/>
        <n v="176325"/>
        <n v="176521"/>
        <n v="177188"/>
        <n v="177306"/>
        <n v="177309"/>
        <n v="177313"/>
        <n v="177844"/>
        <n v="178706"/>
        <n v="178838"/>
        <n v="178934"/>
        <n v="179079"/>
        <n v="179199"/>
        <n v="179214"/>
        <n v="179283"/>
        <n v="180715"/>
        <n v="180726"/>
        <n v="180889"/>
        <n v="181230"/>
        <n v="181290"/>
        <n v="181846"/>
        <n v="182251"/>
        <n v="182702"/>
        <n v="183030"/>
        <n v="183262"/>
        <n v="183265"/>
        <n v="183266"/>
        <n v="183550"/>
        <n v="183815"/>
        <n v="183993"/>
        <n v="184132"/>
        <n v="184550"/>
        <n v="184791"/>
        <n v="185471"/>
        <n v="185913"/>
        <n v="186192"/>
        <n v="186291"/>
        <n v="186355"/>
        <n v="186598"/>
        <n v="186624"/>
        <n v="186640"/>
        <n v="186641"/>
        <n v="186723"/>
        <n v="186731"/>
        <n v="186837"/>
        <n v="186961"/>
        <n v="187032"/>
        <n v="187232"/>
        <n v="187356"/>
        <n v="187482"/>
        <n v="187746"/>
        <n v="187753"/>
        <n v="187857"/>
        <n v="188071"/>
        <n v="188095"/>
        <n v="188885"/>
        <n v="188953"/>
        <n v="189567"/>
        <n v="189625"/>
        <n v="189988"/>
        <n v="190173"/>
        <n v="190308"/>
        <n v="190315"/>
        <n v="190327"/>
        <n v="190335"/>
        <n v="190464"/>
        <n v="190497"/>
        <n v="190582"/>
        <n v="190617"/>
        <n v="190820"/>
        <n v="190866"/>
        <n v="191058"/>
        <n v="191108"/>
        <n v="191173"/>
        <n v="191252"/>
        <n v="191411"/>
        <n v="191448"/>
        <n v="191555"/>
        <n v="191599"/>
        <n v="191938"/>
        <n v="192056"/>
        <n v="192085"/>
        <n v="192086"/>
        <n v="49668"/>
        <n v="51045"/>
        <n v="54783"/>
        <n v="55220"/>
        <n v="55773"/>
        <n v="55775"/>
        <n v="56267"/>
        <n v="59032"/>
        <n v="60157"/>
        <n v="61105"/>
        <n v="69750"/>
        <n v="73204"/>
        <n v="79121"/>
        <n v="80296"/>
        <n v="82406"/>
        <n v="89921"/>
        <n v="91214"/>
        <n v="97704"/>
        <n v="98331"/>
        <n v="114793"/>
        <n v="115404"/>
        <n v="116164"/>
        <n v="117153"/>
        <n v="119320"/>
        <n v="120477"/>
        <n v="120491"/>
        <n v="123743"/>
        <n v="124184"/>
        <n v="125957"/>
        <n v="127198"/>
        <n v="127435"/>
        <n v="131933"/>
        <n v="132954"/>
        <n v="133005"/>
        <n v="133914"/>
        <n v="135093"/>
        <n v="135112"/>
        <n v="135499"/>
        <n v="136058"/>
        <n v="136380"/>
        <n v="138382"/>
        <n v="139838"/>
        <n v="144956"/>
        <n v="146539"/>
        <n v="149674"/>
        <n v="151733"/>
        <n v="151735"/>
        <n v="153445"/>
        <n v="154148"/>
        <n v="154381"/>
        <n v="154652"/>
        <n v="156015"/>
        <n v="156477"/>
        <n v="156857"/>
        <n v="156878"/>
        <n v="157701"/>
        <n v="157930"/>
        <n v="158550"/>
        <n v="160784"/>
        <n v="162541"/>
        <n v="163349"/>
        <n v="163356"/>
        <n v="163939"/>
        <n v="164014"/>
        <n v="165976"/>
        <n v="166135"/>
        <n v="168081"/>
        <n v="168089"/>
        <n v="168180"/>
        <n v="168550"/>
        <n v="169410"/>
        <n v="169537"/>
        <n v="169919"/>
        <n v="170021"/>
        <n v="171100"/>
        <n v="172202"/>
        <n v="172342"/>
        <n v="172364"/>
        <n v="172408"/>
        <n v="172409"/>
        <n v="172410"/>
        <n v="174446"/>
        <n v="175422"/>
        <n v="175766"/>
        <n v="175931"/>
        <n v="176875"/>
        <n v="176975"/>
        <n v="177017"/>
        <n v="177083"/>
        <n v="177252"/>
        <n v="177372"/>
        <n v="177518"/>
        <n v="177610"/>
        <n v="177659"/>
        <n v="177778"/>
        <n v="178034"/>
        <n v="178621"/>
        <n v="178717"/>
        <n v="178743"/>
        <n v="178862"/>
        <n v="178970"/>
        <n v="179191"/>
        <n v="179277"/>
        <n v="179288"/>
        <n v="179308"/>
        <n v="179419"/>
        <n v="179566"/>
        <n v="179903"/>
        <n v="180458"/>
        <n v="180700"/>
        <n v="180704"/>
        <n v="180739"/>
        <n v="181319"/>
        <n v="181528"/>
        <n v="181680"/>
        <n v="181735"/>
        <n v="181736"/>
        <n v="182016"/>
        <n v="182410"/>
        <n v="182650"/>
        <n v="182753"/>
        <n v="182858"/>
        <n v="183314"/>
        <n v="183544"/>
        <n v="184177"/>
        <n v="184302"/>
        <n v="184526"/>
        <n v="184554"/>
        <n v="185225"/>
        <n v="185488"/>
        <n v="185495"/>
        <n v="186477"/>
        <n v="186546"/>
        <n v="186744"/>
        <n v="187110"/>
        <n v="187126"/>
        <n v="187207"/>
        <n v="187600"/>
        <n v="187659"/>
        <n v="187660"/>
        <n v="187749"/>
        <n v="187776"/>
        <n v="188047"/>
        <n v="188065"/>
        <n v="188122"/>
        <n v="188413"/>
        <n v="188614"/>
        <n v="188751"/>
        <n v="189124"/>
        <n v="189358"/>
        <n v="189991"/>
        <n v="190039"/>
        <n v="190063"/>
        <n v="190108"/>
        <n v="190241"/>
        <n v="190261"/>
        <n v="190452"/>
        <n v="190537"/>
        <n v="190596"/>
        <n v="190768"/>
        <n v="190996"/>
        <n v="191583"/>
        <n v="191607"/>
        <n v="191689"/>
        <n v="191690"/>
        <n v="191854"/>
        <n v="191959"/>
        <n v="192067"/>
        <n v="192093"/>
        <n v="49909"/>
        <n v="51037"/>
        <n v="53227"/>
        <n v="54096"/>
        <n v="54801"/>
        <n v="57622"/>
        <n v="60431"/>
        <n v="62196"/>
        <n v="63237"/>
        <n v="70107"/>
        <n v="70853"/>
        <n v="73289"/>
        <n v="75804"/>
        <n v="77180"/>
        <n v="78795"/>
        <n v="82794"/>
        <n v="84355"/>
        <n v="90261"/>
        <n v="97183"/>
        <n v="102948"/>
        <n v="110431"/>
        <n v="113012"/>
        <n v="117832"/>
        <n v="121472"/>
        <n v="124971"/>
        <n v="125576"/>
        <n v="126441"/>
        <n v="129372"/>
        <n v="134801"/>
        <n v="135081"/>
        <n v="135101"/>
        <n v="136007"/>
        <n v="137806"/>
        <n v="139674"/>
        <n v="141025"/>
        <n v="142468"/>
        <n v="143426"/>
        <n v="146606"/>
        <n v="151805"/>
        <n v="154301"/>
        <n v="154795"/>
        <n v="154911"/>
        <n v="154933"/>
        <n v="157137"/>
        <n v="160207"/>
        <n v="166810"/>
        <n v="167212"/>
        <n v="167867"/>
        <n v="168548"/>
        <n v="170175"/>
        <n v="171006"/>
        <n v="171205"/>
        <n v="171241"/>
        <n v="171822"/>
        <n v="172457"/>
        <n v="172889"/>
        <n v="174523"/>
        <n v="174854"/>
        <n v="175119"/>
        <n v="175317"/>
        <n v="175483"/>
        <n v="175727"/>
        <n v="176181"/>
        <n v="177057"/>
        <n v="177279"/>
        <n v="177312"/>
        <n v="177325"/>
        <n v="177371"/>
        <n v="177532"/>
        <n v="177548"/>
        <n v="177550"/>
        <n v="177567"/>
        <n v="177615"/>
        <n v="177627"/>
        <n v="177644"/>
        <n v="177668"/>
        <n v="177719"/>
        <n v="177728"/>
        <n v="177788"/>
        <n v="177803"/>
        <n v="177836"/>
        <n v="177837"/>
        <n v="177841"/>
        <n v="177855"/>
        <n v="177856"/>
        <n v="177868"/>
        <n v="177888"/>
        <n v="178238"/>
        <n v="178279"/>
        <n v="178346"/>
        <n v="178612"/>
        <n v="179039"/>
        <n v="179069"/>
        <n v="179111"/>
        <n v="179362"/>
        <n v="179374"/>
        <n v="179644"/>
        <n v="180218"/>
        <n v="180243"/>
        <n v="180245"/>
        <n v="180358"/>
        <n v="180746"/>
        <n v="181149"/>
        <n v="181202"/>
        <n v="181509"/>
        <n v="181753"/>
        <n v="181867"/>
        <n v="182322"/>
        <n v="182684"/>
        <n v="182703"/>
        <n v="182926"/>
        <n v="183044"/>
        <n v="183382"/>
        <n v="183444"/>
        <n v="183576"/>
        <n v="183928"/>
        <n v="183985"/>
        <n v="184020"/>
        <n v="184068"/>
        <n v="184525"/>
        <n v="184617"/>
        <n v="184737"/>
        <n v="184893"/>
        <n v="184901"/>
        <n v="184985"/>
        <n v="185015"/>
        <n v="185370"/>
        <n v="185535"/>
        <n v="186229"/>
        <n v="186611"/>
        <n v="186672"/>
        <n v="186689"/>
        <n v="187042"/>
        <n v="187063"/>
        <n v="187141"/>
        <n v="187427"/>
        <n v="187524"/>
        <n v="187578"/>
        <n v="187768"/>
        <n v="187853"/>
        <n v="188067"/>
        <n v="188268"/>
        <n v="188800"/>
        <n v="188965"/>
        <n v="189516"/>
        <n v="189517"/>
        <n v="189535"/>
        <n v="189536"/>
        <n v="189570"/>
        <n v="189597"/>
        <n v="189740"/>
        <n v="189818"/>
        <n v="189986"/>
        <n v="190016"/>
        <n v="190072"/>
        <n v="190109"/>
        <n v="190260"/>
        <n v="190370"/>
        <n v="190518"/>
        <n v="190556"/>
        <n v="190745"/>
        <n v="190951"/>
        <n v="191172"/>
        <n v="191299"/>
        <n v="191471"/>
        <n v="191532"/>
        <n v="191591"/>
        <n v="191881"/>
        <n v="191969"/>
        <n v="191991"/>
        <n v="192000"/>
        <n v="192001"/>
        <n v="192079"/>
        <n v="192083"/>
        <n v="48589"/>
        <n v="49633"/>
        <n v="50552"/>
        <n v="50722"/>
        <n v="50796"/>
        <n v="51756"/>
        <n v="53658"/>
        <n v="54593"/>
        <n v="58410"/>
        <n v="58934"/>
        <n v="58988"/>
        <n v="59497"/>
        <n v="59961"/>
        <n v="63696"/>
        <n v="64491"/>
        <n v="71048"/>
        <n v="72000"/>
        <n v="72045"/>
        <n v="75326"/>
        <n v="78425"/>
        <n v="78883"/>
        <n v="83724"/>
        <n v="87115"/>
        <n v="87212"/>
        <n v="89773"/>
        <n v="90074"/>
        <n v="90815"/>
        <n v="103177"/>
        <n v="103548"/>
        <n v="109798"/>
        <n v="110553"/>
        <n v="112101"/>
        <n v="112536"/>
        <n v="112940"/>
        <n v="113247"/>
        <n v="113251"/>
        <n v="113254"/>
        <n v="113264"/>
        <n v="113267"/>
        <n v="113279"/>
        <n v="114909"/>
        <n v="115836"/>
        <n v="117244"/>
        <n v="120514"/>
        <n v="121253"/>
        <n v="122177"/>
        <n v="122601"/>
        <n v="125699"/>
        <n v="126467"/>
        <n v="128534"/>
        <n v="133644"/>
        <n v="138859"/>
        <n v="138877"/>
        <n v="139793"/>
        <n v="145663"/>
        <n v="147814"/>
        <n v="147932"/>
        <n v="151411"/>
        <n v="151508"/>
        <n v="151824"/>
        <n v="152415"/>
        <n v="158033"/>
        <n v="158174"/>
        <n v="161884"/>
        <n v="162581"/>
        <n v="163135"/>
        <n v="164078"/>
        <n v="164693"/>
        <n v="165319"/>
        <n v="165590"/>
        <n v="165918"/>
        <n v="169258"/>
        <n v="170483"/>
        <n v="170923"/>
        <n v="170974"/>
        <n v="171000"/>
        <n v="171048"/>
        <n v="171751"/>
        <n v="171768"/>
        <n v="172363"/>
        <n v="172430"/>
        <n v="172432"/>
        <n v="174458"/>
        <n v="174517"/>
        <n v="174521"/>
        <n v="174532"/>
        <n v="174703"/>
        <n v="174962"/>
        <n v="175400"/>
        <n v="175563"/>
        <n v="176033"/>
        <n v="176252"/>
        <n v="177078"/>
        <n v="177136"/>
        <n v="177179"/>
        <n v="177433"/>
        <n v="177645"/>
        <n v="178257"/>
        <n v="178262"/>
        <n v="178278"/>
        <n v="178592"/>
        <n v="178602"/>
        <n v="179386"/>
        <n v="179591"/>
        <n v="179929"/>
        <n v="180248"/>
        <n v="180451"/>
        <n v="180962"/>
        <n v="181179"/>
        <n v="181348"/>
        <n v="181349"/>
        <n v="181469"/>
        <n v="181578"/>
        <n v="181701"/>
        <n v="181841"/>
        <n v="181972"/>
        <n v="182198"/>
        <n v="182204"/>
        <n v="182350"/>
        <n v="182359"/>
        <n v="182434"/>
        <n v="183422"/>
        <n v="183806"/>
        <n v="184251"/>
        <n v="184319"/>
        <n v="184367"/>
        <n v="184633"/>
        <n v="184846"/>
        <n v="185345"/>
        <n v="185456"/>
        <n v="186168"/>
        <n v="186473"/>
        <n v="186639"/>
        <n v="186673"/>
        <n v="186732"/>
        <n v="186806"/>
        <n v="187140"/>
        <n v="187520"/>
        <n v="187567"/>
        <n v="187752"/>
        <n v="187907"/>
        <n v="188092"/>
        <n v="188139"/>
        <n v="188507"/>
        <n v="188886"/>
        <n v="189093"/>
        <n v="189320"/>
        <n v="189349"/>
        <n v="189473"/>
        <n v="189641"/>
        <n v="189833"/>
        <n v="189996"/>
        <n v="189997"/>
        <n v="190650"/>
        <n v="190651"/>
        <n v="190667"/>
        <n v="190685"/>
        <n v="190801"/>
        <n v="190979"/>
        <n v="191055"/>
        <n v="191496"/>
        <n v="191514"/>
        <n v="191550"/>
        <n v="191665"/>
        <n v="191712"/>
        <n v="191900"/>
        <n v="192153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51139]"/>
            <x15:cachedUniqueName index="1" name="[CARTEIRA].[CÓR C].&amp;[52245]"/>
            <x15:cachedUniqueName index="2" name="[CARTEIRA].[CÓR C].&amp;[52247]"/>
            <x15:cachedUniqueName index="3" name="[CARTEIRA].[CÓR C].&amp;[52381]"/>
            <x15:cachedUniqueName index="4" name="[CARTEIRA].[CÓR C].&amp;[53111]"/>
            <x15:cachedUniqueName index="5" name="[CARTEIRA].[CÓR C].&amp;[55988]"/>
            <x15:cachedUniqueName index="6" name="[CARTEIRA].[CÓR C].&amp;[61579]"/>
            <x15:cachedUniqueName index="7" name="[CARTEIRA].[CÓR C].&amp;[62492]"/>
            <x15:cachedUniqueName index="8" name="[CARTEIRA].[CÓR C].&amp;[63694]"/>
            <x15:cachedUniqueName index="9" name="[CARTEIRA].[CÓR C].&amp;[66820]"/>
            <x15:cachedUniqueName index="10" name="[CARTEIRA].[CÓR C].&amp;[66834]"/>
            <x15:cachedUniqueName index="11" name="[CARTEIRA].[CÓR C].&amp;[67800]"/>
            <x15:cachedUniqueName index="12" name="[CARTEIRA].[CÓR C].&amp;[69981]"/>
            <x15:cachedUniqueName index="13" name="[CARTEIRA].[CÓR C].&amp;[73333]"/>
            <x15:cachedUniqueName index="14" name="[CARTEIRA].[CÓR C].&amp;[74157]"/>
            <x15:cachedUniqueName index="15" name="[CARTEIRA].[CÓR C].&amp;[74763]"/>
            <x15:cachedUniqueName index="16" name="[CARTEIRA].[CÓR C].&amp;[74844]"/>
            <x15:cachedUniqueName index="17" name="[CARTEIRA].[CÓR C].&amp;[77041]"/>
            <x15:cachedUniqueName index="18" name="[CARTEIRA].[CÓR C].&amp;[77452]"/>
            <x15:cachedUniqueName index="19" name="[CARTEIRA].[CÓR C].&amp;[78038]"/>
            <x15:cachedUniqueName index="20" name="[CARTEIRA].[CÓR C].&amp;[78751]"/>
            <x15:cachedUniqueName index="21" name="[CARTEIRA].[CÓR C].&amp;[80510]"/>
            <x15:cachedUniqueName index="22" name="[CARTEIRA].[CÓR C].&amp;[82816]"/>
            <x15:cachedUniqueName index="23" name="[CARTEIRA].[CÓR C].&amp;[83279]"/>
            <x15:cachedUniqueName index="24" name="[CARTEIRA].[CÓR C].&amp;[83948]"/>
            <x15:cachedUniqueName index="25" name="[CARTEIRA].[CÓR C].&amp;[84056]"/>
            <x15:cachedUniqueName index="26" name="[CARTEIRA].[CÓR C].&amp;[84396]"/>
            <x15:cachedUniqueName index="27" name="[CARTEIRA].[CÓR C].&amp;[86129]"/>
            <x15:cachedUniqueName index="28" name="[CARTEIRA].[CÓR C].&amp;[87204]"/>
            <x15:cachedUniqueName index="29" name="[CARTEIRA].[CÓR C].&amp;[88228]"/>
            <x15:cachedUniqueName index="30" name="[CARTEIRA].[CÓR C].&amp;[88559]"/>
            <x15:cachedUniqueName index="31" name="[CARTEIRA].[CÓR C].&amp;[90701]"/>
            <x15:cachedUniqueName index="32" name="[CARTEIRA].[CÓR C].&amp;[92163]"/>
            <x15:cachedUniqueName index="33" name="[CARTEIRA].[CÓR C].&amp;[93212]"/>
            <x15:cachedUniqueName index="34" name="[CARTEIRA].[CÓR C].&amp;[95971]"/>
            <x15:cachedUniqueName index="35" name="[CARTEIRA].[CÓR C].&amp;[96586]"/>
            <x15:cachedUniqueName index="36" name="[CARTEIRA].[CÓR C].&amp;[98186]"/>
            <x15:cachedUniqueName index="37" name="[CARTEIRA].[CÓR C].&amp;[98749]"/>
            <x15:cachedUniqueName index="38" name="[CARTEIRA].[CÓR C].&amp;[99565]"/>
            <x15:cachedUniqueName index="39" name="[CARTEIRA].[CÓR C].&amp;[99582]"/>
            <x15:cachedUniqueName index="40" name="[CARTEIRA].[CÓR C].&amp;[100871]"/>
            <x15:cachedUniqueName index="41" name="[CARTEIRA].[CÓR C].&amp;[101128]"/>
            <x15:cachedUniqueName index="42" name="[CARTEIRA].[CÓR C].&amp;[102352]"/>
            <x15:cachedUniqueName index="43" name="[CARTEIRA].[CÓR C].&amp;[103593]"/>
            <x15:cachedUniqueName index="44" name="[CARTEIRA].[CÓR C].&amp;[105715]"/>
            <x15:cachedUniqueName index="45" name="[CARTEIRA].[CÓR C].&amp;[109691]"/>
            <x15:cachedUniqueName index="46" name="[CARTEIRA].[CÓR C].&amp;[111369]"/>
            <x15:cachedUniqueName index="47" name="[CARTEIRA].[CÓR C].&amp;[111618]"/>
            <x15:cachedUniqueName index="48" name="[CARTEIRA].[CÓR C].&amp;[114982]"/>
            <x15:cachedUniqueName index="49" name="[CARTEIRA].[CÓR C].&amp;[115975]"/>
            <x15:cachedUniqueName index="50" name="[CARTEIRA].[CÓR C].&amp;[116380]"/>
            <x15:cachedUniqueName index="51" name="[CARTEIRA].[CÓR C].&amp;[117168]"/>
            <x15:cachedUniqueName index="52" name="[CARTEIRA].[CÓR C].&amp;[124395]"/>
            <x15:cachedUniqueName index="53" name="[CARTEIRA].[CÓR C].&amp;[126548]"/>
            <x15:cachedUniqueName index="54" name="[CARTEIRA].[CÓR C].&amp;[127766]"/>
            <x15:cachedUniqueName index="55" name="[CARTEIRA].[CÓR C].&amp;[129876]"/>
            <x15:cachedUniqueName index="56" name="[CARTEIRA].[CÓR C].&amp;[134770]"/>
            <x15:cachedUniqueName index="57" name="[CARTEIRA].[CÓR C].&amp;[134911]"/>
            <x15:cachedUniqueName index="58" name="[CARTEIRA].[CÓR C].&amp;[134927]"/>
            <x15:cachedUniqueName index="59" name="[CARTEIRA].[CÓR C].&amp;[135942]"/>
            <x15:cachedUniqueName index="60" name="[CARTEIRA].[CÓR C].&amp;[138393]"/>
            <x15:cachedUniqueName index="61" name="[CARTEIRA].[CÓR C].&amp;[138424]"/>
            <x15:cachedUniqueName index="62" name="[CARTEIRA].[CÓR C].&amp;[139032]"/>
            <x15:cachedUniqueName index="63" name="[CARTEIRA].[CÓR C].&amp;[140334]"/>
            <x15:cachedUniqueName index="64" name="[CARTEIRA].[CÓR C].&amp;[141302]"/>
            <x15:cachedUniqueName index="65" name="[CARTEIRA].[CÓR C].&amp;[143463]"/>
            <x15:cachedUniqueName index="66" name="[CARTEIRA].[CÓR C].&amp;[143478]"/>
            <x15:cachedUniqueName index="67" name="[CARTEIRA].[CÓR C].&amp;[144269]"/>
            <x15:cachedUniqueName index="68" name="[CARTEIRA].[CÓR C].&amp;[144308]"/>
            <x15:cachedUniqueName index="69" name="[CARTEIRA].[CÓR C].&amp;[145355]"/>
            <x15:cachedUniqueName index="70" name="[CARTEIRA].[CÓR C].&amp;[146686]"/>
            <x15:cachedUniqueName index="71" name="[CARTEIRA].[CÓR C].&amp;[146771]"/>
            <x15:cachedUniqueName index="72" name="[CARTEIRA].[CÓR C].&amp;[146961]"/>
            <x15:cachedUniqueName index="73" name="[CARTEIRA].[CÓR C].&amp;[147936]"/>
            <x15:cachedUniqueName index="74" name="[CARTEIRA].[CÓR C].&amp;[148183]"/>
            <x15:cachedUniqueName index="75" name="[CARTEIRA].[CÓR C].&amp;[151531]"/>
            <x15:cachedUniqueName index="76" name="[CARTEIRA].[CÓR C].&amp;[152823]"/>
            <x15:cachedUniqueName index="77" name="[CARTEIRA].[CÓR C].&amp;[153700]"/>
            <x15:cachedUniqueName index="78" name="[CARTEIRA].[CÓR C].&amp;[154480]"/>
            <x15:cachedUniqueName index="79" name="[CARTEIRA].[CÓR C].&amp;[154508]"/>
            <x15:cachedUniqueName index="80" name="[CARTEIRA].[CÓR C].&amp;[154589]"/>
            <x15:cachedUniqueName index="81" name="[CARTEIRA].[CÓR C].&amp;[155784]"/>
            <x15:cachedUniqueName index="82" name="[CARTEIRA].[CÓR C].&amp;[156080]"/>
            <x15:cachedUniqueName index="83" name="[CARTEIRA].[CÓR C].&amp;[158319]"/>
            <x15:cachedUniqueName index="84" name="[CARTEIRA].[CÓR C].&amp;[158635]"/>
            <x15:cachedUniqueName index="85" name="[CARTEIRA].[CÓR C].&amp;[163980]"/>
            <x15:cachedUniqueName index="86" name="[CARTEIRA].[CÓR C].&amp;[164406]"/>
            <x15:cachedUniqueName index="87" name="[CARTEIRA].[CÓR C].&amp;[165893]"/>
            <x15:cachedUniqueName index="88" name="[CARTEIRA].[CÓR C].&amp;[167616]"/>
            <x15:cachedUniqueName index="89" name="[CARTEIRA].[CÓR C].&amp;[167617]"/>
            <x15:cachedUniqueName index="90" name="[CARTEIRA].[CÓR C].&amp;[168216]"/>
            <x15:cachedUniqueName index="91" name="[CARTEIRA].[CÓR C].&amp;[168797]"/>
            <x15:cachedUniqueName index="92" name="[CARTEIRA].[CÓR C].&amp;[171485]"/>
            <x15:cachedUniqueName index="93" name="[CARTEIRA].[CÓR C].&amp;[171620]"/>
            <x15:cachedUniqueName index="94" name="[CARTEIRA].[CÓR C].&amp;[171726]"/>
            <x15:cachedUniqueName index="95" name="[CARTEIRA].[CÓR C].&amp;[171956]"/>
            <x15:cachedUniqueName index="96" name="[CARTEIRA].[CÓR C].&amp;[172325]"/>
            <x15:cachedUniqueName index="97" name="[CARTEIRA].[CÓR C].&amp;[172567]"/>
            <x15:cachedUniqueName index="98" name="[CARTEIRA].[CÓR C].&amp;[172716]"/>
            <x15:cachedUniqueName index="99" name="[CARTEIRA].[CÓR C].&amp;[172861]"/>
            <x15:cachedUniqueName index="100" name="[CARTEIRA].[CÓR C].&amp;[175128]"/>
            <x15:cachedUniqueName index="101" name="[CARTEIRA].[CÓR C].&amp;[175188]"/>
            <x15:cachedUniqueName index="102" name="[CARTEIRA].[CÓR C].&amp;[175420]"/>
            <x15:cachedUniqueName index="103" name="[CARTEIRA].[CÓR C].&amp;[175435]"/>
            <x15:cachedUniqueName index="104" name="[CARTEIRA].[CÓR C].&amp;[175541]"/>
            <x15:cachedUniqueName index="105" name="[CARTEIRA].[CÓR C].&amp;[176059]"/>
            <x15:cachedUniqueName index="106" name="[CARTEIRA].[CÓR C].&amp;[176241]"/>
            <x15:cachedUniqueName index="107" name="[CARTEIRA].[CÓR C].&amp;[176458]"/>
            <x15:cachedUniqueName index="108" name="[CARTEIRA].[CÓR C].&amp;[177852]"/>
            <x15:cachedUniqueName index="109" name="[CARTEIRA].[CÓR C].&amp;[178116]"/>
            <x15:cachedUniqueName index="110" name="[CARTEIRA].[CÓR C].&amp;[178263]"/>
            <x15:cachedUniqueName index="111" name="[CARTEIRA].[CÓR C].&amp;[178310]"/>
            <x15:cachedUniqueName index="112" name="[CARTEIRA].[CÓR C].&amp;[178358]"/>
            <x15:cachedUniqueName index="113" name="[CARTEIRA].[CÓR C].&amp;[178427]"/>
            <x15:cachedUniqueName index="114" name="[CARTEIRA].[CÓR C].&amp;[178841]"/>
            <x15:cachedUniqueName index="115" name="[CARTEIRA].[CÓR C].&amp;[179287]"/>
            <x15:cachedUniqueName index="116" name="[CARTEIRA].[CÓR C].&amp;[179364]"/>
            <x15:cachedUniqueName index="117" name="[CARTEIRA].[CÓR C].&amp;[179466]"/>
            <x15:cachedUniqueName index="118" name="[CARTEIRA].[CÓR C].&amp;[179531]"/>
            <x15:cachedUniqueName index="119" name="[CARTEIRA].[CÓR C].&amp;[180140]"/>
            <x15:cachedUniqueName index="120" name="[CARTEIRA].[CÓR C].&amp;[180738]"/>
            <x15:cachedUniqueName index="121" name="[CARTEIRA].[CÓR C].&amp;[180991]"/>
            <x15:cachedUniqueName index="122" name="[CARTEIRA].[CÓR C].&amp;[181064]"/>
            <x15:cachedUniqueName index="123" name="[CARTEIRA].[CÓR C].&amp;[181089]"/>
            <x15:cachedUniqueName index="124" name="[CARTEIRA].[CÓR C].&amp;[182457]"/>
            <x15:cachedUniqueName index="125" name="[CARTEIRA].[CÓR C].&amp;[182510]"/>
            <x15:cachedUniqueName index="126" name="[CARTEIRA].[CÓR C].&amp;[183156]"/>
            <x15:cachedUniqueName index="127" name="[CARTEIRA].[CÓR C].&amp;[183542]"/>
            <x15:cachedUniqueName index="128" name="[CARTEIRA].[CÓR C].&amp;[183555]"/>
            <x15:cachedUniqueName index="129" name="[CARTEIRA].[CÓR C].&amp;[184066]"/>
            <x15:cachedUniqueName index="130" name="[CARTEIRA].[CÓR C].&amp;[184203]"/>
            <x15:cachedUniqueName index="131" name="[CARTEIRA].[CÓR C].&amp;[184278]"/>
            <x15:cachedUniqueName index="132" name="[CARTEIRA].[CÓR C].&amp;[184300]"/>
            <x15:cachedUniqueName index="133" name="[CARTEIRA].[CÓR C].&amp;[184307]"/>
            <x15:cachedUniqueName index="134" name="[CARTEIRA].[CÓR C].&amp;[184359]"/>
            <x15:cachedUniqueName index="135" name="[CARTEIRA].[CÓR C].&amp;[184603]"/>
            <x15:cachedUniqueName index="136" name="[CARTEIRA].[CÓR C].&amp;[184870]"/>
            <x15:cachedUniqueName index="137" name="[CARTEIRA].[CÓR C].&amp;[185243]"/>
            <x15:cachedUniqueName index="138" name="[CARTEIRA].[CÓR C].&amp;[185261]"/>
            <x15:cachedUniqueName index="139" name="[CARTEIRA].[CÓR C].&amp;[185319]"/>
            <x15:cachedUniqueName index="140" name="[CARTEIRA].[CÓR C].&amp;[185436]"/>
            <x15:cachedUniqueName index="141" name="[CARTEIRA].[CÓR C].&amp;[185630]"/>
            <x15:cachedUniqueName index="142" name="[CARTEIRA].[CÓR C].&amp;[185702]"/>
            <x15:cachedUniqueName index="143" name="[CARTEIRA].[CÓR C].&amp;[185923]"/>
            <x15:cachedUniqueName index="144" name="[CARTEIRA].[CÓR C].&amp;[185961]"/>
            <x15:cachedUniqueName index="145" name="[CARTEIRA].[CÓR C].&amp;[185999]"/>
            <x15:cachedUniqueName index="146" name="[CARTEIRA].[CÓR C].&amp;[186219]"/>
            <x15:cachedUniqueName index="147" name="[CARTEIRA].[CÓR C].&amp;[186342]"/>
            <x15:cachedUniqueName index="148" name="[CARTEIRA].[CÓR C].&amp;[186406]"/>
            <x15:cachedUniqueName index="149" name="[CARTEIRA].[CÓR C].&amp;[186510]"/>
            <x15:cachedUniqueName index="150" name="[CARTEIRA].[CÓR C].&amp;[186685]"/>
            <x15:cachedUniqueName index="151" name="[CARTEIRA].[CÓR C].&amp;[186784]"/>
            <x15:cachedUniqueName index="152" name="[CARTEIRA].[CÓR C].&amp;[186803]"/>
            <x15:cachedUniqueName index="153" name="[CARTEIRA].[CÓR C].&amp;[187542]"/>
            <x15:cachedUniqueName index="154" name="[CARTEIRA].[CÓR C].&amp;[187543]"/>
            <x15:cachedUniqueName index="155" name="[CARTEIRA].[CÓR C].&amp;[187551]"/>
            <x15:cachedUniqueName index="156" name="[CARTEIRA].[CÓR C].&amp;[187568]"/>
            <x15:cachedUniqueName index="157" name="[CARTEIRA].[CÓR C].&amp;[187610]"/>
            <x15:cachedUniqueName index="158" name="[CARTEIRA].[CÓR C].&amp;[187619]"/>
            <x15:cachedUniqueName index="159" name="[CARTEIRA].[CÓR C].&amp;[187653]"/>
            <x15:cachedUniqueName index="160" name="[CARTEIRA].[CÓR C].&amp;[187658]"/>
            <x15:cachedUniqueName index="161" name="[CARTEIRA].[CÓR C].&amp;[187694]"/>
            <x15:cachedUniqueName index="162" name="[CARTEIRA].[CÓR C].&amp;[187882]"/>
            <x15:cachedUniqueName index="163" name="[CARTEIRA].[CÓR C].&amp;[188061]"/>
            <x15:cachedUniqueName index="164" name="[CARTEIRA].[CÓR C].&amp;[188062]"/>
            <x15:cachedUniqueName index="165" name="[CARTEIRA].[CÓR C].&amp;[188106]"/>
            <x15:cachedUniqueName index="166" name="[CARTEIRA].[CÓR C].&amp;[188401]"/>
            <x15:cachedUniqueName index="167" name="[CARTEIRA].[CÓR C].&amp;[188451]"/>
            <x15:cachedUniqueName index="168" name="[CARTEIRA].[CÓR C].&amp;[188530]"/>
            <x15:cachedUniqueName index="169" name="[CARTEIRA].[CÓR C].&amp;[188557]"/>
            <x15:cachedUniqueName index="170" name="[CARTEIRA].[CÓR C].&amp;[188633]"/>
            <x15:cachedUniqueName index="171" name="[CARTEIRA].[CÓR C].&amp;[188701]"/>
            <x15:cachedUniqueName index="172" name="[CARTEIRA].[CÓR C].&amp;[188719]"/>
            <x15:cachedUniqueName index="173" name="[CARTEIRA].[CÓR C].&amp;[188840]"/>
            <x15:cachedUniqueName index="174" name="[CARTEIRA].[CÓR C].&amp;[188860]"/>
            <x15:cachedUniqueName index="175" name="[CARTEIRA].[CÓR C].&amp;[188987]"/>
            <x15:cachedUniqueName index="176" name="[CARTEIRA].[CÓR C].&amp;[189054]"/>
            <x15:cachedUniqueName index="177" name="[CARTEIRA].[CÓR C].&amp;[189959]"/>
            <x15:cachedUniqueName index="178" name="[CARTEIRA].[CÓR C].&amp;[190245]"/>
            <x15:cachedUniqueName index="179" name="[CARTEIRA].[CÓR C].&amp;[190345]"/>
            <x15:cachedUniqueName index="180" name="[CARTEIRA].[CÓR C].&amp;[190501]"/>
            <x15:cachedUniqueName index="181" name="[CARTEIRA].[CÓR C].&amp;[190502]"/>
            <x15:cachedUniqueName index="182" name="[CARTEIRA].[CÓR C].&amp;[190608]"/>
            <x15:cachedUniqueName index="183" name="[CARTEIRA].[CÓR C].&amp;[190673]"/>
            <x15:cachedUniqueName index="184" name="[CARTEIRA].[CÓR C].&amp;[190678]"/>
            <x15:cachedUniqueName index="185" name="[CARTEIRA].[CÓR C].&amp;[191355]"/>
            <x15:cachedUniqueName index="186" name="[CARTEIRA].[CÓR C].&amp;[191388]"/>
            <x15:cachedUniqueName index="187" name="[CARTEIRA].[CÓR C].&amp;[191434]"/>
            <x15:cachedUniqueName index="188" name="[CARTEIRA].[CÓR C].&amp;[191435]"/>
            <x15:cachedUniqueName index="189" name="[CARTEIRA].[CÓR C].&amp;[191590]"/>
            <x15:cachedUniqueName index="190" name="[CARTEIRA].[CÓR C].&amp;[191598]"/>
            <x15:cachedUniqueName index="191" name="[CARTEIRA].[CÓR C].&amp;[192149]"/>
            <x15:cachedUniqueName index="192" name="[CARTEIRA].[CÓR C].&amp;[41201]"/>
            <x15:cachedUniqueName index="193" name="[CARTEIRA].[CÓR C].&amp;[48320]"/>
            <x15:cachedUniqueName index="194" name="[CARTEIRA].[CÓR C].&amp;[48938]"/>
            <x15:cachedUniqueName index="195" name="[CARTEIRA].[CÓR C].&amp;[50420]"/>
            <x15:cachedUniqueName index="196" name="[CARTEIRA].[CÓR C].&amp;[52042]"/>
            <x15:cachedUniqueName index="197" name="[CARTEIRA].[CÓR C].&amp;[52267]"/>
            <x15:cachedUniqueName index="198" name="[CARTEIRA].[CÓR C].&amp;[52480]"/>
            <x15:cachedUniqueName index="199" name="[CARTEIRA].[CÓR C].&amp;[53972]"/>
            <x15:cachedUniqueName index="200" name="[CARTEIRA].[CÓR C].&amp;[54251]"/>
            <x15:cachedUniqueName index="201" name="[CARTEIRA].[CÓR C].&amp;[54911]"/>
            <x15:cachedUniqueName index="202" name="[CARTEIRA].[CÓR C].&amp;[55517]"/>
            <x15:cachedUniqueName index="203" name="[CARTEIRA].[CÓR C].&amp;[60654]"/>
            <x15:cachedUniqueName index="204" name="[CARTEIRA].[CÓR C].&amp;[61999]"/>
            <x15:cachedUniqueName index="205" name="[CARTEIRA].[CÓR C].&amp;[62267]"/>
            <x15:cachedUniqueName index="206" name="[CARTEIRA].[CÓR C].&amp;[68062]"/>
            <x15:cachedUniqueName index="207" name="[CARTEIRA].[CÓR C].&amp;[68081]"/>
            <x15:cachedUniqueName index="208" name="[CARTEIRA].[CÓR C].&amp;[68359]"/>
            <x15:cachedUniqueName index="209" name="[CARTEIRA].[CÓR C].&amp;[73281]"/>
            <x15:cachedUniqueName index="210" name="[CARTEIRA].[CÓR C].&amp;[74674]"/>
            <x15:cachedUniqueName index="211" name="[CARTEIRA].[CÓR C].&amp;[76104]"/>
            <x15:cachedUniqueName index="212" name="[CARTEIRA].[CÓR C].&amp;[79716]"/>
            <x15:cachedUniqueName index="213" name="[CARTEIRA].[CÓR C].&amp;[80414]"/>
            <x15:cachedUniqueName index="214" name="[CARTEIRA].[CÓR C].&amp;[80558]"/>
            <x15:cachedUniqueName index="215" name="[CARTEIRA].[CÓR C].&amp;[90365]"/>
            <x15:cachedUniqueName index="216" name="[CARTEIRA].[CÓR C].&amp;[90754]"/>
            <x15:cachedUniqueName index="217" name="[CARTEIRA].[CÓR C].&amp;[91935]"/>
            <x15:cachedUniqueName index="218" name="[CARTEIRA].[CÓR C].&amp;[94413]"/>
            <x15:cachedUniqueName index="219" name="[CARTEIRA].[CÓR C].&amp;[106473]"/>
            <x15:cachedUniqueName index="220" name="[CARTEIRA].[CÓR C].&amp;[114901]"/>
            <x15:cachedUniqueName index="221" name="[CARTEIRA].[CÓR C].&amp;[118226]"/>
            <x15:cachedUniqueName index="222" name="[CARTEIRA].[CÓR C].&amp;[118765]"/>
            <x15:cachedUniqueName index="223" name="[CARTEIRA].[CÓR C].&amp;[118790]"/>
            <x15:cachedUniqueName index="224" name="[CARTEIRA].[CÓR C].&amp;[122083]"/>
            <x15:cachedUniqueName index="225" name="[CARTEIRA].[CÓR C].&amp;[128357]"/>
            <x15:cachedUniqueName index="226" name="[CARTEIRA].[CÓR C].&amp;[128978]"/>
            <x15:cachedUniqueName index="227" name="[CARTEIRA].[CÓR C].&amp;[129081]"/>
            <x15:cachedUniqueName index="228" name="[CARTEIRA].[CÓR C].&amp;[130981]"/>
            <x15:cachedUniqueName index="229" name="[CARTEIRA].[CÓR C].&amp;[133319]"/>
            <x15:cachedUniqueName index="230" name="[CARTEIRA].[CÓR C].&amp;[134907]"/>
            <x15:cachedUniqueName index="231" name="[CARTEIRA].[CÓR C].&amp;[142655]"/>
            <x15:cachedUniqueName index="232" name="[CARTEIRA].[CÓR C].&amp;[146440]"/>
            <x15:cachedUniqueName index="233" name="[CARTEIRA].[CÓR C].&amp;[146580]"/>
            <x15:cachedUniqueName index="234" name="[CARTEIRA].[CÓR C].&amp;[147210]"/>
            <x15:cachedUniqueName index="235" name="[CARTEIRA].[CÓR C].&amp;[149536]"/>
            <x15:cachedUniqueName index="236" name="[CARTEIRA].[CÓR C].&amp;[151512]"/>
            <x15:cachedUniqueName index="237" name="[CARTEIRA].[CÓR C].&amp;[154296]"/>
            <x15:cachedUniqueName index="238" name="[CARTEIRA].[CÓR C].&amp;[154388]"/>
            <x15:cachedUniqueName index="239" name="[CARTEIRA].[CÓR C].&amp;[155118]"/>
            <x15:cachedUniqueName index="240" name="[CARTEIRA].[CÓR C].&amp;[156876]"/>
            <x15:cachedUniqueName index="241" name="[CARTEIRA].[CÓR C].&amp;[157700]"/>
            <x15:cachedUniqueName index="242" name="[CARTEIRA].[CÓR C].&amp;[158868]"/>
            <x15:cachedUniqueName index="243" name="[CARTEIRA].[CÓR C].&amp;[162999]"/>
            <x15:cachedUniqueName index="244" name="[CARTEIRA].[CÓR C].&amp;[163157]"/>
            <x15:cachedUniqueName index="245" name="[CARTEIRA].[CÓR C].&amp;[166190]"/>
            <x15:cachedUniqueName index="246" name="[CARTEIRA].[CÓR C].&amp;[166402]"/>
            <x15:cachedUniqueName index="247" name="[CARTEIRA].[CÓR C].&amp;[167220]"/>
            <x15:cachedUniqueName index="248" name="[CARTEIRA].[CÓR C].&amp;[168161]"/>
            <x15:cachedUniqueName index="249" name="[CARTEIRA].[CÓR C].&amp;[169275]"/>
            <x15:cachedUniqueName index="250" name="[CARTEIRA].[CÓR C].&amp;[169354]"/>
            <x15:cachedUniqueName index="251" name="[CARTEIRA].[CÓR C].&amp;[169714]"/>
            <x15:cachedUniqueName index="252" name="[CARTEIRA].[CÓR C].&amp;[169777]"/>
            <x15:cachedUniqueName index="253" name="[CARTEIRA].[CÓR C].&amp;[169985]"/>
            <x15:cachedUniqueName index="254" name="[CARTEIRA].[CÓR C].&amp;[170830]"/>
            <x15:cachedUniqueName index="255" name="[CARTEIRA].[CÓR C].&amp;[171285]"/>
            <x15:cachedUniqueName index="256" name="[CARTEIRA].[CÓR C].&amp;[171351]"/>
            <x15:cachedUniqueName index="257" name="[CARTEIRA].[CÓR C].&amp;[172043]"/>
            <x15:cachedUniqueName index="258" name="[CARTEIRA].[CÓR C].&amp;[172242]"/>
            <x15:cachedUniqueName index="259" name="[CARTEIRA].[CÓR C].&amp;[172864]"/>
            <x15:cachedUniqueName index="260" name="[CARTEIRA].[CÓR C].&amp;[173928]"/>
            <x15:cachedUniqueName index="261" name="[CARTEIRA].[CÓR C].&amp;[174120]"/>
            <x15:cachedUniqueName index="262" name="[CARTEIRA].[CÓR C].&amp;[174922]"/>
            <x15:cachedUniqueName index="263" name="[CARTEIRA].[CÓR C].&amp;[175749]"/>
            <x15:cachedUniqueName index="264" name="[CARTEIRA].[CÓR C].&amp;[175969]"/>
            <x15:cachedUniqueName index="265" name="[CARTEIRA].[CÓR C].&amp;[176045]"/>
            <x15:cachedUniqueName index="266" name="[CARTEIRA].[CÓR C].&amp;[176052]"/>
            <x15:cachedUniqueName index="267" name="[CARTEIRA].[CÓR C].&amp;[176150]"/>
            <x15:cachedUniqueName index="268" name="[CARTEIRA].[CÓR C].&amp;[176204]"/>
            <x15:cachedUniqueName index="269" name="[CARTEIRA].[CÓR C].&amp;[176559]"/>
            <x15:cachedUniqueName index="270" name="[CARTEIRA].[CÓR C].&amp;[176614]"/>
            <x15:cachedUniqueName index="271" name="[CARTEIRA].[CÓR C].&amp;[176906]"/>
            <x15:cachedUniqueName index="272" name="[CARTEIRA].[CÓR C].&amp;[176968]"/>
            <x15:cachedUniqueName index="273" name="[CARTEIRA].[CÓR C].&amp;[177272]"/>
            <x15:cachedUniqueName index="274" name="[CARTEIRA].[CÓR C].&amp;[177280]"/>
            <x15:cachedUniqueName index="275" name="[CARTEIRA].[CÓR C].&amp;[177457]"/>
            <x15:cachedUniqueName index="276" name="[CARTEIRA].[CÓR C].&amp;[177584]"/>
            <x15:cachedUniqueName index="277" name="[CARTEIRA].[CÓR C].&amp;[178077]"/>
            <x15:cachedUniqueName index="278" name="[CARTEIRA].[CÓR C].&amp;[178199]"/>
            <x15:cachedUniqueName index="279" name="[CARTEIRA].[CÓR C].&amp;[178323]"/>
            <x15:cachedUniqueName index="280" name="[CARTEIRA].[CÓR C].&amp;[178591]"/>
            <x15:cachedUniqueName index="281" name="[CARTEIRA].[CÓR C].&amp;[178736]"/>
            <x15:cachedUniqueName index="282" name="[CARTEIRA].[CÓR C].&amp;[178845]"/>
            <x15:cachedUniqueName index="283" name="[CARTEIRA].[CÓR C].&amp;[178962]"/>
            <x15:cachedUniqueName index="284" name="[CARTEIRA].[CÓR C].&amp;[179019]"/>
            <x15:cachedUniqueName index="285" name="[CARTEIRA].[CÓR C].&amp;[179177]"/>
            <x15:cachedUniqueName index="286" name="[CARTEIRA].[CÓR C].&amp;[179268]"/>
            <x15:cachedUniqueName index="287" name="[CARTEIRA].[CÓR C].&amp;[179381]"/>
            <x15:cachedUniqueName index="288" name="[CARTEIRA].[CÓR C].&amp;[179387]"/>
            <x15:cachedUniqueName index="289" name="[CARTEIRA].[CÓR C].&amp;[179714]"/>
            <x15:cachedUniqueName index="290" name="[CARTEIRA].[CÓR C].&amp;[179781]"/>
            <x15:cachedUniqueName index="291" name="[CARTEIRA].[CÓR C].&amp;[179857]"/>
            <x15:cachedUniqueName index="292" name="[CARTEIRA].[CÓR C].&amp;[179968]"/>
            <x15:cachedUniqueName index="293" name="[CARTEIRA].[CÓR C].&amp;[180341]"/>
            <x15:cachedUniqueName index="294" name="[CARTEIRA].[CÓR C].&amp;[181436]"/>
            <x15:cachedUniqueName index="295" name="[CARTEIRA].[CÓR C].&amp;[181752]"/>
            <x15:cachedUniqueName index="296" name="[CARTEIRA].[CÓR C].&amp;[182077]"/>
            <x15:cachedUniqueName index="297" name="[CARTEIRA].[CÓR C].&amp;[182252]"/>
            <x15:cachedUniqueName index="298" name="[CARTEIRA].[CÓR C].&amp;[182333]"/>
            <x15:cachedUniqueName index="299" name="[CARTEIRA].[CÓR C].&amp;[184634]"/>
            <x15:cachedUniqueName index="300" name="[CARTEIRA].[CÓR C].&amp;[185532]"/>
            <x15:cachedUniqueName index="301" name="[CARTEIRA].[CÓR C].&amp;[185813]"/>
            <x15:cachedUniqueName index="302" name="[CARTEIRA].[CÓR C].&amp;[185882]"/>
            <x15:cachedUniqueName index="303" name="[CARTEIRA].[CÓR C].&amp;[186187]"/>
            <x15:cachedUniqueName index="304" name="[CARTEIRA].[CÓR C].&amp;[186480]"/>
            <x15:cachedUniqueName index="305" name="[CARTEIRA].[CÓR C].&amp;[186552]"/>
            <x15:cachedUniqueName index="306" name="[CARTEIRA].[CÓR C].&amp;[186645]"/>
            <x15:cachedUniqueName index="307" name="[CARTEIRA].[CÓR C].&amp;[186753]"/>
            <x15:cachedUniqueName index="308" name="[CARTEIRA].[CÓR C].&amp;[186909]"/>
            <x15:cachedUniqueName index="309" name="[CARTEIRA].[CÓR C].&amp;[187064]"/>
            <x15:cachedUniqueName index="310" name="[CARTEIRA].[CÓR C].&amp;[187072]"/>
            <x15:cachedUniqueName index="311" name="[CARTEIRA].[CÓR C].&amp;[187506]"/>
            <x15:cachedUniqueName index="312" name="[CARTEIRA].[CÓR C].&amp;[187548]"/>
            <x15:cachedUniqueName index="313" name="[CARTEIRA].[CÓR C].&amp;[187722]"/>
            <x15:cachedUniqueName index="314" name="[CARTEIRA].[CÓR C].&amp;[187723]"/>
            <x15:cachedUniqueName index="315" name="[CARTEIRA].[CÓR C].&amp;[187993]"/>
            <x15:cachedUniqueName index="316" name="[CARTEIRA].[CÓR C].&amp;[188021]"/>
            <x15:cachedUniqueName index="317" name="[CARTEIRA].[CÓR C].&amp;[188105]"/>
            <x15:cachedUniqueName index="318" name="[CARTEIRA].[CÓR C].&amp;[188282]"/>
            <x15:cachedUniqueName index="319" name="[CARTEIRA].[CÓR C].&amp;[188290]"/>
            <x15:cachedUniqueName index="320" name="[CARTEIRA].[CÓR C].&amp;[188368]"/>
            <x15:cachedUniqueName index="321" name="[CARTEIRA].[CÓR C].&amp;[188456]"/>
            <x15:cachedUniqueName index="322" name="[CARTEIRA].[CÓR C].&amp;[188470]"/>
            <x15:cachedUniqueName index="323" name="[CARTEIRA].[CÓR C].&amp;[188795]"/>
            <x15:cachedUniqueName index="324" name="[CARTEIRA].[CÓR C].&amp;[188956]"/>
            <x15:cachedUniqueName index="325" name="[CARTEIRA].[CÓR C].&amp;[189416]"/>
            <x15:cachedUniqueName index="326" name="[CARTEIRA].[CÓR C].&amp;[189458]"/>
            <x15:cachedUniqueName index="327" name="[CARTEIRA].[CÓR C].&amp;[189471]"/>
            <x15:cachedUniqueName index="328" name="[CARTEIRA].[CÓR C].&amp;[189522]"/>
            <x15:cachedUniqueName index="329" name="[CARTEIRA].[CÓR C].&amp;[189822]"/>
            <x15:cachedUniqueName index="330" name="[CARTEIRA].[CÓR C].&amp;[190201]"/>
            <x15:cachedUniqueName index="331" name="[CARTEIRA].[CÓR C].&amp;[190386]"/>
            <x15:cachedUniqueName index="332" name="[CARTEIRA].[CÓR C].&amp;[190446]"/>
            <x15:cachedUniqueName index="333" name="[CARTEIRA].[CÓR C].&amp;[191269]"/>
            <x15:cachedUniqueName index="334" name="[CARTEIRA].[CÓR C].&amp;[191300]"/>
            <x15:cachedUniqueName index="335" name="[CARTEIRA].[CÓR C].&amp;[191307]"/>
            <x15:cachedUniqueName index="336" name="[CARTEIRA].[CÓR C].&amp;[191402]"/>
            <x15:cachedUniqueName index="337" name="[CARTEIRA].[CÓR C].&amp;[191417]"/>
            <x15:cachedUniqueName index="338" name="[CARTEIRA].[CÓR C].&amp;[191419]"/>
            <x15:cachedUniqueName index="339" name="[CARTEIRA].[CÓR C].&amp;[191769]"/>
            <x15:cachedUniqueName index="340" name="[CARTEIRA].[CÓR C].&amp;[191773]"/>
            <x15:cachedUniqueName index="341" name="[CARTEIRA].[CÓR C].&amp;[191870]"/>
            <x15:cachedUniqueName index="342" name="[CARTEIRA].[CÓR C].&amp;[192057]"/>
            <x15:cachedUniqueName index="343" name="[CARTEIRA].[CÓR C].&amp;[48445]"/>
            <x15:cachedUniqueName index="344" name="[CARTEIRA].[CÓR C].&amp;[48601]"/>
            <x15:cachedUniqueName index="345" name="[CARTEIRA].[CÓR C].&amp;[50561]"/>
            <x15:cachedUniqueName index="346" name="[CARTEIRA].[CÓR C].&amp;[51712]"/>
            <x15:cachedUniqueName index="347" name="[CARTEIRA].[CÓR C].&amp;[57373]"/>
            <x15:cachedUniqueName index="348" name="[CARTEIRA].[CÓR C].&amp;[58242]"/>
            <x15:cachedUniqueName index="349" name="[CARTEIRA].[CÓR C].&amp;[61995]"/>
            <x15:cachedUniqueName index="350" name="[CARTEIRA].[CÓR C].&amp;[65312]"/>
            <x15:cachedUniqueName index="351" name="[CARTEIRA].[CÓR C].&amp;[72915]"/>
            <x15:cachedUniqueName index="352" name="[CARTEIRA].[CÓR C].&amp;[74139]"/>
            <x15:cachedUniqueName index="353" name="[CARTEIRA].[CÓR C].&amp;[75000]"/>
            <x15:cachedUniqueName index="354" name="[CARTEIRA].[CÓR C].&amp;[76862]"/>
            <x15:cachedUniqueName index="355" name="[CARTEIRA].[CÓR C].&amp;[77709]"/>
            <x15:cachedUniqueName index="356" name="[CARTEIRA].[CÓR C].&amp;[78411]"/>
            <x15:cachedUniqueName index="357" name="[CARTEIRA].[CÓR C].&amp;[79053]"/>
            <x15:cachedUniqueName index="358" name="[CARTEIRA].[CÓR C].&amp;[79090]"/>
            <x15:cachedUniqueName index="359" name="[CARTEIRA].[CÓR C].&amp;[80160]"/>
            <x15:cachedUniqueName index="360" name="[CARTEIRA].[CÓR C].&amp;[80739]"/>
            <x15:cachedUniqueName index="361" name="[CARTEIRA].[CÓR C].&amp;[81343]"/>
            <x15:cachedUniqueName index="362" name="[CARTEIRA].[CÓR C].&amp;[81652]"/>
            <x15:cachedUniqueName index="363" name="[CARTEIRA].[CÓR C].&amp;[83691]"/>
            <x15:cachedUniqueName index="364" name="[CARTEIRA].[CÓR C].&amp;[89880]"/>
            <x15:cachedUniqueName index="365" name="[CARTEIRA].[CÓR C].&amp;[99555]"/>
            <x15:cachedUniqueName index="366" name="[CARTEIRA].[CÓR C].&amp;[106095]"/>
            <x15:cachedUniqueName index="367" name="[CARTEIRA].[CÓR C].&amp;[109938]"/>
            <x15:cachedUniqueName index="368" name="[CARTEIRA].[CÓR C].&amp;[110898]"/>
            <x15:cachedUniqueName index="369" name="[CARTEIRA].[CÓR C].&amp;[112639]"/>
            <x15:cachedUniqueName index="370" name="[CARTEIRA].[CÓR C].&amp;[113031]"/>
            <x15:cachedUniqueName index="371" name="[CARTEIRA].[CÓR C].&amp;[118290]"/>
            <x15:cachedUniqueName index="372" name="[CARTEIRA].[CÓR C].&amp;[119554]"/>
            <x15:cachedUniqueName index="373" name="[CARTEIRA].[CÓR C].&amp;[120101]"/>
            <x15:cachedUniqueName index="374" name="[CARTEIRA].[CÓR C].&amp;[120753]"/>
            <x15:cachedUniqueName index="375" name="[CARTEIRA].[CÓR C].&amp;[124985]"/>
            <x15:cachedUniqueName index="376" name="[CARTEIRA].[CÓR C].&amp;[125160]"/>
            <x15:cachedUniqueName index="377" name="[CARTEIRA].[CÓR C].&amp;[126002]"/>
            <x15:cachedUniqueName index="378" name="[CARTEIRA].[CÓR C].&amp;[126294]"/>
            <x15:cachedUniqueName index="379" name="[CARTEIRA].[CÓR C].&amp;[127672]"/>
            <x15:cachedUniqueName index="380" name="[CARTEIRA].[CÓR C].&amp;[128290]"/>
            <x15:cachedUniqueName index="381" name="[CARTEIRA].[CÓR C].&amp;[130668]"/>
            <x15:cachedUniqueName index="382" name="[CARTEIRA].[CÓR C].&amp;[132499]"/>
            <x15:cachedUniqueName index="383" name="[CARTEIRA].[CÓR C].&amp;[132938]"/>
            <x15:cachedUniqueName index="384" name="[CARTEIRA].[CÓR C].&amp;[135087]"/>
            <x15:cachedUniqueName index="385" name="[CARTEIRA].[CÓR C].&amp;[135366]"/>
            <x15:cachedUniqueName index="386" name="[CARTEIRA].[CÓR C].&amp;[137698]"/>
            <x15:cachedUniqueName index="387" name="[CARTEIRA].[CÓR C].&amp;[138622]"/>
            <x15:cachedUniqueName index="388" name="[CARTEIRA].[CÓR C].&amp;[142717]"/>
            <x15:cachedUniqueName index="389" name="[CARTEIRA].[CÓR C].&amp;[143036]"/>
            <x15:cachedUniqueName index="390" name="[CARTEIRA].[CÓR C].&amp;[146452]"/>
            <x15:cachedUniqueName index="391" name="[CARTEIRA].[CÓR C].&amp;[146537]"/>
            <x15:cachedUniqueName index="392" name="[CARTEIRA].[CÓR C].&amp;[146876]"/>
            <x15:cachedUniqueName index="393" name="[CARTEIRA].[CÓR C].&amp;[146962]"/>
            <x15:cachedUniqueName index="394" name="[CARTEIRA].[CÓR C].&amp;[147019]"/>
            <x15:cachedUniqueName index="395" name="[CARTEIRA].[CÓR C].&amp;[150526]"/>
            <x15:cachedUniqueName index="396" name="[CARTEIRA].[CÓR C].&amp;[151819]"/>
            <x15:cachedUniqueName index="397" name="[CARTEIRA].[CÓR C].&amp;[151988]"/>
            <x15:cachedUniqueName index="398" name="[CARTEIRA].[CÓR C].&amp;[152803]"/>
            <x15:cachedUniqueName index="399" name="[CARTEIRA].[CÓR C].&amp;[153528]"/>
            <x15:cachedUniqueName index="400" name="[CARTEIRA].[CÓR C].&amp;[155858]"/>
            <x15:cachedUniqueName index="401" name="[CARTEIRA].[CÓR C].&amp;[155916]"/>
            <x15:cachedUniqueName index="402" name="[CARTEIRA].[CÓR C].&amp;[157022]"/>
            <x15:cachedUniqueName index="403" name="[CARTEIRA].[CÓR C].&amp;[157556]"/>
            <x15:cachedUniqueName index="404" name="[CARTEIRA].[CÓR C].&amp;[158634]"/>
            <x15:cachedUniqueName index="405" name="[CARTEIRA].[CÓR C].&amp;[163055]"/>
            <x15:cachedUniqueName index="406" name="[CARTEIRA].[CÓR C].&amp;[163959]"/>
            <x15:cachedUniqueName index="407" name="[CARTEIRA].[CÓR C].&amp;[167446]"/>
            <x15:cachedUniqueName index="408" name="[CARTEIRA].[CÓR C].&amp;[168531]"/>
            <x15:cachedUniqueName index="409" name="[CARTEIRA].[CÓR C].&amp;[168576]"/>
            <x15:cachedUniqueName index="410" name="[CARTEIRA].[CÓR C].&amp;[168638]"/>
            <x15:cachedUniqueName index="411" name="[CARTEIRA].[CÓR C].&amp;[169717]"/>
            <x15:cachedUniqueName index="412" name="[CARTEIRA].[CÓR C].&amp;[169945]"/>
            <x15:cachedUniqueName index="413" name="[CARTEIRA].[CÓR C].&amp;[170095]"/>
            <x15:cachedUniqueName index="414" name="[CARTEIRA].[CÓR C].&amp;[170280]"/>
            <x15:cachedUniqueName index="415" name="[CARTEIRA].[CÓR C].&amp;[170418]"/>
            <x15:cachedUniqueName index="416" name="[CARTEIRA].[CÓR C].&amp;[170525]"/>
            <x15:cachedUniqueName index="417" name="[CARTEIRA].[CÓR C].&amp;[170875]"/>
            <x15:cachedUniqueName index="418" name="[CARTEIRA].[CÓR C].&amp;[172517]"/>
            <x15:cachedUniqueName index="419" name="[CARTEIRA].[CÓR C].&amp;[173987]"/>
            <x15:cachedUniqueName index="420" name="[CARTEIRA].[CÓR C].&amp;[174042]"/>
            <x15:cachedUniqueName index="421" name="[CARTEIRA].[CÓR C].&amp;[174055]"/>
            <x15:cachedUniqueName index="422" name="[CARTEIRA].[CÓR C].&amp;[174088]"/>
            <x15:cachedUniqueName index="423" name="[CARTEIRA].[CÓR C].&amp;[174554]"/>
            <x15:cachedUniqueName index="424" name="[CARTEIRA].[CÓR C].&amp;[175038]"/>
            <x15:cachedUniqueName index="425" name="[CARTEIRA].[CÓR C].&amp;[175423]"/>
            <x15:cachedUniqueName index="426" name="[CARTEIRA].[CÓR C].&amp;[176061]"/>
            <x15:cachedUniqueName index="427" name="[CARTEIRA].[CÓR C].&amp;[176215]"/>
            <x15:cachedUniqueName index="428" name="[CARTEIRA].[CÓR C].&amp;[176391]"/>
            <x15:cachedUniqueName index="429" name="[CARTEIRA].[CÓR C].&amp;[176733]"/>
            <x15:cachedUniqueName index="430" name="[CARTEIRA].[CÓR C].&amp;[176841]"/>
            <x15:cachedUniqueName index="431" name="[CARTEIRA].[CÓR C].&amp;[177128]"/>
            <x15:cachedUniqueName index="432" name="[CARTEIRA].[CÓR C].&amp;[177243]"/>
            <x15:cachedUniqueName index="433" name="[CARTEIRA].[CÓR C].&amp;[177531]"/>
            <x15:cachedUniqueName index="434" name="[CARTEIRA].[CÓR C].&amp;[177700]"/>
            <x15:cachedUniqueName index="435" name="[CARTEIRA].[CÓR C].&amp;[178748]"/>
            <x15:cachedUniqueName index="436" name="[CARTEIRA].[CÓR C].&amp;[178798]"/>
            <x15:cachedUniqueName index="437" name="[CARTEIRA].[CÓR C].&amp;[178976]"/>
            <x15:cachedUniqueName index="438" name="[CARTEIRA].[CÓR C].&amp;[179327]"/>
            <x15:cachedUniqueName index="439" name="[CARTEIRA].[CÓR C].&amp;[179663]"/>
            <x15:cachedUniqueName index="440" name="[CARTEIRA].[CÓR C].&amp;[179749]"/>
            <x15:cachedUniqueName index="441" name="[CARTEIRA].[CÓR C].&amp;[179941]"/>
            <x15:cachedUniqueName index="442" name="[CARTEIRA].[CÓR C].&amp;[180027]"/>
            <x15:cachedUniqueName index="443" name="[CARTEIRA].[CÓR C].&amp;[180695]"/>
            <x15:cachedUniqueName index="444" name="[CARTEIRA].[CÓR C].&amp;[180815]"/>
            <x15:cachedUniqueName index="445" name="[CARTEIRA].[CÓR C].&amp;[180959]"/>
            <x15:cachedUniqueName index="446" name="[CARTEIRA].[CÓR C].&amp;[181094]"/>
            <x15:cachedUniqueName index="447" name="[CARTEIRA].[CÓR C].&amp;[181176]"/>
            <x15:cachedUniqueName index="448" name="[CARTEIRA].[CÓR C].&amp;[181268]"/>
            <x15:cachedUniqueName index="449" name="[CARTEIRA].[CÓR C].&amp;[181410]"/>
            <x15:cachedUniqueName index="450" name="[CARTEIRA].[CÓR C].&amp;[181743]"/>
            <x15:cachedUniqueName index="451" name="[CARTEIRA].[CÓR C].&amp;[181840]"/>
            <x15:cachedUniqueName index="452" name="[CARTEIRA].[CÓR C].&amp;[181925]"/>
            <x15:cachedUniqueName index="453" name="[CARTEIRA].[CÓR C].&amp;[182297]"/>
            <x15:cachedUniqueName index="454" name="[CARTEIRA].[CÓR C].&amp;[182438]"/>
            <x15:cachedUniqueName index="455" name="[CARTEIRA].[CÓR C].&amp;[182784]"/>
            <x15:cachedUniqueName index="456" name="[CARTEIRA].[CÓR C].&amp;[182999]"/>
            <x15:cachedUniqueName index="457" name="[CARTEIRA].[CÓR C].&amp;[183346]"/>
            <x15:cachedUniqueName index="458" name="[CARTEIRA].[CÓR C].&amp;[183500]"/>
            <x15:cachedUniqueName index="459" name="[CARTEIRA].[CÓR C].&amp;[183512]"/>
            <x15:cachedUniqueName index="460" name="[CARTEIRA].[CÓR C].&amp;[183708]"/>
            <x15:cachedUniqueName index="461" name="[CARTEIRA].[CÓR C].&amp;[183805]"/>
            <x15:cachedUniqueName index="462" name="[CARTEIRA].[CÓR C].&amp;[183835]"/>
            <x15:cachedUniqueName index="463" name="[CARTEIRA].[CÓR C].&amp;[184153]"/>
            <x15:cachedUniqueName index="464" name="[CARTEIRA].[CÓR C].&amp;[184248]"/>
            <x15:cachedUniqueName index="465" name="[CARTEIRA].[CÓR C].&amp;[184776]"/>
            <x15:cachedUniqueName index="466" name="[CARTEIRA].[CÓR C].&amp;[184904]"/>
            <x15:cachedUniqueName index="467" name="[CARTEIRA].[CÓR C].&amp;[184953]"/>
            <x15:cachedUniqueName index="468" name="[CARTEIRA].[CÓR C].&amp;[185041]"/>
            <x15:cachedUniqueName index="469" name="[CARTEIRA].[CÓR C].&amp;[185250]"/>
            <x15:cachedUniqueName index="470" name="[CARTEIRA].[CÓR C].&amp;[185541]"/>
            <x15:cachedUniqueName index="471" name="[CARTEIRA].[CÓR C].&amp;[185595]"/>
            <x15:cachedUniqueName index="472" name="[CARTEIRA].[CÓR C].&amp;[185778]"/>
            <x15:cachedUniqueName index="473" name="[CARTEIRA].[CÓR C].&amp;[186130]"/>
            <x15:cachedUniqueName index="474" name="[CARTEIRA].[CÓR C].&amp;[187413]"/>
            <x15:cachedUniqueName index="475" name="[CARTEIRA].[CÓR C].&amp;[187417]"/>
            <x15:cachedUniqueName index="476" name="[CARTEIRA].[CÓR C].&amp;[187521]"/>
            <x15:cachedUniqueName index="477" name="[CARTEIRA].[CÓR C].&amp;[187598]"/>
            <x15:cachedUniqueName index="478" name="[CARTEIRA].[CÓR C].&amp;[187638]"/>
            <x15:cachedUniqueName index="479" name="[CARTEIRA].[CÓR C].&amp;[187656]"/>
            <x15:cachedUniqueName index="480" name="[CARTEIRA].[CÓR C].&amp;[187823]"/>
            <x15:cachedUniqueName index="481" name="[CARTEIRA].[CÓR C].&amp;[187991]"/>
            <x15:cachedUniqueName index="482" name="[CARTEIRA].[CÓR C].&amp;[188147]"/>
            <x15:cachedUniqueName index="483" name="[CARTEIRA].[CÓR C].&amp;[188351]"/>
            <x15:cachedUniqueName index="484" name="[CARTEIRA].[CÓR C].&amp;[188355]"/>
            <x15:cachedUniqueName index="485" name="[CARTEIRA].[CÓR C].&amp;[189032]"/>
            <x15:cachedUniqueName index="486" name="[CARTEIRA].[CÓR C].&amp;[189041]"/>
            <x15:cachedUniqueName index="487" name="[CARTEIRA].[CÓR C].&amp;[189080]"/>
            <x15:cachedUniqueName index="488" name="[CARTEIRA].[CÓR C].&amp;[189308]"/>
            <x15:cachedUniqueName index="489" name="[CARTEIRA].[CÓR C].&amp;[189309]"/>
            <x15:cachedUniqueName index="490" name="[CARTEIRA].[CÓR C].&amp;[189316]"/>
            <x15:cachedUniqueName index="491" name="[CARTEIRA].[CÓR C].&amp;[189317]"/>
            <x15:cachedUniqueName index="492" name="[CARTEIRA].[CÓR C].&amp;[189600]"/>
            <x15:cachedUniqueName index="493" name="[CARTEIRA].[CÓR C].&amp;[189675]"/>
            <x15:cachedUniqueName index="494" name="[CARTEIRA].[CÓR C].&amp;[189877]"/>
            <x15:cachedUniqueName index="495" name="[CARTEIRA].[CÓR C].&amp;[189901]"/>
            <x15:cachedUniqueName index="496" name="[CARTEIRA].[CÓR C].&amp;[190080]"/>
            <x15:cachedUniqueName index="497" name="[CARTEIRA].[CÓR C].&amp;[190094]"/>
            <x15:cachedUniqueName index="498" name="[CARTEIRA].[CÓR C].&amp;[190133]"/>
            <x15:cachedUniqueName index="499" name="[CARTEIRA].[CÓR C].&amp;[190171]"/>
            <x15:cachedUniqueName index="500" name="[CARTEIRA].[CÓR C].&amp;[190183]"/>
            <x15:cachedUniqueName index="501" name="[CARTEIRA].[CÓR C].&amp;[190237]"/>
            <x15:cachedUniqueName index="502" name="[CARTEIRA].[CÓR C].&amp;[190389]"/>
            <x15:cachedUniqueName index="503" name="[CARTEIRA].[CÓR C].&amp;[190483]"/>
            <x15:cachedUniqueName index="504" name="[CARTEIRA].[CÓR C].&amp;[190525]"/>
            <x15:cachedUniqueName index="505" name="[CARTEIRA].[CÓR C].&amp;[190831]"/>
            <x15:cachedUniqueName index="506" name="[CARTEIRA].[CÓR C].&amp;[190929]"/>
            <x15:cachedUniqueName index="507" name="[CARTEIRA].[CÓR C].&amp;[191047]"/>
            <x15:cachedUniqueName index="508" name="[CARTEIRA].[CÓR C].&amp;[191126]"/>
            <x15:cachedUniqueName index="509" name="[CARTEIRA].[CÓR C].&amp;[191143]"/>
            <x15:cachedUniqueName index="510" name="[CARTEIRA].[CÓR C].&amp;[191254]"/>
            <x15:cachedUniqueName index="511" name="[CARTEIRA].[CÓR C].&amp;[191325]"/>
            <x15:cachedUniqueName index="512" name="[CARTEIRA].[CÓR C].&amp;[191352]"/>
            <x15:cachedUniqueName index="513" name="[CARTEIRA].[CÓR C].&amp;[191454]"/>
            <x15:cachedUniqueName index="514" name="[CARTEIRA].[CÓR C].&amp;[191475]"/>
            <x15:cachedUniqueName index="515" name="[CARTEIRA].[CÓR C].&amp;[191562]"/>
            <x15:cachedUniqueName index="516" name="[CARTEIRA].[CÓR C].&amp;[191624]"/>
            <x15:cachedUniqueName index="517" name="[CARTEIRA].[CÓR C].&amp;[191784]"/>
            <x15:cachedUniqueName index="518" name="[CARTEIRA].[CÓR C].&amp;[191786]"/>
            <x15:cachedUniqueName index="519" name="[CARTEIRA].[CÓR C].&amp;[191951]"/>
            <x15:cachedUniqueName index="520" name="[CARTEIRA].[CÓR C].&amp;[191958]"/>
            <x15:cachedUniqueName index="521" name="[CARTEIRA].[CÓR C].&amp;[191982]"/>
            <x15:cachedUniqueName index="522" name="[CARTEIRA].[CÓR C].&amp;[192097]"/>
            <x15:cachedUniqueName index="523" name="[CARTEIRA].[CÓR C].&amp;[54403]"/>
            <x15:cachedUniqueName index="524" name="[CARTEIRA].[CÓR C].&amp;[54971]"/>
            <x15:cachedUniqueName index="525" name="[CARTEIRA].[CÓR C].&amp;[55729]"/>
            <x15:cachedUniqueName index="526" name="[CARTEIRA].[CÓR C].&amp;[56433]"/>
            <x15:cachedUniqueName index="527" name="[CARTEIRA].[CÓR C].&amp;[56532]"/>
            <x15:cachedUniqueName index="528" name="[CARTEIRA].[CÓR C].&amp;[56916]"/>
            <x15:cachedUniqueName index="529" name="[CARTEIRA].[CÓR C].&amp;[57543]"/>
            <x15:cachedUniqueName index="530" name="[CARTEIRA].[CÓR C].&amp;[58433]"/>
            <x15:cachedUniqueName index="531" name="[CARTEIRA].[CÓR C].&amp;[60031]"/>
            <x15:cachedUniqueName index="532" name="[CARTEIRA].[CÓR C].&amp;[61004]"/>
            <x15:cachedUniqueName index="533" name="[CARTEIRA].[CÓR C].&amp;[61355]"/>
            <x15:cachedUniqueName index="534" name="[CARTEIRA].[CÓR C].&amp;[61725]"/>
            <x15:cachedUniqueName index="535" name="[CARTEIRA].[CÓR C].&amp;[63049]"/>
            <x15:cachedUniqueName index="536" name="[CARTEIRA].[CÓR C].&amp;[66872]"/>
            <x15:cachedUniqueName index="537" name="[CARTEIRA].[CÓR C].&amp;[67165]"/>
            <x15:cachedUniqueName index="538" name="[CARTEIRA].[CÓR C].&amp;[69388]"/>
            <x15:cachedUniqueName index="539" name="[CARTEIRA].[CÓR C].&amp;[73956]"/>
            <x15:cachedUniqueName index="540" name="[CARTEIRA].[CÓR C].&amp;[76167]"/>
            <x15:cachedUniqueName index="541" name="[CARTEIRA].[CÓR C].&amp;[78999]"/>
            <x15:cachedUniqueName index="542" name="[CARTEIRA].[CÓR C].&amp;[89890]"/>
            <x15:cachedUniqueName index="543" name="[CARTEIRA].[CÓR C].&amp;[90725]"/>
            <x15:cachedUniqueName index="544" name="[CARTEIRA].[CÓR C].&amp;[91428]"/>
            <x15:cachedUniqueName index="545" name="[CARTEIRA].[CÓR C].&amp;[93247]"/>
            <x15:cachedUniqueName index="546" name="[CARTEIRA].[CÓR C].&amp;[98049]"/>
            <x15:cachedUniqueName index="547" name="[CARTEIRA].[CÓR C].&amp;[101246]"/>
            <x15:cachedUniqueName index="548" name="[CARTEIRA].[CÓR C].&amp;[107066]"/>
            <x15:cachedUniqueName index="549" name="[CARTEIRA].[CÓR C].&amp;[107913]"/>
            <x15:cachedUniqueName index="550" name="[CARTEIRA].[CÓR C].&amp;[111403]"/>
            <x15:cachedUniqueName index="551" name="[CARTEIRA].[CÓR C].&amp;[117517]"/>
            <x15:cachedUniqueName index="552" name="[CARTEIRA].[CÓR C].&amp;[117853]"/>
            <x15:cachedUniqueName index="553" name="[CARTEIRA].[CÓR C].&amp;[118499]"/>
            <x15:cachedUniqueName index="554" name="[CARTEIRA].[CÓR C].&amp;[126885]"/>
            <x15:cachedUniqueName index="555" name="[CARTEIRA].[CÓR C].&amp;[127510]"/>
            <x15:cachedUniqueName index="556" name="[CARTEIRA].[CÓR C].&amp;[131768]"/>
            <x15:cachedUniqueName index="557" name="[CARTEIRA].[CÓR C].&amp;[133153]"/>
            <x15:cachedUniqueName index="558" name="[CARTEIRA].[CÓR C].&amp;[133172]"/>
            <x15:cachedUniqueName index="559" name="[CARTEIRA].[CÓR C].&amp;[135398]"/>
            <x15:cachedUniqueName index="560" name="[CARTEIRA].[CÓR C].&amp;[141131]"/>
            <x15:cachedUniqueName index="561" name="[CARTEIRA].[CÓR C].&amp;[143801]"/>
            <x15:cachedUniqueName index="562" name="[CARTEIRA].[CÓR C].&amp;[147368]"/>
            <x15:cachedUniqueName index="563" name="[CARTEIRA].[CÓR C].&amp;[147710]"/>
            <x15:cachedUniqueName index="564" name="[CARTEIRA].[CÓR C].&amp;[147751]"/>
            <x15:cachedUniqueName index="565" name="[CARTEIRA].[CÓR C].&amp;[147756]"/>
            <x15:cachedUniqueName index="566" name="[CARTEIRA].[CÓR C].&amp;[148033]"/>
            <x15:cachedUniqueName index="567" name="[CARTEIRA].[CÓR C].&amp;[149384]"/>
            <x15:cachedUniqueName index="568" name="[CARTEIRA].[CÓR C].&amp;[150179]"/>
            <x15:cachedUniqueName index="569" name="[CARTEIRA].[CÓR C].&amp;[150212]"/>
            <x15:cachedUniqueName index="570" name="[CARTEIRA].[CÓR C].&amp;[150256]"/>
            <x15:cachedUniqueName index="571" name="[CARTEIRA].[CÓR C].&amp;[151865]"/>
            <x15:cachedUniqueName index="572" name="[CARTEIRA].[CÓR C].&amp;[153969]"/>
            <x15:cachedUniqueName index="573" name="[CARTEIRA].[CÓR C].&amp;[154880]"/>
            <x15:cachedUniqueName index="574" name="[CARTEIRA].[CÓR C].&amp;[155141]"/>
            <x15:cachedUniqueName index="575" name="[CARTEIRA].[CÓR C].&amp;[157775]"/>
            <x15:cachedUniqueName index="576" name="[CARTEIRA].[CÓR C].&amp;[160711]"/>
            <x15:cachedUniqueName index="577" name="[CARTEIRA].[CÓR C].&amp;[161112]"/>
            <x15:cachedUniqueName index="578" name="[CARTEIRA].[CÓR C].&amp;[165466]"/>
            <x15:cachedUniqueName index="579" name="[CARTEIRA].[CÓR C].&amp;[165529]"/>
            <x15:cachedUniqueName index="580" name="[CARTEIRA].[CÓR C].&amp;[169944]"/>
            <x15:cachedUniqueName index="581" name="[CARTEIRA].[CÓR C].&amp;[170773]"/>
            <x15:cachedUniqueName index="582" name="[CARTEIRA].[CÓR C].&amp;[170812]"/>
            <x15:cachedUniqueName index="583" name="[CARTEIRA].[CÓR C].&amp;[170845]"/>
            <x15:cachedUniqueName index="584" name="[CARTEIRA].[CÓR C].&amp;[170906]"/>
            <x15:cachedUniqueName index="585" name="[CARTEIRA].[CÓR C].&amp;[170994]"/>
            <x15:cachedUniqueName index="586" name="[CARTEIRA].[CÓR C].&amp;[171151]"/>
            <x15:cachedUniqueName index="587" name="[CARTEIRA].[CÓR C].&amp;[171323]"/>
            <x15:cachedUniqueName index="588" name="[CARTEIRA].[CÓR C].&amp;[172450]"/>
            <x15:cachedUniqueName index="589" name="[CARTEIRA].[CÓR C].&amp;[172660]"/>
            <x15:cachedUniqueName index="590" name="[CARTEIRA].[CÓR C].&amp;[172695]"/>
            <x15:cachedUniqueName index="591" name="[CARTEIRA].[CÓR C].&amp;[175750]"/>
            <x15:cachedUniqueName index="592" name="[CARTEIRA].[CÓR C].&amp;[175859]"/>
            <x15:cachedUniqueName index="593" name="[CARTEIRA].[CÓR C].&amp;[176111]"/>
            <x15:cachedUniqueName index="594" name="[CARTEIRA].[CÓR C].&amp;[176368]"/>
            <x15:cachedUniqueName index="595" name="[CARTEIRA].[CÓR C].&amp;[176529]"/>
            <x15:cachedUniqueName index="596" name="[CARTEIRA].[CÓR C].&amp;[177202]"/>
            <x15:cachedUniqueName index="597" name="[CARTEIRA].[CÓR C].&amp;[177314]"/>
            <x15:cachedUniqueName index="598" name="[CARTEIRA].[CÓR C].&amp;[177698]"/>
            <x15:cachedUniqueName index="599" name="[CARTEIRA].[CÓR C].&amp;[177699]"/>
            <x15:cachedUniqueName index="600" name="[CARTEIRA].[CÓR C].&amp;[177790]"/>
            <x15:cachedUniqueName index="601" name="[CARTEIRA].[CÓR C].&amp;[177922]"/>
            <x15:cachedUniqueName index="602" name="[CARTEIRA].[CÓR C].&amp;[178088]"/>
            <x15:cachedUniqueName index="603" name="[CARTEIRA].[CÓR C].&amp;[178172]"/>
            <x15:cachedUniqueName index="604" name="[CARTEIRA].[CÓR C].&amp;[178273]"/>
            <x15:cachedUniqueName index="605" name="[CARTEIRA].[CÓR C].&amp;[178603]"/>
            <x15:cachedUniqueName index="606" name="[CARTEIRA].[CÓR C].&amp;[178618]"/>
            <x15:cachedUniqueName index="607" name="[CARTEIRA].[CÓR C].&amp;[178806]"/>
            <x15:cachedUniqueName index="608" name="[CARTEIRA].[CÓR C].&amp;[178980]"/>
            <x15:cachedUniqueName index="609" name="[CARTEIRA].[CÓR C].&amp;[179122]"/>
            <x15:cachedUniqueName index="610" name="[CARTEIRA].[CÓR C].&amp;[179457]"/>
            <x15:cachedUniqueName index="611" name="[CARTEIRA].[CÓR C].&amp;[179679]"/>
            <x15:cachedUniqueName index="612" name="[CARTEIRA].[CÓR C].&amp;[179728]"/>
            <x15:cachedUniqueName index="613" name="[CARTEIRA].[CÓR C].&amp;[179822]"/>
            <x15:cachedUniqueName index="614" name="[CARTEIRA].[CÓR C].&amp;[181341]"/>
            <x15:cachedUniqueName index="615" name="[CARTEIRA].[CÓR C].&amp;[181773]"/>
            <x15:cachedUniqueName index="616" name="[CARTEIRA].[CÓR C].&amp;[182097]"/>
            <x15:cachedUniqueName index="617" name="[CARTEIRA].[CÓR C].&amp;[182157]"/>
            <x15:cachedUniqueName index="618" name="[CARTEIRA].[CÓR C].&amp;[182164]"/>
            <x15:cachedUniqueName index="619" name="[CARTEIRA].[CÓR C].&amp;[182286]"/>
            <x15:cachedUniqueName index="620" name="[CARTEIRA].[CÓR C].&amp;[182512]"/>
            <x15:cachedUniqueName index="621" name="[CARTEIRA].[CÓR C].&amp;[183011]"/>
            <x15:cachedUniqueName index="622" name="[CARTEIRA].[CÓR C].&amp;[183467]"/>
            <x15:cachedUniqueName index="623" name="[CARTEIRA].[CÓR C].&amp;[183784]"/>
            <x15:cachedUniqueName index="624" name="[CARTEIRA].[CÓR C].&amp;[184190]"/>
            <x15:cachedUniqueName index="625" name="[CARTEIRA].[CÓR C].&amp;[184313]"/>
            <x15:cachedUniqueName index="626" name="[CARTEIRA].[CÓR C].&amp;[184528]"/>
            <x15:cachedUniqueName index="627" name="[CARTEIRA].[CÓR C].&amp;[184574]"/>
            <x15:cachedUniqueName index="628" name="[CARTEIRA].[CÓR C].&amp;[184722]"/>
            <x15:cachedUniqueName index="629" name="[CARTEIRA].[CÓR C].&amp;[184729]"/>
            <x15:cachedUniqueName index="630" name="[CARTEIRA].[CÓR C].&amp;[184854]"/>
            <x15:cachedUniqueName index="631" name="[CARTEIRA].[CÓR C].&amp;[184980]"/>
            <x15:cachedUniqueName index="632" name="[CARTEIRA].[CÓR C].&amp;[185230]"/>
            <x15:cachedUniqueName index="633" name="[CARTEIRA].[CÓR C].&amp;[185449]"/>
            <x15:cachedUniqueName index="634" name="[CARTEIRA].[CÓR C].&amp;[185701]"/>
            <x15:cachedUniqueName index="635" name="[CARTEIRA].[CÓR C].&amp;[185745]"/>
            <x15:cachedUniqueName index="636" name="[CARTEIRA].[CÓR C].&amp;[185773]"/>
            <x15:cachedUniqueName index="637" name="[CARTEIRA].[CÓR C].&amp;[185884]"/>
            <x15:cachedUniqueName index="638" name="[CARTEIRA].[CÓR C].&amp;[185921]"/>
            <x15:cachedUniqueName index="639" name="[CARTEIRA].[CÓR C].&amp;[186099]"/>
            <x15:cachedUniqueName index="640" name="[CARTEIRA].[CÓR C].&amp;[186224]"/>
            <x15:cachedUniqueName index="641" name="[CARTEIRA].[CÓR C].&amp;[186884]"/>
            <x15:cachedUniqueName index="642" name="[CARTEIRA].[CÓR C].&amp;[187322]"/>
            <x15:cachedUniqueName index="643" name="[CARTEIRA].[CÓR C].&amp;[187384]"/>
            <x15:cachedUniqueName index="644" name="[CARTEIRA].[CÓR C].&amp;[187385]"/>
            <x15:cachedUniqueName index="645" name="[CARTEIRA].[CÓR C].&amp;[187386]"/>
            <x15:cachedUniqueName index="646" name="[CARTEIRA].[CÓR C].&amp;[187464]"/>
            <x15:cachedUniqueName index="647" name="[CARTEIRA].[CÓR C].&amp;[187558]"/>
            <x15:cachedUniqueName index="648" name="[CARTEIRA].[CÓR C].&amp;[187671]"/>
            <x15:cachedUniqueName index="649" name="[CARTEIRA].[CÓR C].&amp;[187894]"/>
            <x15:cachedUniqueName index="650" name="[CARTEIRA].[CÓR C].&amp;[187989]"/>
            <x15:cachedUniqueName index="651" name="[CARTEIRA].[CÓR C].&amp;[188623]"/>
            <x15:cachedUniqueName index="652" name="[CARTEIRA].[CÓR C].&amp;[188685]"/>
            <x15:cachedUniqueName index="653" name="[CARTEIRA].[CÓR C].&amp;[188752]"/>
            <x15:cachedUniqueName index="654" name="[CARTEIRA].[CÓR C].&amp;[189350]"/>
            <x15:cachedUniqueName index="655" name="[CARTEIRA].[CÓR C].&amp;[189583]"/>
            <x15:cachedUniqueName index="656" name="[CARTEIRA].[CÓR C].&amp;[189698]"/>
            <x15:cachedUniqueName index="657" name="[CARTEIRA].[CÓR C].&amp;[189896]"/>
            <x15:cachedUniqueName index="658" name="[CARTEIRA].[CÓR C].&amp;[189975]"/>
            <x15:cachedUniqueName index="659" name="[CARTEIRA].[CÓR C].&amp;[190079]"/>
            <x15:cachedUniqueName index="660" name="[CARTEIRA].[CÓR C].&amp;[190160]"/>
            <x15:cachedUniqueName index="661" name="[CARTEIRA].[CÓR C].&amp;[190301]"/>
            <x15:cachedUniqueName index="662" name="[CARTEIRA].[CÓR C].&amp;[190394]"/>
            <x15:cachedUniqueName index="663" name="[CARTEIRA].[CÓR C].&amp;[190421]"/>
            <x15:cachedUniqueName index="664" name="[CARTEIRA].[CÓR C].&amp;[190477]"/>
            <x15:cachedUniqueName index="665" name="[CARTEIRA].[CÓR C].&amp;[190480]"/>
            <x15:cachedUniqueName index="666" name="[CARTEIRA].[CÓR C].&amp;[190597]"/>
            <x15:cachedUniqueName index="667" name="[CARTEIRA].[CÓR C].&amp;[190664]"/>
            <x15:cachedUniqueName index="668" name="[CARTEIRA].[CÓR C].&amp;[190741]"/>
            <x15:cachedUniqueName index="669" name="[CARTEIRA].[CÓR C].&amp;[191070]"/>
            <x15:cachedUniqueName index="670" name="[CARTEIRA].[CÓR C].&amp;[191457]"/>
            <x15:cachedUniqueName index="671" name="[CARTEIRA].[CÓR C].&amp;[191602]"/>
            <x15:cachedUniqueName index="672" name="[CARTEIRA].[CÓR C].&amp;[191612]"/>
            <x15:cachedUniqueName index="673" name="[CARTEIRA].[CÓR C].&amp;[191626]"/>
            <x15:cachedUniqueName index="674" name="[CARTEIRA].[CÓR C].&amp;[191740]"/>
            <x15:cachedUniqueName index="675" name="[CARTEIRA].[CÓR C].&amp;[191872]"/>
            <x15:cachedUniqueName index="676" name="[CARTEIRA].[CÓR C].&amp;[191893]"/>
            <x15:cachedUniqueName index="677" name="[CARTEIRA].[CÓR C].&amp;[191906]"/>
            <x15:cachedUniqueName index="678" name="[CARTEIRA].[CÓR C].&amp;[191952]"/>
            <x15:cachedUniqueName index="679" name="[CARTEIRA].[CÓR C].&amp;[192027]"/>
            <x15:cachedUniqueName index="680" name="[CARTEIRA].[CÓR C].&amp;[192035]"/>
            <x15:cachedUniqueName index="681" name="[CARTEIRA].[CÓR C].&amp;[49929]"/>
            <x15:cachedUniqueName index="682" name="[CARTEIRA].[CÓR C].&amp;[52053]"/>
            <x15:cachedUniqueName index="683" name="[CARTEIRA].[CÓR C].&amp;[54006]"/>
            <x15:cachedUniqueName index="684" name="[CARTEIRA].[CÓR C].&amp;[54475]"/>
            <x15:cachedUniqueName index="685" name="[CARTEIRA].[CÓR C].&amp;[55083]"/>
            <x15:cachedUniqueName index="686" name="[CARTEIRA].[CÓR C].&amp;[55794]"/>
            <x15:cachedUniqueName index="687" name="[CARTEIRA].[CÓR C].&amp;[60974]"/>
            <x15:cachedUniqueName index="688" name="[CARTEIRA].[CÓR C].&amp;[61604]"/>
            <x15:cachedUniqueName index="689" name="[CARTEIRA].[CÓR C].&amp;[61640]"/>
            <x15:cachedUniqueName index="690" name="[CARTEIRA].[CÓR C].&amp;[62383]"/>
            <x15:cachedUniqueName index="691" name="[CARTEIRA].[CÓR C].&amp;[62647]"/>
            <x15:cachedUniqueName index="692" name="[CARTEIRA].[CÓR C].&amp;[65542]"/>
            <x15:cachedUniqueName index="693" name="[CARTEIRA].[CÓR C].&amp;[65725]"/>
            <x15:cachedUniqueName index="694" name="[CARTEIRA].[CÓR C].&amp;[67263]"/>
            <x15:cachedUniqueName index="695" name="[CARTEIRA].[CÓR C].&amp;[68215]"/>
            <x15:cachedUniqueName index="696" name="[CARTEIRA].[CÓR C].&amp;[68638]"/>
            <x15:cachedUniqueName index="697" name="[CARTEIRA].[CÓR C].&amp;[68674]"/>
            <x15:cachedUniqueName index="698" name="[CARTEIRA].[CÓR C].&amp;[68931]"/>
            <x15:cachedUniqueName index="699" name="[CARTEIRA].[CÓR C].&amp;[69242]"/>
            <x15:cachedUniqueName index="700" name="[CARTEIRA].[CÓR C].&amp;[70370]"/>
            <x15:cachedUniqueName index="701" name="[CARTEIRA].[CÓR C].&amp;[74001]"/>
            <x15:cachedUniqueName index="702" name="[CARTEIRA].[CÓR C].&amp;[80169]"/>
            <x15:cachedUniqueName index="703" name="[CARTEIRA].[CÓR C].&amp;[80588]"/>
            <x15:cachedUniqueName index="704" name="[CARTEIRA].[CÓR C].&amp;[81429]"/>
            <x15:cachedUniqueName index="705" name="[CARTEIRA].[CÓR C].&amp;[81584]"/>
            <x15:cachedUniqueName index="706" name="[CARTEIRA].[CÓR C].&amp;[81883]"/>
            <x15:cachedUniqueName index="707" name="[CARTEIRA].[CÓR C].&amp;[82981]"/>
            <x15:cachedUniqueName index="708" name="[CARTEIRA].[CÓR C].&amp;[85427]"/>
            <x15:cachedUniqueName index="709" name="[CARTEIRA].[CÓR C].&amp;[90164]"/>
            <x15:cachedUniqueName index="710" name="[CARTEIRA].[CÓR C].&amp;[93558]"/>
            <x15:cachedUniqueName index="711" name="[CARTEIRA].[CÓR C].&amp;[103348]"/>
            <x15:cachedUniqueName index="712" name="[CARTEIRA].[CÓR C].&amp;[104223]"/>
            <x15:cachedUniqueName index="713" name="[CARTEIRA].[CÓR C].&amp;[106891]"/>
            <x15:cachedUniqueName index="714" name="[CARTEIRA].[CÓR C].&amp;[108236]"/>
            <x15:cachedUniqueName index="715" name="[CARTEIRA].[CÓR C].&amp;[113014]"/>
            <x15:cachedUniqueName index="716" name="[CARTEIRA].[CÓR C].&amp;[114019]"/>
            <x15:cachedUniqueName index="717" name="[CARTEIRA].[CÓR C].&amp;[114027]"/>
            <x15:cachedUniqueName index="718" name="[CARTEIRA].[CÓR C].&amp;[115562]"/>
            <x15:cachedUniqueName index="719" name="[CARTEIRA].[CÓR C].&amp;[116820]"/>
            <x15:cachedUniqueName index="720" name="[CARTEIRA].[CÓR C].&amp;[119622]"/>
            <x15:cachedUniqueName index="721" name="[CARTEIRA].[CÓR C].&amp;[120252]"/>
            <x15:cachedUniqueName index="722" name="[CARTEIRA].[CÓR C].&amp;[121218]"/>
            <x15:cachedUniqueName index="723" name="[CARTEIRA].[CÓR C].&amp;[123381]"/>
            <x15:cachedUniqueName index="724" name="[CARTEIRA].[CÓR C].&amp;[127714]"/>
            <x15:cachedUniqueName index="725" name="[CARTEIRA].[CÓR C].&amp;[128942]"/>
            <x15:cachedUniqueName index="726" name="[CARTEIRA].[CÓR C].&amp;[129289]"/>
            <x15:cachedUniqueName index="727" name="[CARTEIRA].[CÓR C].&amp;[131362]"/>
            <x15:cachedUniqueName index="728" name="[CARTEIRA].[CÓR C].&amp;[131601]"/>
            <x15:cachedUniqueName index="729" name="[CARTEIRA].[CÓR C].&amp;[132446]"/>
            <x15:cachedUniqueName index="730" name="[CARTEIRA].[CÓR C].&amp;[134897]"/>
            <x15:cachedUniqueName index="731" name="[CARTEIRA].[CÓR C].&amp;[135121]"/>
            <x15:cachedUniqueName index="732" name="[CARTEIRA].[CÓR C].&amp;[135130]"/>
            <x15:cachedUniqueName index="733" name="[CARTEIRA].[CÓR C].&amp;[135446]"/>
            <x15:cachedUniqueName index="734" name="[CARTEIRA].[CÓR C].&amp;[141482]"/>
            <x15:cachedUniqueName index="735" name="[CARTEIRA].[CÓR C].&amp;[141544]"/>
            <x15:cachedUniqueName index="736" name="[CARTEIRA].[CÓR C].&amp;[147017]"/>
            <x15:cachedUniqueName index="737" name="[CARTEIRA].[CÓR C].&amp;[147126]"/>
            <x15:cachedUniqueName index="738" name="[CARTEIRA].[CÓR C].&amp;[147232]"/>
            <x15:cachedUniqueName index="739" name="[CARTEIRA].[CÓR C].&amp;[148184]"/>
            <x15:cachedUniqueName index="740" name="[CARTEIRA].[CÓR C].&amp;[149678]"/>
            <x15:cachedUniqueName index="741" name="[CARTEIRA].[CÓR C].&amp;[151675]"/>
            <x15:cachedUniqueName index="742" name="[CARTEIRA].[CÓR C].&amp;[151725]"/>
            <x15:cachedUniqueName index="743" name="[CARTEIRA].[CÓR C].&amp;[152429]"/>
            <x15:cachedUniqueName index="744" name="[CARTEIRA].[CÓR C].&amp;[154005]"/>
            <x15:cachedUniqueName index="745" name="[CARTEIRA].[CÓR C].&amp;[154184]"/>
            <x15:cachedUniqueName index="746" name="[CARTEIRA].[CÓR C].&amp;[156260]"/>
            <x15:cachedUniqueName index="747" name="[CARTEIRA].[CÓR C].&amp;[157453]"/>
            <x15:cachedUniqueName index="748" name="[CARTEIRA].[CÓR C].&amp;[157665]"/>
            <x15:cachedUniqueName index="749" name="[CARTEIRA].[CÓR C].&amp;[158493]"/>
            <x15:cachedUniqueName index="750" name="[CARTEIRA].[CÓR C].&amp;[165974]"/>
            <x15:cachedUniqueName index="751" name="[CARTEIRA].[CÓR C].&amp;[167701]"/>
            <x15:cachedUniqueName index="752" name="[CARTEIRA].[CÓR C].&amp;[167852]"/>
            <x15:cachedUniqueName index="753" name="[CARTEIRA].[CÓR C].&amp;[169373]"/>
            <x15:cachedUniqueName index="754" name="[CARTEIRA].[CÓR C].&amp;[169567]"/>
            <x15:cachedUniqueName index="755" name="[CARTEIRA].[CÓR C].&amp;[169913]"/>
            <x15:cachedUniqueName index="756" name="[CARTEIRA].[CÓR C].&amp;[169934]"/>
            <x15:cachedUniqueName index="757" name="[CARTEIRA].[CÓR C].&amp;[170637]"/>
            <x15:cachedUniqueName index="758" name="[CARTEIRA].[CÓR C].&amp;[170697]"/>
            <x15:cachedUniqueName index="759" name="[CARTEIRA].[CÓR C].&amp;[170976]"/>
            <x15:cachedUniqueName index="760" name="[CARTEIRA].[CÓR C].&amp;[171124]"/>
            <x15:cachedUniqueName index="761" name="[CARTEIRA].[CÓR C].&amp;[171478]"/>
            <x15:cachedUniqueName index="762" name="[CARTEIRA].[CÓR C].&amp;[171660]"/>
            <x15:cachedUniqueName index="763" name="[CARTEIRA].[CÓR C].&amp;[171665]"/>
            <x15:cachedUniqueName index="764" name="[CARTEIRA].[CÓR C].&amp;[171764]"/>
            <x15:cachedUniqueName index="765" name="[CARTEIRA].[CÓR C].&amp;[172116]"/>
            <x15:cachedUniqueName index="766" name="[CARTEIRA].[CÓR C].&amp;[175397]"/>
            <x15:cachedUniqueName index="767" name="[CARTEIRA].[CÓR C].&amp;[175532]"/>
            <x15:cachedUniqueName index="768" name="[CARTEIRA].[CÓR C].&amp;[175544]"/>
            <x15:cachedUniqueName index="769" name="[CARTEIRA].[CÓR C].&amp;[176761]"/>
            <x15:cachedUniqueName index="770" name="[CARTEIRA].[CÓR C].&amp;[176819]"/>
            <x15:cachedUniqueName index="771" name="[CARTEIRA].[CÓR C].&amp;[177037]"/>
            <x15:cachedUniqueName index="772" name="[CARTEIRA].[CÓR C].&amp;[177319]"/>
            <x15:cachedUniqueName index="773" name="[CARTEIRA].[CÓR C].&amp;[177450]"/>
            <x15:cachedUniqueName index="774" name="[CARTEIRA].[CÓR C].&amp;[177727]"/>
            <x15:cachedUniqueName index="775" name="[CARTEIRA].[CÓR C].&amp;[177805]"/>
            <x15:cachedUniqueName index="776" name="[CARTEIRA].[CÓR C].&amp;[177931]"/>
            <x15:cachedUniqueName index="777" name="[CARTEIRA].[CÓR C].&amp;[178071]"/>
            <x15:cachedUniqueName index="778" name="[CARTEIRA].[CÓR C].&amp;[178756]"/>
            <x15:cachedUniqueName index="779" name="[CARTEIRA].[CÓR C].&amp;[178840]"/>
            <x15:cachedUniqueName index="780" name="[CARTEIRA].[CÓR C].&amp;[179141]"/>
            <x15:cachedUniqueName index="781" name="[CARTEIRA].[CÓR C].&amp;[179163]"/>
            <x15:cachedUniqueName index="782" name="[CARTEIRA].[CÓR C].&amp;[179171]"/>
            <x15:cachedUniqueName index="783" name="[CARTEIRA].[CÓR C].&amp;[180160]"/>
            <x15:cachedUniqueName index="784" name="[CARTEIRA].[CÓR C].&amp;[180162]"/>
            <x15:cachedUniqueName index="785" name="[CARTEIRA].[CÓR C].&amp;[180278]"/>
            <x15:cachedUniqueName index="786" name="[CARTEIRA].[CÓR C].&amp;[180367]"/>
            <x15:cachedUniqueName index="787" name="[CARTEIRA].[CÓR C].&amp;[180875]"/>
            <x15:cachedUniqueName index="788" name="[CARTEIRA].[CÓR C].&amp;[181124]"/>
            <x15:cachedUniqueName index="789" name="[CARTEIRA].[CÓR C].&amp;[181248]"/>
            <x15:cachedUniqueName index="790" name="[CARTEIRA].[CÓR C].&amp;[181618]"/>
            <x15:cachedUniqueName index="791" name="[CARTEIRA].[CÓR C].&amp;[181705]"/>
            <x15:cachedUniqueName index="792" name="[CARTEIRA].[CÓR C].&amp;[182196]"/>
            <x15:cachedUniqueName index="793" name="[CARTEIRA].[CÓR C].&amp;[182216]"/>
            <x15:cachedUniqueName index="794" name="[CARTEIRA].[CÓR C].&amp;[183140]"/>
            <x15:cachedUniqueName index="795" name="[CARTEIRA].[CÓR C].&amp;[183403]"/>
            <x15:cachedUniqueName index="796" name="[CARTEIRA].[CÓR C].&amp;[183652]"/>
            <x15:cachedUniqueName index="797" name="[CARTEIRA].[CÓR C].&amp;[184292]"/>
            <x15:cachedUniqueName index="798" name="[CARTEIRA].[CÓR C].&amp;[184593]"/>
            <x15:cachedUniqueName index="799" name="[CARTEIRA].[CÓR C].&amp;[184712]"/>
            <x15:cachedUniqueName index="800" name="[CARTEIRA].[CÓR C].&amp;[184794]"/>
            <x15:cachedUniqueName index="801" name="[CARTEIRA].[CÓR C].&amp;[185339]"/>
            <x15:cachedUniqueName index="802" name="[CARTEIRA].[CÓR C].&amp;[185549]"/>
            <x15:cachedUniqueName index="803" name="[CARTEIRA].[CÓR C].&amp;[185786]"/>
            <x15:cachedUniqueName index="804" name="[CARTEIRA].[CÓR C].&amp;[185930]"/>
            <x15:cachedUniqueName index="805" name="[CARTEIRA].[CÓR C].&amp;[185935]"/>
            <x15:cachedUniqueName index="806" name="[CARTEIRA].[CÓR C].&amp;[185958]"/>
            <x15:cachedUniqueName index="807" name="[CARTEIRA].[CÓR C].&amp;[186179]"/>
            <x15:cachedUniqueName index="808" name="[CARTEIRA].[CÓR C].&amp;[186529]"/>
            <x15:cachedUniqueName index="809" name="[CARTEIRA].[CÓR C].&amp;[186813]"/>
            <x15:cachedUniqueName index="810" name="[CARTEIRA].[CÓR C].&amp;[186814]"/>
            <x15:cachedUniqueName index="811" name="[CARTEIRA].[CÓR C].&amp;[186847]"/>
            <x15:cachedUniqueName index="812" name="[CARTEIRA].[CÓR C].&amp;[186850]"/>
            <x15:cachedUniqueName index="813" name="[CARTEIRA].[CÓR C].&amp;[187444]"/>
            <x15:cachedUniqueName index="814" name="[CARTEIRA].[CÓR C].&amp;[187577]"/>
            <x15:cachedUniqueName index="815" name="[CARTEIRA].[CÓR C].&amp;[187603]"/>
            <x15:cachedUniqueName index="816" name="[CARTEIRA].[CÓR C].&amp;[187629]"/>
            <x15:cachedUniqueName index="817" name="[CARTEIRA].[CÓR C].&amp;[187920]"/>
            <x15:cachedUniqueName index="818" name="[CARTEIRA].[CÓR C].&amp;[187921]"/>
            <x15:cachedUniqueName index="819" name="[CARTEIRA].[CÓR C].&amp;[187922]"/>
            <x15:cachedUniqueName index="820" name="[CARTEIRA].[CÓR C].&amp;[187923]"/>
            <x15:cachedUniqueName index="821" name="[CARTEIRA].[CÓR C].&amp;[187951]"/>
            <x15:cachedUniqueName index="822" name="[CARTEIRA].[CÓR C].&amp;[188022]"/>
            <x15:cachedUniqueName index="823" name="[CARTEIRA].[CÓR C].&amp;[188028]"/>
            <x15:cachedUniqueName index="824" name="[CARTEIRA].[CÓR C].&amp;[188612]"/>
            <x15:cachedUniqueName index="825" name="[CARTEIRA].[CÓR C].&amp;[188681]"/>
            <x15:cachedUniqueName index="826" name="[CARTEIRA].[CÓR C].&amp;[188707]"/>
            <x15:cachedUniqueName index="827" name="[CARTEIRA].[CÓR C].&amp;[188742]"/>
            <x15:cachedUniqueName index="828" name="[CARTEIRA].[CÓR C].&amp;[188750]"/>
            <x15:cachedUniqueName index="829" name="[CARTEIRA].[CÓR C].&amp;[188861]"/>
            <x15:cachedUniqueName index="830" name="[CARTEIRA].[CÓR C].&amp;[188863]"/>
            <x15:cachedUniqueName index="831" name="[CARTEIRA].[CÓR C].&amp;[188864]"/>
            <x15:cachedUniqueName index="832" name="[CARTEIRA].[CÓR C].&amp;[188873]"/>
            <x15:cachedUniqueName index="833" name="[CARTEIRA].[CÓR C].&amp;[188880]"/>
            <x15:cachedUniqueName index="834" name="[CARTEIRA].[CÓR C].&amp;[188993]"/>
            <x15:cachedUniqueName index="835" name="[CARTEIRA].[CÓR C].&amp;[188994]"/>
            <x15:cachedUniqueName index="836" name="[CARTEIRA].[CÓR C].&amp;[189052]"/>
            <x15:cachedUniqueName index="837" name="[CARTEIRA].[CÓR C].&amp;[189112]"/>
            <x15:cachedUniqueName index="838" name="[CARTEIRA].[CÓR C].&amp;[189437]"/>
            <x15:cachedUniqueName index="839" name="[CARTEIRA].[CÓR C].&amp;[189456]"/>
            <x15:cachedUniqueName index="840" name="[CARTEIRA].[CÓR C].&amp;[189634]"/>
            <x15:cachedUniqueName index="841" name="[CARTEIRA].[CÓR C].&amp;[189778]"/>
            <x15:cachedUniqueName index="842" name="[CARTEIRA].[CÓR C].&amp;[189797]"/>
            <x15:cachedUniqueName index="843" name="[CARTEIRA].[CÓR C].&amp;[189830]"/>
            <x15:cachedUniqueName index="844" name="[CARTEIRA].[CÓR C].&amp;[189832]"/>
            <x15:cachedUniqueName index="845" name="[CARTEIRA].[CÓR C].&amp;[190087]"/>
            <x15:cachedUniqueName index="846" name="[CARTEIRA].[CÓR C].&amp;[190151]"/>
            <x15:cachedUniqueName index="847" name="[CARTEIRA].[CÓR C].&amp;[190304]"/>
            <x15:cachedUniqueName index="848" name="[CARTEIRA].[CÓR C].&amp;[190438]"/>
            <x15:cachedUniqueName index="849" name="[CARTEIRA].[CÓR C].&amp;[190520]"/>
            <x15:cachedUniqueName index="850" name="[CARTEIRA].[CÓR C].&amp;[190857]"/>
            <x15:cachedUniqueName index="851" name="[CARTEIRA].[CÓR C].&amp;[190942]"/>
            <x15:cachedUniqueName index="852" name="[CARTEIRA].[CÓR C].&amp;[190991]"/>
            <x15:cachedUniqueName index="853" name="[CARTEIRA].[CÓR C].&amp;[191132]"/>
            <x15:cachedUniqueName index="854" name="[CARTEIRA].[CÓR C].&amp;[191133]"/>
            <x15:cachedUniqueName index="855" name="[CARTEIRA].[CÓR C].&amp;[191237]"/>
            <x15:cachedUniqueName index="856" name="[CARTEIRA].[CÓR C].&amp;[191293]"/>
            <x15:cachedUniqueName index="857" name="[CARTEIRA].[CÓR C].&amp;[191368]"/>
            <x15:cachedUniqueName index="858" name="[CARTEIRA].[CÓR C].&amp;[191467]"/>
            <x15:cachedUniqueName index="859" name="[CARTEIRA].[CÓR C].&amp;[191500]"/>
            <x15:cachedUniqueName index="860" name="[CARTEIRA].[CÓR C].&amp;[191579]"/>
            <x15:cachedUniqueName index="861" name="[CARTEIRA].[CÓR C].&amp;[191787]"/>
            <x15:cachedUniqueName index="862" name="[CARTEIRA].[CÓR C].&amp;[192006]"/>
            <x15:cachedUniqueName index="863" name="[CARTEIRA].[CÓR C].&amp;[192059]"/>
            <x15:cachedUniqueName index="864" name="[CARTEIRA].[CÓR C].&amp;[192084]"/>
            <x15:cachedUniqueName index="865" name="[CARTEIRA].[CÓR C].&amp;[48626]"/>
            <x15:cachedUniqueName index="866" name="[CARTEIRA].[CÓR C].&amp;[49809]"/>
            <x15:cachedUniqueName index="867" name="[CARTEIRA].[CÓR C].&amp;[50452]"/>
            <x15:cachedUniqueName index="868" name="[CARTEIRA].[CÓR C].&amp;[51029]"/>
            <x15:cachedUniqueName index="869" name="[CARTEIRA].[CÓR C].&amp;[51677]"/>
            <x15:cachedUniqueName index="870" name="[CARTEIRA].[CÓR C].&amp;[51708]"/>
            <x15:cachedUniqueName index="871" name="[CARTEIRA].[CÓR C].&amp;[51714]"/>
            <x15:cachedUniqueName index="872" name="[CARTEIRA].[CÓR C].&amp;[51728]"/>
            <x15:cachedUniqueName index="873" name="[CARTEIRA].[CÓR C].&amp;[52251]"/>
            <x15:cachedUniqueName index="874" name="[CARTEIRA].[CÓR C].&amp;[52370]"/>
            <x15:cachedUniqueName index="875" name="[CARTEIRA].[CÓR C].&amp;[53133]"/>
            <x15:cachedUniqueName index="876" name="[CARTEIRA].[CÓR C].&amp;[53397]"/>
            <x15:cachedUniqueName index="877" name="[CARTEIRA].[CÓR C].&amp;[54261]"/>
            <x15:cachedUniqueName index="878" name="[CARTEIRA].[CÓR C].&amp;[54751]"/>
            <x15:cachedUniqueName index="879" name="[CARTEIRA].[CÓR C].&amp;[56076]"/>
            <x15:cachedUniqueName index="880" name="[CARTEIRA].[CÓR C].&amp;[56773]"/>
            <x15:cachedUniqueName index="881" name="[CARTEIRA].[CÓR C].&amp;[57999]"/>
            <x15:cachedUniqueName index="882" name="[CARTEIRA].[CÓR C].&amp;[58290]"/>
            <x15:cachedUniqueName index="883" name="[CARTEIRA].[CÓR C].&amp;[59863]"/>
            <x15:cachedUniqueName index="884" name="[CARTEIRA].[CÓR C].&amp;[60667]"/>
            <x15:cachedUniqueName index="885" name="[CARTEIRA].[CÓR C].&amp;[65773]"/>
            <x15:cachedUniqueName index="886" name="[CARTEIRA].[CÓR C].&amp;[67145]"/>
            <x15:cachedUniqueName index="887" name="[CARTEIRA].[CÓR C].&amp;[68219]"/>
            <x15:cachedUniqueName index="888" name="[CARTEIRA].[CÓR C].&amp;[69041]"/>
            <x15:cachedUniqueName index="889" name="[CARTEIRA].[CÓR C].&amp;[78885]"/>
            <x15:cachedUniqueName index="890" name="[CARTEIRA].[CÓR C].&amp;[81943]"/>
            <x15:cachedUniqueName index="891" name="[CARTEIRA].[CÓR C].&amp;[83558]"/>
            <x15:cachedUniqueName index="892" name="[CARTEIRA].[CÓR C].&amp;[101791]"/>
            <x15:cachedUniqueName index="893" name="[CARTEIRA].[CÓR C].&amp;[115187]"/>
            <x15:cachedUniqueName index="894" name="[CARTEIRA].[CÓR C].&amp;[116242]"/>
            <x15:cachedUniqueName index="895" name="[CARTEIRA].[CÓR C].&amp;[116409]"/>
            <x15:cachedUniqueName index="896" name="[CARTEIRA].[CÓR C].&amp;[116852]"/>
            <x15:cachedUniqueName index="897" name="[CARTEIRA].[CÓR C].&amp;[119970]"/>
            <x15:cachedUniqueName index="898" name="[CARTEIRA].[CÓR C].&amp;[121410]"/>
            <x15:cachedUniqueName index="899" name="[CARTEIRA].[CÓR C].&amp;[123320]"/>
            <x15:cachedUniqueName index="900" name="[CARTEIRA].[CÓR C].&amp;[124160]"/>
            <x15:cachedUniqueName index="901" name="[CARTEIRA].[CÓR C].&amp;[127331]"/>
            <x15:cachedUniqueName index="902" name="[CARTEIRA].[CÓR C].&amp;[131208]"/>
            <x15:cachedUniqueName index="903" name="[CARTEIRA].[CÓR C].&amp;[135372]"/>
            <x15:cachedUniqueName index="904" name="[CARTEIRA].[CÓR C].&amp;[135413]"/>
            <x15:cachedUniqueName index="905" name="[CARTEIRA].[CÓR C].&amp;[140216]"/>
            <x15:cachedUniqueName index="906" name="[CARTEIRA].[CÓR C].&amp;[148406]"/>
            <x15:cachedUniqueName index="907" name="[CARTEIRA].[CÓR C].&amp;[152489]"/>
            <x15:cachedUniqueName index="908" name="[CARTEIRA].[CÓR C].&amp;[153341]"/>
            <x15:cachedUniqueName index="909" name="[CARTEIRA].[CÓR C].&amp;[157684]"/>
            <x15:cachedUniqueName index="910" name="[CARTEIRA].[CÓR C].&amp;[158001]"/>
            <x15:cachedUniqueName index="911" name="[CARTEIRA].[CÓR C].&amp;[158330]"/>
            <x15:cachedUniqueName index="912" name="[CARTEIRA].[CÓR C].&amp;[158401]"/>
            <x15:cachedUniqueName index="913" name="[CARTEIRA].[CÓR C].&amp;[160240]"/>
            <x15:cachedUniqueName index="914" name="[CARTEIRA].[CÓR C].&amp;[162502]"/>
            <x15:cachedUniqueName index="915" name="[CARTEIRA].[CÓR C].&amp;[164837]"/>
            <x15:cachedUniqueName index="916" name="[CARTEIRA].[CÓR C].&amp;[167199]"/>
            <x15:cachedUniqueName index="917" name="[CARTEIRA].[CÓR C].&amp;[167306]"/>
            <x15:cachedUniqueName index="918" name="[CARTEIRA].[CÓR C].&amp;[167857]"/>
            <x15:cachedUniqueName index="919" name="[CARTEIRA].[CÓR C].&amp;[170297]"/>
            <x15:cachedUniqueName index="920" name="[CARTEIRA].[CÓR C].&amp;[170390]"/>
            <x15:cachedUniqueName index="921" name="[CARTEIRA].[CÓR C].&amp;[170726]"/>
            <x15:cachedUniqueName index="922" name="[CARTEIRA].[CÓR C].&amp;[171062]"/>
            <x15:cachedUniqueName index="923" name="[CARTEIRA].[CÓR C].&amp;[171233]"/>
            <x15:cachedUniqueName index="924" name="[CARTEIRA].[CÓR C].&amp;[171416]"/>
            <x15:cachedUniqueName index="925" name="[CARTEIRA].[CÓR C].&amp;[171778]"/>
            <x15:cachedUniqueName index="926" name="[CARTEIRA].[CÓR C].&amp;[171800]"/>
            <x15:cachedUniqueName index="927" name="[CARTEIRA].[CÓR C].&amp;[172002]"/>
            <x15:cachedUniqueName index="928" name="[CARTEIRA].[CÓR C].&amp;[173200]"/>
            <x15:cachedUniqueName index="929" name="[CARTEIRA].[CÓR C].&amp;[174378]"/>
            <x15:cachedUniqueName index="930" name="[CARTEIRA].[CÓR C].&amp;[174380]"/>
            <x15:cachedUniqueName index="931" name="[CARTEIRA].[CÓR C].&amp;[174408]"/>
            <x15:cachedUniqueName index="932" name="[CARTEIRA].[CÓR C].&amp;[174688]"/>
            <x15:cachedUniqueName index="933" name="[CARTEIRA].[CÓR C].&amp;[174693]"/>
            <x15:cachedUniqueName index="934" name="[CARTEIRA].[CÓR C].&amp;[175473]"/>
            <x15:cachedUniqueName index="935" name="[CARTEIRA].[CÓR C].&amp;[176099]"/>
            <x15:cachedUniqueName index="936" name="[CARTEIRA].[CÓR C].&amp;[176223]"/>
            <x15:cachedUniqueName index="937" name="[CARTEIRA].[CÓR C].&amp;[176422]"/>
            <x15:cachedUniqueName index="938" name="[CARTEIRA].[CÓR C].&amp;[176607]"/>
            <x15:cachedUniqueName index="939" name="[CARTEIRA].[CÓR C].&amp;[176711]"/>
            <x15:cachedUniqueName index="940" name="[CARTEIRA].[CÓR C].&amp;[177238]"/>
            <x15:cachedUniqueName index="941" name="[CARTEIRA].[CÓR C].&amp;[177393]"/>
            <x15:cachedUniqueName index="942" name="[CARTEIRA].[CÓR C].&amp;[177420]"/>
            <x15:cachedUniqueName index="943" name="[CARTEIRA].[CÓR C].&amp;[177592]"/>
            <x15:cachedUniqueName index="944" name="[CARTEIRA].[CÓR C].&amp;[177647]"/>
            <x15:cachedUniqueName index="945" name="[CARTEIRA].[CÓR C].&amp;[177677]"/>
            <x15:cachedUniqueName index="946" name="[CARTEIRA].[CÓR C].&amp;[177823]"/>
            <x15:cachedUniqueName index="947" name="[CARTEIRA].[CÓR C].&amp;[178186]"/>
            <x15:cachedUniqueName index="948" name="[CARTEIRA].[CÓR C].&amp;[178285]"/>
            <x15:cachedUniqueName index="949" name="[CARTEIRA].[CÓR C].&amp;[178377]"/>
            <x15:cachedUniqueName index="950" name="[CARTEIRA].[CÓR C].&amp;[178380]"/>
            <x15:cachedUniqueName index="951" name="[CARTEIRA].[CÓR C].&amp;[178462]"/>
            <x15:cachedUniqueName index="952" name="[CARTEIRA].[CÓR C].&amp;[178526]"/>
            <x15:cachedUniqueName index="953" name="[CARTEIRA].[CÓR C].&amp;[178614]"/>
            <x15:cachedUniqueName index="954" name="[CARTEIRA].[CÓR C].&amp;[178633]"/>
            <x15:cachedUniqueName index="955" name="[CARTEIRA].[CÓR C].&amp;[178702]"/>
            <x15:cachedUniqueName index="956" name="[CARTEIRA].[CÓR C].&amp;[178891]"/>
            <x15:cachedUniqueName index="957" name="[CARTEIRA].[CÓR C].&amp;[178897]"/>
            <x15:cachedUniqueName index="958" name="[CARTEIRA].[CÓR C].&amp;[178919]"/>
            <x15:cachedUniqueName index="959" name="[CARTEIRA].[CÓR C].&amp;[179024]"/>
            <x15:cachedUniqueName index="960" name="[CARTEIRA].[CÓR C].&amp;[179223]"/>
            <x15:cachedUniqueName index="961" name="[CARTEIRA].[CÓR C].&amp;[179353]"/>
            <x15:cachedUniqueName index="962" name="[CARTEIRA].[CÓR C].&amp;[179542]"/>
            <x15:cachedUniqueName index="963" name="[CARTEIRA].[CÓR C].&amp;[179613]"/>
            <x15:cachedUniqueName index="964" name="[CARTEIRA].[CÓR C].&amp;[179793]"/>
            <x15:cachedUniqueName index="965" name="[CARTEIRA].[CÓR C].&amp;[179945]"/>
            <x15:cachedUniqueName index="966" name="[CARTEIRA].[CÓR C].&amp;[179946]"/>
            <x15:cachedUniqueName index="967" name="[CARTEIRA].[CÓR C].&amp;[180775]"/>
            <x15:cachedUniqueName index="968" name="[CARTEIRA].[CÓR C].&amp;[181538]"/>
            <x15:cachedUniqueName index="969" name="[CARTEIRA].[CÓR C].&amp;[181554]"/>
            <x15:cachedUniqueName index="970" name="[CARTEIRA].[CÓR C].&amp;[181655]"/>
            <x15:cachedUniqueName index="971" name="[CARTEIRA].[CÓR C].&amp;[182435]"/>
            <x15:cachedUniqueName index="972" name="[CARTEIRA].[CÓR C].&amp;[182537]"/>
            <x15:cachedUniqueName index="973" name="[CARTEIRA].[CÓR C].&amp;[183260]"/>
            <x15:cachedUniqueName index="974" name="[CARTEIRA].[CÓR C].&amp;[183922]"/>
            <x15:cachedUniqueName index="975" name="[CARTEIRA].[CÓR C].&amp;[184923]"/>
            <x15:cachedUniqueName index="976" name="[CARTEIRA].[CÓR C].&amp;[185418]"/>
            <x15:cachedUniqueName index="977" name="[CARTEIRA].[CÓR C].&amp;[185577]"/>
            <x15:cachedUniqueName index="978" name="[CARTEIRA].[CÓR C].&amp;[185733]"/>
            <x15:cachedUniqueName index="979" name="[CARTEIRA].[CÓR C].&amp;[185796]"/>
            <x15:cachedUniqueName index="980" name="[CARTEIRA].[CÓR C].&amp;[185857]"/>
            <x15:cachedUniqueName index="981" name="[CARTEIRA].[CÓR C].&amp;[186023]"/>
            <x15:cachedUniqueName index="982" name="[CARTEIRA].[CÓR C].&amp;[186448]"/>
            <x15:cachedUniqueName index="983" name="[CARTEIRA].[CÓR C].&amp;[186457]"/>
            <x15:cachedUniqueName index="984" name="[CARTEIRA].[CÓR C].&amp;[186668]"/>
            <x15:cachedUniqueName index="985" name="[CARTEIRA].[CÓR C].&amp;[187041]"/>
            <x15:cachedUniqueName index="986" name="[CARTEIRA].[CÓR C].&amp;[187080]"/>
            <x15:cachedUniqueName index="987" name="[CARTEIRA].[CÓR C].&amp;[187373]"/>
            <x15:cachedUniqueName index="988" name="[CARTEIRA].[CÓR C].&amp;[187592]"/>
            <x15:cachedUniqueName index="989" name="[CARTEIRA].[CÓR C].&amp;[189106]"/>
            <x15:cachedUniqueName index="990" name="[CARTEIRA].[CÓR C].&amp;[189155]"/>
            <x15:cachedUniqueName index="991" name="[CARTEIRA].[CÓR C].&amp;[189283]"/>
            <x15:cachedUniqueName index="992" name="[CARTEIRA].[CÓR C].&amp;[189310]"/>
            <x15:cachedUniqueName index="993" name="[CARTEIRA].[CÓR C].&amp;[189325]"/>
            <x15:cachedUniqueName index="994" name="[CARTEIRA].[CÓR C].&amp;[189399]"/>
            <x15:cachedUniqueName index="995" name="[CARTEIRA].[CÓR C].&amp;[189574]"/>
            <x15:cachedUniqueName index="996" name="[CARTEIRA].[CÓR C].&amp;[189700]"/>
            <x15:cachedUniqueName index="997" name="[CARTEIRA].[CÓR C].&amp;[189705]"/>
            <x15:cachedUniqueName index="998" name="[CARTEIRA].[CÓR C].&amp;[189817]"/>
            <x15:cachedUniqueName index="999" name="[CARTEIRA].[CÓR C].&amp;[189932]"/>
            <x15:cachedUniqueName index="1000" name="[CARTEIRA].[CÓR C].&amp;[190073]"/>
            <x15:cachedUniqueName index="1001" name="[CARTEIRA].[CÓR C].&amp;[190099]"/>
            <x15:cachedUniqueName index="1002" name="[CARTEIRA].[CÓR C].&amp;[190165]"/>
            <x15:cachedUniqueName index="1003" name="[CARTEIRA].[CÓR C].&amp;[190558]"/>
            <x15:cachedUniqueName index="1004" name="[CARTEIRA].[CÓR C].&amp;[191030]"/>
            <x15:cachedUniqueName index="1005" name="[CARTEIRA].[CÓR C].&amp;[191112]"/>
            <x15:cachedUniqueName index="1006" name="[CARTEIRA].[CÓR C].&amp;[191144]"/>
            <x15:cachedUniqueName index="1007" name="[CARTEIRA].[CÓR C].&amp;[191321]"/>
            <x15:cachedUniqueName index="1008" name="[CARTEIRA].[CÓR C].&amp;[191420]"/>
            <x15:cachedUniqueName index="1009" name="[CARTEIRA].[CÓR C].&amp;[191519]"/>
            <x15:cachedUniqueName index="1010" name="[CARTEIRA].[CÓR C].&amp;[191525]"/>
            <x15:cachedUniqueName index="1011" name="[CARTEIRA].[CÓR C].&amp;[191540]"/>
            <x15:cachedUniqueName index="1012" name="[CARTEIRA].[CÓR C].&amp;[191588]"/>
            <x15:cachedUniqueName index="1013" name="[CARTEIRA].[CÓR C].&amp;[191640]"/>
            <x15:cachedUniqueName index="1014" name="[CARTEIRA].[CÓR C].&amp;[191734]"/>
            <x15:cachedUniqueName index="1015" name="[CARTEIRA].[CÓR C].&amp;[191865]"/>
            <x15:cachedUniqueName index="1016" name="[CARTEIRA].[CÓR C].&amp;[191889]"/>
            <x15:cachedUniqueName index="1017" name="[CARTEIRA].[CÓR C].&amp;[191909]"/>
            <x15:cachedUniqueName index="1018" name="[CARTEIRA].[CÓR C].&amp;[191922]"/>
            <x15:cachedUniqueName index="1019" name="[CARTEIRA].[CÓR C].&amp;[192002]"/>
            <x15:cachedUniqueName index="1020" name="[CARTEIRA].[CÓR C].&amp;[192021]"/>
            <x15:cachedUniqueName index="1021" name="[CARTEIRA].[CÓR C].&amp;[48596]"/>
            <x15:cachedUniqueName index="1022" name="[CARTEIRA].[CÓR C].&amp;[56372]"/>
            <x15:cachedUniqueName index="1023" name="[CARTEIRA].[CÓR C].&amp;[56674]"/>
            <x15:cachedUniqueName index="1024" name="[CARTEIRA].[CÓR C].&amp;[58777]"/>
            <x15:cachedUniqueName index="1025" name="[CARTEIRA].[CÓR C].&amp;[61860]"/>
            <x15:cachedUniqueName index="1026" name="[CARTEIRA].[CÓR C].&amp;[62318]"/>
            <x15:cachedUniqueName index="1027" name="[CARTEIRA].[CÓR C].&amp;[64688]"/>
            <x15:cachedUniqueName index="1028" name="[CARTEIRA].[CÓR C].&amp;[64693]"/>
            <x15:cachedUniqueName index="1029" name="[CARTEIRA].[CÓR C].&amp;[71679]"/>
            <x15:cachedUniqueName index="1030" name="[CARTEIRA].[CÓR C].&amp;[77018]"/>
            <x15:cachedUniqueName index="1031" name="[CARTEIRA].[CÓR C].&amp;[106466]"/>
            <x15:cachedUniqueName index="1032" name="[CARTEIRA].[CÓR C].&amp;[114262]"/>
            <x15:cachedUniqueName index="1033" name="[CARTEIRA].[CÓR C].&amp;[120061]"/>
            <x15:cachedUniqueName index="1034" name="[CARTEIRA].[CÓR C].&amp;[121030]"/>
            <x15:cachedUniqueName index="1035" name="[CARTEIRA].[CÓR C].&amp;[122991]"/>
            <x15:cachedUniqueName index="1036" name="[CARTEIRA].[CÓR C].&amp;[126342]"/>
            <x15:cachedUniqueName index="1037" name="[CARTEIRA].[CÓR C].&amp;[128032]"/>
            <x15:cachedUniqueName index="1038" name="[CARTEIRA].[CÓR C].&amp;[129826]"/>
            <x15:cachedUniqueName index="1039" name="[CARTEIRA].[CÓR C].&amp;[133363]"/>
            <x15:cachedUniqueName index="1040" name="[CARTEIRA].[CÓR C].&amp;[140200]"/>
            <x15:cachedUniqueName index="1041" name="[CARTEIRA].[CÓR C].&amp;[141338]"/>
            <x15:cachedUniqueName index="1042" name="[CARTEIRA].[CÓR C].&amp;[141548]"/>
            <x15:cachedUniqueName index="1043" name="[CARTEIRA].[CÓR C].&amp;[143434]"/>
            <x15:cachedUniqueName index="1044" name="[CARTEIRA].[CÓR C].&amp;[145316]"/>
            <x15:cachedUniqueName index="1045" name="[CARTEIRA].[CÓR C].&amp;[150891]"/>
            <x15:cachedUniqueName index="1046" name="[CARTEIRA].[CÓR C].&amp;[155319]"/>
            <x15:cachedUniqueName index="1047" name="[CARTEIRA].[CÓR C].&amp;[159129]"/>
            <x15:cachedUniqueName index="1048" name="[CARTEIRA].[CÓR C].&amp;[159747]"/>
            <x15:cachedUniqueName index="1049" name="[CARTEIRA].[CÓR C].&amp;[162017]"/>
            <x15:cachedUniqueName index="1050" name="[CARTEIRA].[CÓR C].&amp;[164674]"/>
            <x15:cachedUniqueName index="1051" name="[CARTEIRA].[CÓR C].&amp;[165232]"/>
            <x15:cachedUniqueName index="1052" name="[CARTEIRA].[CÓR C].&amp;[166881]"/>
            <x15:cachedUniqueName index="1053" name="[CARTEIRA].[CÓR C].&amp;[167604]"/>
            <x15:cachedUniqueName index="1054" name="[CARTEIRA].[CÓR C].&amp;[167933]"/>
            <x15:cachedUniqueName index="1055" name="[CARTEIRA].[CÓR C].&amp;[168586]"/>
            <x15:cachedUniqueName index="1056" name="[CARTEIRA].[CÓR C].&amp;[169066]"/>
            <x15:cachedUniqueName index="1057" name="[CARTEIRA].[CÓR C].&amp;[169779]"/>
            <x15:cachedUniqueName index="1058" name="[CARTEIRA].[CÓR C].&amp;[170635]"/>
            <x15:cachedUniqueName index="1059" name="[CARTEIRA].[CÓR C].&amp;[170743]"/>
            <x15:cachedUniqueName index="1060" name="[CARTEIRA].[CÓR C].&amp;[170815]"/>
            <x15:cachedUniqueName index="1061" name="[CARTEIRA].[CÓR C].&amp;[170867]"/>
            <x15:cachedUniqueName index="1062" name="[CARTEIRA].[CÓR C].&amp;[170870]"/>
            <x15:cachedUniqueName index="1063" name="[CARTEIRA].[CÓR C].&amp;[170981]"/>
            <x15:cachedUniqueName index="1064" name="[CARTEIRA].[CÓR C].&amp;[171046]"/>
            <x15:cachedUniqueName index="1065" name="[CARTEIRA].[CÓR C].&amp;[172698]"/>
            <x15:cachedUniqueName index="1066" name="[CARTEIRA].[CÓR C].&amp;[172702]"/>
            <x15:cachedUniqueName index="1067" name="[CARTEIRA].[CÓR C].&amp;[172725]"/>
            <x15:cachedUniqueName index="1068" name="[CARTEIRA].[CÓR C].&amp;[172762]"/>
            <x15:cachedUniqueName index="1069" name="[CARTEIRA].[CÓR C].&amp;[175381]"/>
            <x15:cachedUniqueName index="1070" name="[CARTEIRA].[CÓR C].&amp;[175451]"/>
            <x15:cachedUniqueName index="1071" name="[CARTEIRA].[CÓR C].&amp;[175504]"/>
            <x15:cachedUniqueName index="1072" name="[CARTEIRA].[CÓR C].&amp;[175510]"/>
            <x15:cachedUniqueName index="1073" name="[CARTEIRA].[CÓR C].&amp;[175619]"/>
            <x15:cachedUniqueName index="1074" name="[CARTEIRA].[CÓR C].&amp;[175876]"/>
            <x15:cachedUniqueName index="1075" name="[CARTEIRA].[CÓR C].&amp;[176056]"/>
            <x15:cachedUniqueName index="1076" name="[CARTEIRA].[CÓR C].&amp;[176113]"/>
            <x15:cachedUniqueName index="1077" name="[CARTEIRA].[CÓR C].&amp;[176304]"/>
            <x15:cachedUniqueName index="1078" name="[CARTEIRA].[CÓR C].&amp;[176325]"/>
            <x15:cachedUniqueName index="1079" name="[CARTEIRA].[CÓR C].&amp;[176521]"/>
            <x15:cachedUniqueName index="1080" name="[CARTEIRA].[CÓR C].&amp;[177188]"/>
            <x15:cachedUniqueName index="1081" name="[CARTEIRA].[CÓR C].&amp;[177306]"/>
            <x15:cachedUniqueName index="1082" name="[CARTEIRA].[CÓR C].&amp;[177309]"/>
            <x15:cachedUniqueName index="1083" name="[CARTEIRA].[CÓR C].&amp;[177313]"/>
            <x15:cachedUniqueName index="1084" name="[CARTEIRA].[CÓR C].&amp;[177844]"/>
            <x15:cachedUniqueName index="1085" name="[CARTEIRA].[CÓR C].&amp;[178706]"/>
            <x15:cachedUniqueName index="1086" name="[CARTEIRA].[CÓR C].&amp;[178838]"/>
            <x15:cachedUniqueName index="1087" name="[CARTEIRA].[CÓR C].&amp;[178934]"/>
            <x15:cachedUniqueName index="1088" name="[CARTEIRA].[CÓR C].&amp;[179079]"/>
            <x15:cachedUniqueName index="1089" name="[CARTEIRA].[CÓR C].&amp;[179199]"/>
            <x15:cachedUniqueName index="1090" name="[CARTEIRA].[CÓR C].&amp;[179214]"/>
            <x15:cachedUniqueName index="1091" name="[CARTEIRA].[CÓR C].&amp;[179283]"/>
            <x15:cachedUniqueName index="1092" name="[CARTEIRA].[CÓR C].&amp;[180715]"/>
            <x15:cachedUniqueName index="1093" name="[CARTEIRA].[CÓR C].&amp;[180726]"/>
            <x15:cachedUniqueName index="1094" name="[CARTEIRA].[CÓR C].&amp;[180889]"/>
            <x15:cachedUniqueName index="1095" name="[CARTEIRA].[CÓR C].&amp;[181230]"/>
            <x15:cachedUniqueName index="1096" name="[CARTEIRA].[CÓR C].&amp;[181290]"/>
            <x15:cachedUniqueName index="1097" name="[CARTEIRA].[CÓR C].&amp;[181846]"/>
            <x15:cachedUniqueName index="1098" name="[CARTEIRA].[CÓR C].&amp;[182251]"/>
            <x15:cachedUniqueName index="1099" name="[CARTEIRA].[CÓR C].&amp;[182702]"/>
            <x15:cachedUniqueName index="1100" name="[CARTEIRA].[CÓR C].&amp;[183030]"/>
            <x15:cachedUniqueName index="1101" name="[CARTEIRA].[CÓR C].&amp;[183262]"/>
            <x15:cachedUniqueName index="1102" name="[CARTEIRA].[CÓR C].&amp;[183265]"/>
            <x15:cachedUniqueName index="1103" name="[CARTEIRA].[CÓR C].&amp;[183266]"/>
            <x15:cachedUniqueName index="1104" name="[CARTEIRA].[CÓR C].&amp;[183550]"/>
            <x15:cachedUniqueName index="1105" name="[CARTEIRA].[CÓR C].&amp;[183815]"/>
            <x15:cachedUniqueName index="1106" name="[CARTEIRA].[CÓR C].&amp;[183993]"/>
            <x15:cachedUniqueName index="1107" name="[CARTEIRA].[CÓR C].&amp;[184132]"/>
            <x15:cachedUniqueName index="1108" name="[CARTEIRA].[CÓR C].&amp;[184550]"/>
            <x15:cachedUniqueName index="1109" name="[CARTEIRA].[CÓR C].&amp;[184791]"/>
            <x15:cachedUniqueName index="1110" name="[CARTEIRA].[CÓR C].&amp;[185471]"/>
            <x15:cachedUniqueName index="1111" name="[CARTEIRA].[CÓR C].&amp;[185913]"/>
            <x15:cachedUniqueName index="1112" name="[CARTEIRA].[CÓR C].&amp;[186192]"/>
            <x15:cachedUniqueName index="1113" name="[CARTEIRA].[CÓR C].&amp;[186291]"/>
            <x15:cachedUniqueName index="1114" name="[CARTEIRA].[CÓR C].&amp;[186355]"/>
            <x15:cachedUniqueName index="1115" name="[CARTEIRA].[CÓR C].&amp;[186598]"/>
            <x15:cachedUniqueName index="1116" name="[CARTEIRA].[CÓR C].&amp;[186624]"/>
            <x15:cachedUniqueName index="1117" name="[CARTEIRA].[CÓR C].&amp;[186640]"/>
            <x15:cachedUniqueName index="1118" name="[CARTEIRA].[CÓR C].&amp;[186641]"/>
            <x15:cachedUniqueName index="1119" name="[CARTEIRA].[CÓR C].&amp;[186723]"/>
            <x15:cachedUniqueName index="1120" name="[CARTEIRA].[CÓR C].&amp;[186731]"/>
            <x15:cachedUniqueName index="1121" name="[CARTEIRA].[CÓR C].&amp;[186837]"/>
            <x15:cachedUniqueName index="1122" name="[CARTEIRA].[CÓR C].&amp;[186961]"/>
            <x15:cachedUniqueName index="1123" name="[CARTEIRA].[CÓR C].&amp;[187032]"/>
            <x15:cachedUniqueName index="1124" name="[CARTEIRA].[CÓR C].&amp;[187232]"/>
            <x15:cachedUniqueName index="1125" name="[CARTEIRA].[CÓR C].&amp;[187356]"/>
            <x15:cachedUniqueName index="1126" name="[CARTEIRA].[CÓR C].&amp;[187482]"/>
            <x15:cachedUniqueName index="1127" name="[CARTEIRA].[CÓR C].&amp;[187746]"/>
            <x15:cachedUniqueName index="1128" name="[CARTEIRA].[CÓR C].&amp;[187753]"/>
            <x15:cachedUniqueName index="1129" name="[CARTEIRA].[CÓR C].&amp;[187857]"/>
            <x15:cachedUniqueName index="1130" name="[CARTEIRA].[CÓR C].&amp;[188071]"/>
            <x15:cachedUniqueName index="1131" name="[CARTEIRA].[CÓR C].&amp;[188095]"/>
            <x15:cachedUniqueName index="1132" name="[CARTEIRA].[CÓR C].&amp;[188885]"/>
            <x15:cachedUniqueName index="1133" name="[CARTEIRA].[CÓR C].&amp;[188953]"/>
            <x15:cachedUniqueName index="1134" name="[CARTEIRA].[CÓR C].&amp;[189567]"/>
            <x15:cachedUniqueName index="1135" name="[CARTEIRA].[CÓR C].&amp;[189625]"/>
            <x15:cachedUniqueName index="1136" name="[CARTEIRA].[CÓR C].&amp;[189988]"/>
            <x15:cachedUniqueName index="1137" name="[CARTEIRA].[CÓR C].&amp;[190173]"/>
            <x15:cachedUniqueName index="1138" name="[CARTEIRA].[CÓR C].&amp;[190308]"/>
            <x15:cachedUniqueName index="1139" name="[CARTEIRA].[CÓR C].&amp;[190315]"/>
            <x15:cachedUniqueName index="1140" name="[CARTEIRA].[CÓR C].&amp;[190327]"/>
            <x15:cachedUniqueName index="1141" name="[CARTEIRA].[CÓR C].&amp;[190335]"/>
            <x15:cachedUniqueName index="1142" name="[CARTEIRA].[CÓR C].&amp;[190464]"/>
            <x15:cachedUniqueName index="1143" name="[CARTEIRA].[CÓR C].&amp;[190497]"/>
            <x15:cachedUniqueName index="1144" name="[CARTEIRA].[CÓR C].&amp;[190582]"/>
            <x15:cachedUniqueName index="1145" name="[CARTEIRA].[CÓR C].&amp;[190617]"/>
            <x15:cachedUniqueName index="1146" name="[CARTEIRA].[CÓR C].&amp;[190820]"/>
            <x15:cachedUniqueName index="1147" name="[CARTEIRA].[CÓR C].&amp;[190866]"/>
            <x15:cachedUniqueName index="1148" name="[CARTEIRA].[CÓR C].&amp;[191058]"/>
            <x15:cachedUniqueName index="1149" name="[CARTEIRA].[CÓR C].&amp;[191108]"/>
            <x15:cachedUniqueName index="1150" name="[CARTEIRA].[CÓR C].&amp;[191173]"/>
            <x15:cachedUniqueName index="1151" name="[CARTEIRA].[CÓR C].&amp;[191252]"/>
            <x15:cachedUniqueName index="1152" name="[CARTEIRA].[CÓR C].&amp;[191411]"/>
            <x15:cachedUniqueName index="1153" name="[CARTEIRA].[CÓR C].&amp;[191448]"/>
            <x15:cachedUniqueName index="1154" name="[CARTEIRA].[CÓR C].&amp;[191555]"/>
            <x15:cachedUniqueName index="1155" name="[CARTEIRA].[CÓR C].&amp;[191599]"/>
            <x15:cachedUniqueName index="1156" name="[CARTEIRA].[CÓR C].&amp;[191938]"/>
            <x15:cachedUniqueName index="1157" name="[CARTEIRA].[CÓR C].&amp;[192056]"/>
            <x15:cachedUniqueName index="1158" name="[CARTEIRA].[CÓR C].&amp;[192085]"/>
            <x15:cachedUniqueName index="1159" name="[CARTEIRA].[CÓR C].&amp;[192086]"/>
            <x15:cachedUniqueName index="1160" name="[CARTEIRA].[CÓR C].&amp;[49668]"/>
            <x15:cachedUniqueName index="1161" name="[CARTEIRA].[CÓR C].&amp;[51045]"/>
            <x15:cachedUniqueName index="1162" name="[CARTEIRA].[CÓR C].&amp;[54783]"/>
            <x15:cachedUniqueName index="1163" name="[CARTEIRA].[CÓR C].&amp;[55220]"/>
            <x15:cachedUniqueName index="1164" name="[CARTEIRA].[CÓR C].&amp;[55773]"/>
            <x15:cachedUniqueName index="1165" name="[CARTEIRA].[CÓR C].&amp;[55775]"/>
            <x15:cachedUniqueName index="1166" name="[CARTEIRA].[CÓR C].&amp;[56267]"/>
            <x15:cachedUniqueName index="1167" name="[CARTEIRA].[CÓR C].&amp;[59032]"/>
            <x15:cachedUniqueName index="1168" name="[CARTEIRA].[CÓR C].&amp;[60157]"/>
            <x15:cachedUniqueName index="1169" name="[CARTEIRA].[CÓR C].&amp;[61105]"/>
            <x15:cachedUniqueName index="1170" name="[CARTEIRA].[CÓR C].&amp;[69750]"/>
            <x15:cachedUniqueName index="1171" name="[CARTEIRA].[CÓR C].&amp;[73204]"/>
            <x15:cachedUniqueName index="1172" name="[CARTEIRA].[CÓR C].&amp;[79121]"/>
            <x15:cachedUniqueName index="1173" name="[CARTEIRA].[CÓR C].&amp;[80296]"/>
            <x15:cachedUniqueName index="1174" name="[CARTEIRA].[CÓR C].&amp;[82406]"/>
            <x15:cachedUniqueName index="1175" name="[CARTEIRA].[CÓR C].&amp;[89921]"/>
            <x15:cachedUniqueName index="1176" name="[CARTEIRA].[CÓR C].&amp;[91214]"/>
            <x15:cachedUniqueName index="1177" name="[CARTEIRA].[CÓR C].&amp;[97704]"/>
            <x15:cachedUniqueName index="1178" name="[CARTEIRA].[CÓR C].&amp;[98331]"/>
            <x15:cachedUniqueName index="1179" name="[CARTEIRA].[CÓR C].&amp;[114793]"/>
            <x15:cachedUniqueName index="1180" name="[CARTEIRA].[CÓR C].&amp;[115404]"/>
            <x15:cachedUniqueName index="1181" name="[CARTEIRA].[CÓR C].&amp;[116164]"/>
            <x15:cachedUniqueName index="1182" name="[CARTEIRA].[CÓR C].&amp;[117153]"/>
            <x15:cachedUniqueName index="1183" name="[CARTEIRA].[CÓR C].&amp;[119320]"/>
            <x15:cachedUniqueName index="1184" name="[CARTEIRA].[CÓR C].&amp;[120477]"/>
            <x15:cachedUniqueName index="1185" name="[CARTEIRA].[CÓR C].&amp;[120491]"/>
            <x15:cachedUniqueName index="1186" name="[CARTEIRA].[CÓR C].&amp;[123743]"/>
            <x15:cachedUniqueName index="1187" name="[CARTEIRA].[CÓR C].&amp;[124184]"/>
            <x15:cachedUniqueName index="1188" name="[CARTEIRA].[CÓR C].&amp;[125957]"/>
            <x15:cachedUniqueName index="1189" name="[CARTEIRA].[CÓR C].&amp;[127198]"/>
            <x15:cachedUniqueName index="1190" name="[CARTEIRA].[CÓR C].&amp;[127435]"/>
            <x15:cachedUniqueName index="1191" name="[CARTEIRA].[CÓR C].&amp;[131933]"/>
            <x15:cachedUniqueName index="1192" name="[CARTEIRA].[CÓR C].&amp;[132954]"/>
            <x15:cachedUniqueName index="1193" name="[CARTEIRA].[CÓR C].&amp;[133005]"/>
            <x15:cachedUniqueName index="1194" name="[CARTEIRA].[CÓR C].&amp;[133914]"/>
            <x15:cachedUniqueName index="1195" name="[CARTEIRA].[CÓR C].&amp;[135093]"/>
            <x15:cachedUniqueName index="1196" name="[CARTEIRA].[CÓR C].&amp;[135112]"/>
            <x15:cachedUniqueName index="1197" name="[CARTEIRA].[CÓR C].&amp;[135499]"/>
            <x15:cachedUniqueName index="1198" name="[CARTEIRA].[CÓR C].&amp;[136058]"/>
            <x15:cachedUniqueName index="1199" name="[CARTEIRA].[CÓR C].&amp;[136380]"/>
            <x15:cachedUniqueName index="1200" name="[CARTEIRA].[CÓR C].&amp;[138382]"/>
            <x15:cachedUniqueName index="1201" name="[CARTEIRA].[CÓR C].&amp;[139838]"/>
            <x15:cachedUniqueName index="1202" name="[CARTEIRA].[CÓR C].&amp;[144956]"/>
            <x15:cachedUniqueName index="1203" name="[CARTEIRA].[CÓR C].&amp;[146539]"/>
            <x15:cachedUniqueName index="1204" name="[CARTEIRA].[CÓR C].&amp;[149674]"/>
            <x15:cachedUniqueName index="1205" name="[CARTEIRA].[CÓR C].&amp;[151733]"/>
            <x15:cachedUniqueName index="1206" name="[CARTEIRA].[CÓR C].&amp;[151735]"/>
            <x15:cachedUniqueName index="1207" name="[CARTEIRA].[CÓR C].&amp;[153445]"/>
            <x15:cachedUniqueName index="1208" name="[CARTEIRA].[CÓR C].&amp;[154148]"/>
            <x15:cachedUniqueName index="1209" name="[CARTEIRA].[CÓR C].&amp;[154381]"/>
            <x15:cachedUniqueName index="1210" name="[CARTEIRA].[CÓR C].&amp;[154652]"/>
            <x15:cachedUniqueName index="1211" name="[CARTEIRA].[CÓR C].&amp;[156015]"/>
            <x15:cachedUniqueName index="1212" name="[CARTEIRA].[CÓR C].&amp;[156477]"/>
            <x15:cachedUniqueName index="1213" name="[CARTEIRA].[CÓR C].&amp;[156857]"/>
            <x15:cachedUniqueName index="1214" name="[CARTEIRA].[CÓR C].&amp;[156878]"/>
            <x15:cachedUniqueName index="1215" name="[CARTEIRA].[CÓR C].&amp;[157701]"/>
            <x15:cachedUniqueName index="1216" name="[CARTEIRA].[CÓR C].&amp;[157930]"/>
            <x15:cachedUniqueName index="1217" name="[CARTEIRA].[CÓR C].&amp;[158550]"/>
            <x15:cachedUniqueName index="1218" name="[CARTEIRA].[CÓR C].&amp;[160784]"/>
            <x15:cachedUniqueName index="1219" name="[CARTEIRA].[CÓR C].&amp;[162541]"/>
            <x15:cachedUniqueName index="1220" name="[CARTEIRA].[CÓR C].&amp;[163349]"/>
            <x15:cachedUniqueName index="1221" name="[CARTEIRA].[CÓR C].&amp;[163356]"/>
            <x15:cachedUniqueName index="1222" name="[CARTEIRA].[CÓR C].&amp;[163939]"/>
            <x15:cachedUniqueName index="1223" name="[CARTEIRA].[CÓR C].&amp;[164014]"/>
            <x15:cachedUniqueName index="1224" name="[CARTEIRA].[CÓR C].&amp;[165976]"/>
            <x15:cachedUniqueName index="1225" name="[CARTEIRA].[CÓR C].&amp;[166135]"/>
            <x15:cachedUniqueName index="1226" name="[CARTEIRA].[CÓR C].&amp;[168081]"/>
            <x15:cachedUniqueName index="1227" name="[CARTEIRA].[CÓR C].&amp;[168089]"/>
            <x15:cachedUniqueName index="1228" name="[CARTEIRA].[CÓR C].&amp;[168180]"/>
            <x15:cachedUniqueName index="1229" name="[CARTEIRA].[CÓR C].&amp;[168550]"/>
            <x15:cachedUniqueName index="1230" name="[CARTEIRA].[CÓR C].&amp;[169410]"/>
            <x15:cachedUniqueName index="1231" name="[CARTEIRA].[CÓR C].&amp;[169537]"/>
            <x15:cachedUniqueName index="1232" name="[CARTEIRA].[CÓR C].&amp;[169919]"/>
            <x15:cachedUniqueName index="1233" name="[CARTEIRA].[CÓR C].&amp;[170021]"/>
            <x15:cachedUniqueName index="1234" name="[CARTEIRA].[CÓR C].&amp;[171100]"/>
            <x15:cachedUniqueName index="1235" name="[CARTEIRA].[CÓR C].&amp;[172202]"/>
            <x15:cachedUniqueName index="1236" name="[CARTEIRA].[CÓR C].&amp;[172342]"/>
            <x15:cachedUniqueName index="1237" name="[CARTEIRA].[CÓR C].&amp;[172364]"/>
            <x15:cachedUniqueName index="1238" name="[CARTEIRA].[CÓR C].&amp;[172408]"/>
            <x15:cachedUniqueName index="1239" name="[CARTEIRA].[CÓR C].&amp;[172409]"/>
            <x15:cachedUniqueName index="1240" name="[CARTEIRA].[CÓR C].&amp;[172410]"/>
            <x15:cachedUniqueName index="1241" name="[CARTEIRA].[CÓR C].&amp;[174446]"/>
            <x15:cachedUniqueName index="1242" name="[CARTEIRA].[CÓR C].&amp;[175422]"/>
            <x15:cachedUniqueName index="1243" name="[CARTEIRA].[CÓR C].&amp;[175766]"/>
            <x15:cachedUniqueName index="1244" name="[CARTEIRA].[CÓR C].&amp;[175931]"/>
            <x15:cachedUniqueName index="1245" name="[CARTEIRA].[CÓR C].&amp;[176875]"/>
            <x15:cachedUniqueName index="1246" name="[CARTEIRA].[CÓR C].&amp;[176975]"/>
            <x15:cachedUniqueName index="1247" name="[CARTEIRA].[CÓR C].&amp;[177017]"/>
            <x15:cachedUniqueName index="1248" name="[CARTEIRA].[CÓR C].&amp;[177083]"/>
            <x15:cachedUniqueName index="1249" name="[CARTEIRA].[CÓR C].&amp;[177252]"/>
            <x15:cachedUniqueName index="1250" name="[CARTEIRA].[CÓR C].&amp;[177372]"/>
            <x15:cachedUniqueName index="1251" name="[CARTEIRA].[CÓR C].&amp;[177518]"/>
            <x15:cachedUniqueName index="1252" name="[CARTEIRA].[CÓR C].&amp;[177610]"/>
            <x15:cachedUniqueName index="1253" name="[CARTEIRA].[CÓR C].&amp;[177659]"/>
            <x15:cachedUniqueName index="1254" name="[CARTEIRA].[CÓR C].&amp;[177778]"/>
            <x15:cachedUniqueName index="1255" name="[CARTEIRA].[CÓR C].&amp;[178034]"/>
            <x15:cachedUniqueName index="1256" name="[CARTEIRA].[CÓR C].&amp;[178621]"/>
            <x15:cachedUniqueName index="1257" name="[CARTEIRA].[CÓR C].&amp;[178717]"/>
            <x15:cachedUniqueName index="1258" name="[CARTEIRA].[CÓR C].&amp;[178743]"/>
            <x15:cachedUniqueName index="1259" name="[CARTEIRA].[CÓR C].&amp;[178862]"/>
            <x15:cachedUniqueName index="1260" name="[CARTEIRA].[CÓR C].&amp;[178970]"/>
            <x15:cachedUniqueName index="1261" name="[CARTEIRA].[CÓR C].&amp;[179191]"/>
            <x15:cachedUniqueName index="1262" name="[CARTEIRA].[CÓR C].&amp;[179277]"/>
            <x15:cachedUniqueName index="1263" name="[CARTEIRA].[CÓR C].&amp;[179288]"/>
            <x15:cachedUniqueName index="1264" name="[CARTEIRA].[CÓR C].&amp;[179308]"/>
            <x15:cachedUniqueName index="1265" name="[CARTEIRA].[CÓR C].&amp;[179419]"/>
            <x15:cachedUniqueName index="1266" name="[CARTEIRA].[CÓR C].&amp;[179566]"/>
            <x15:cachedUniqueName index="1267" name="[CARTEIRA].[CÓR C].&amp;[179903]"/>
            <x15:cachedUniqueName index="1268" name="[CARTEIRA].[CÓR C].&amp;[180458]"/>
            <x15:cachedUniqueName index="1269" name="[CARTEIRA].[CÓR C].&amp;[180700]"/>
            <x15:cachedUniqueName index="1270" name="[CARTEIRA].[CÓR C].&amp;[180704]"/>
            <x15:cachedUniqueName index="1271" name="[CARTEIRA].[CÓR C].&amp;[180739]"/>
            <x15:cachedUniqueName index="1272" name="[CARTEIRA].[CÓR C].&amp;[181319]"/>
            <x15:cachedUniqueName index="1273" name="[CARTEIRA].[CÓR C].&amp;[181528]"/>
            <x15:cachedUniqueName index="1274" name="[CARTEIRA].[CÓR C].&amp;[181680]"/>
            <x15:cachedUniqueName index="1275" name="[CARTEIRA].[CÓR C].&amp;[181735]"/>
            <x15:cachedUniqueName index="1276" name="[CARTEIRA].[CÓR C].&amp;[181736]"/>
            <x15:cachedUniqueName index="1277" name="[CARTEIRA].[CÓR C].&amp;[182016]"/>
            <x15:cachedUniqueName index="1278" name="[CARTEIRA].[CÓR C].&amp;[182410]"/>
            <x15:cachedUniqueName index="1279" name="[CARTEIRA].[CÓR C].&amp;[182650]"/>
            <x15:cachedUniqueName index="1280" name="[CARTEIRA].[CÓR C].&amp;[182753]"/>
            <x15:cachedUniqueName index="1281" name="[CARTEIRA].[CÓR C].&amp;[182858]"/>
            <x15:cachedUniqueName index="1282" name="[CARTEIRA].[CÓR C].&amp;[183314]"/>
            <x15:cachedUniqueName index="1283" name="[CARTEIRA].[CÓR C].&amp;[183544]"/>
            <x15:cachedUniqueName index="1284" name="[CARTEIRA].[CÓR C].&amp;[184177]"/>
            <x15:cachedUniqueName index="1285" name="[CARTEIRA].[CÓR C].&amp;[184302]"/>
            <x15:cachedUniqueName index="1286" name="[CARTEIRA].[CÓR C].&amp;[184526]"/>
            <x15:cachedUniqueName index="1287" name="[CARTEIRA].[CÓR C].&amp;[184554]"/>
            <x15:cachedUniqueName index="1288" name="[CARTEIRA].[CÓR C].&amp;[185225]"/>
            <x15:cachedUniqueName index="1289" name="[CARTEIRA].[CÓR C].&amp;[185488]"/>
            <x15:cachedUniqueName index="1290" name="[CARTEIRA].[CÓR C].&amp;[185495]"/>
            <x15:cachedUniqueName index="1291" name="[CARTEIRA].[CÓR C].&amp;[186477]"/>
            <x15:cachedUniqueName index="1292" name="[CARTEIRA].[CÓR C].&amp;[186546]"/>
            <x15:cachedUniqueName index="1293" name="[CARTEIRA].[CÓR C].&amp;[186744]"/>
            <x15:cachedUniqueName index="1294" name="[CARTEIRA].[CÓR C].&amp;[187110]"/>
            <x15:cachedUniqueName index="1295" name="[CARTEIRA].[CÓR C].&amp;[187126]"/>
            <x15:cachedUniqueName index="1296" name="[CARTEIRA].[CÓR C].&amp;[187207]"/>
            <x15:cachedUniqueName index="1297" name="[CARTEIRA].[CÓR C].&amp;[187600]"/>
            <x15:cachedUniqueName index="1298" name="[CARTEIRA].[CÓR C].&amp;[187659]"/>
            <x15:cachedUniqueName index="1299" name="[CARTEIRA].[CÓR C].&amp;[187660]"/>
            <x15:cachedUniqueName index="1300" name="[CARTEIRA].[CÓR C].&amp;[187749]"/>
            <x15:cachedUniqueName index="1301" name="[CARTEIRA].[CÓR C].&amp;[187776]"/>
            <x15:cachedUniqueName index="1302" name="[CARTEIRA].[CÓR C].&amp;[188047]"/>
            <x15:cachedUniqueName index="1303" name="[CARTEIRA].[CÓR C].&amp;[188065]"/>
            <x15:cachedUniqueName index="1304" name="[CARTEIRA].[CÓR C].&amp;[188122]"/>
            <x15:cachedUniqueName index="1305" name="[CARTEIRA].[CÓR C].&amp;[188413]"/>
            <x15:cachedUniqueName index="1306" name="[CARTEIRA].[CÓR C].&amp;[188614]"/>
            <x15:cachedUniqueName index="1307" name="[CARTEIRA].[CÓR C].&amp;[188751]"/>
            <x15:cachedUniqueName index="1308" name="[CARTEIRA].[CÓR C].&amp;[189124]"/>
            <x15:cachedUniqueName index="1309" name="[CARTEIRA].[CÓR C].&amp;[189358]"/>
            <x15:cachedUniqueName index="1310" name="[CARTEIRA].[CÓR C].&amp;[189991]"/>
            <x15:cachedUniqueName index="1311" name="[CARTEIRA].[CÓR C].&amp;[190039]"/>
            <x15:cachedUniqueName index="1312" name="[CARTEIRA].[CÓR C].&amp;[190063]"/>
            <x15:cachedUniqueName index="1313" name="[CARTEIRA].[CÓR C].&amp;[190108]"/>
            <x15:cachedUniqueName index="1314" name="[CARTEIRA].[CÓR C].&amp;[190241]"/>
            <x15:cachedUniqueName index="1315" name="[CARTEIRA].[CÓR C].&amp;[190261]"/>
            <x15:cachedUniqueName index="1316" name="[CARTEIRA].[CÓR C].&amp;[190452]"/>
            <x15:cachedUniqueName index="1317" name="[CARTEIRA].[CÓR C].&amp;[190537]"/>
            <x15:cachedUniqueName index="1318" name="[CARTEIRA].[CÓR C].&amp;[190596]"/>
            <x15:cachedUniqueName index="1319" name="[CARTEIRA].[CÓR C].&amp;[190768]"/>
            <x15:cachedUniqueName index="1320" name="[CARTEIRA].[CÓR C].&amp;[190996]"/>
            <x15:cachedUniqueName index="1321" name="[CARTEIRA].[CÓR C].&amp;[191583]"/>
            <x15:cachedUniqueName index="1322" name="[CARTEIRA].[CÓR C].&amp;[191607]"/>
            <x15:cachedUniqueName index="1323" name="[CARTEIRA].[CÓR C].&amp;[191689]"/>
            <x15:cachedUniqueName index="1324" name="[CARTEIRA].[CÓR C].&amp;[191690]"/>
            <x15:cachedUniqueName index="1325" name="[CARTEIRA].[CÓR C].&amp;[191854]"/>
            <x15:cachedUniqueName index="1326" name="[CARTEIRA].[CÓR C].&amp;[191959]"/>
            <x15:cachedUniqueName index="1327" name="[CARTEIRA].[CÓR C].&amp;[192067]"/>
            <x15:cachedUniqueName index="1328" name="[CARTEIRA].[CÓR C].&amp;[192093]"/>
            <x15:cachedUniqueName index="1329" name="[CARTEIRA].[CÓR C].&amp;[49909]"/>
            <x15:cachedUniqueName index="1330" name="[CARTEIRA].[CÓR C].&amp;[51037]"/>
            <x15:cachedUniqueName index="1331" name="[CARTEIRA].[CÓR C].&amp;[53227]"/>
            <x15:cachedUniqueName index="1332" name="[CARTEIRA].[CÓR C].&amp;[54096]"/>
            <x15:cachedUniqueName index="1333" name="[CARTEIRA].[CÓR C].&amp;[54801]"/>
            <x15:cachedUniqueName index="1334" name="[CARTEIRA].[CÓR C].&amp;[57622]"/>
            <x15:cachedUniqueName index="1335" name="[CARTEIRA].[CÓR C].&amp;[60431]"/>
            <x15:cachedUniqueName index="1336" name="[CARTEIRA].[CÓR C].&amp;[62196]"/>
            <x15:cachedUniqueName index="1337" name="[CARTEIRA].[CÓR C].&amp;[63237]"/>
            <x15:cachedUniqueName index="1338" name="[CARTEIRA].[CÓR C].&amp;[70107]"/>
            <x15:cachedUniqueName index="1339" name="[CARTEIRA].[CÓR C].&amp;[70853]"/>
            <x15:cachedUniqueName index="1340" name="[CARTEIRA].[CÓR C].&amp;[73289]"/>
            <x15:cachedUniqueName index="1341" name="[CARTEIRA].[CÓR C].&amp;[75804]"/>
            <x15:cachedUniqueName index="1342" name="[CARTEIRA].[CÓR C].&amp;[77180]"/>
            <x15:cachedUniqueName index="1343" name="[CARTEIRA].[CÓR C].&amp;[78795]"/>
            <x15:cachedUniqueName index="1344" name="[CARTEIRA].[CÓR C].&amp;[82794]"/>
            <x15:cachedUniqueName index="1345" name="[CARTEIRA].[CÓR C].&amp;[84355]"/>
            <x15:cachedUniqueName index="1346" name="[CARTEIRA].[CÓR C].&amp;[90261]"/>
            <x15:cachedUniqueName index="1347" name="[CARTEIRA].[CÓR C].&amp;[97183]"/>
            <x15:cachedUniqueName index="1348" name="[CARTEIRA].[CÓR C].&amp;[102948]"/>
            <x15:cachedUniqueName index="1349" name="[CARTEIRA].[CÓR C].&amp;[110431]"/>
            <x15:cachedUniqueName index="1350" name="[CARTEIRA].[CÓR C].&amp;[113012]"/>
            <x15:cachedUniqueName index="1351" name="[CARTEIRA].[CÓR C].&amp;[117832]"/>
            <x15:cachedUniqueName index="1352" name="[CARTEIRA].[CÓR C].&amp;[121472]"/>
            <x15:cachedUniqueName index="1353" name="[CARTEIRA].[CÓR C].&amp;[124971]"/>
            <x15:cachedUniqueName index="1354" name="[CARTEIRA].[CÓR C].&amp;[125576]"/>
            <x15:cachedUniqueName index="1355" name="[CARTEIRA].[CÓR C].&amp;[126441]"/>
            <x15:cachedUniqueName index="1356" name="[CARTEIRA].[CÓR C].&amp;[129372]"/>
            <x15:cachedUniqueName index="1357" name="[CARTEIRA].[CÓR C].&amp;[134801]"/>
            <x15:cachedUniqueName index="1358" name="[CARTEIRA].[CÓR C].&amp;[135081]"/>
            <x15:cachedUniqueName index="1359" name="[CARTEIRA].[CÓR C].&amp;[135101]"/>
            <x15:cachedUniqueName index="1360" name="[CARTEIRA].[CÓR C].&amp;[136007]"/>
            <x15:cachedUniqueName index="1361" name="[CARTEIRA].[CÓR C].&amp;[137806]"/>
            <x15:cachedUniqueName index="1362" name="[CARTEIRA].[CÓR C].&amp;[139674]"/>
            <x15:cachedUniqueName index="1363" name="[CARTEIRA].[CÓR C].&amp;[141025]"/>
            <x15:cachedUniqueName index="1364" name="[CARTEIRA].[CÓR C].&amp;[142468]"/>
            <x15:cachedUniqueName index="1365" name="[CARTEIRA].[CÓR C].&amp;[143426]"/>
            <x15:cachedUniqueName index="1366" name="[CARTEIRA].[CÓR C].&amp;[146606]"/>
            <x15:cachedUniqueName index="1367" name="[CARTEIRA].[CÓR C].&amp;[151805]"/>
            <x15:cachedUniqueName index="1368" name="[CARTEIRA].[CÓR C].&amp;[154301]"/>
            <x15:cachedUniqueName index="1369" name="[CARTEIRA].[CÓR C].&amp;[154795]"/>
            <x15:cachedUniqueName index="1370" name="[CARTEIRA].[CÓR C].&amp;[154911]"/>
            <x15:cachedUniqueName index="1371" name="[CARTEIRA].[CÓR C].&amp;[154933]"/>
            <x15:cachedUniqueName index="1372" name="[CARTEIRA].[CÓR C].&amp;[157137]"/>
            <x15:cachedUniqueName index="1373" name="[CARTEIRA].[CÓR C].&amp;[160207]"/>
            <x15:cachedUniqueName index="1374" name="[CARTEIRA].[CÓR C].&amp;[166810]"/>
            <x15:cachedUniqueName index="1375" name="[CARTEIRA].[CÓR C].&amp;[167212]"/>
            <x15:cachedUniqueName index="1376" name="[CARTEIRA].[CÓR C].&amp;[167867]"/>
            <x15:cachedUniqueName index="1377" name="[CARTEIRA].[CÓR C].&amp;[168548]"/>
            <x15:cachedUniqueName index="1378" name="[CARTEIRA].[CÓR C].&amp;[170175]"/>
            <x15:cachedUniqueName index="1379" name="[CARTEIRA].[CÓR C].&amp;[171006]"/>
            <x15:cachedUniqueName index="1380" name="[CARTEIRA].[CÓR C].&amp;[171205]"/>
            <x15:cachedUniqueName index="1381" name="[CARTEIRA].[CÓR C].&amp;[171241]"/>
            <x15:cachedUniqueName index="1382" name="[CARTEIRA].[CÓR C].&amp;[171822]"/>
            <x15:cachedUniqueName index="1383" name="[CARTEIRA].[CÓR C].&amp;[172457]"/>
            <x15:cachedUniqueName index="1384" name="[CARTEIRA].[CÓR C].&amp;[172889]"/>
            <x15:cachedUniqueName index="1385" name="[CARTEIRA].[CÓR C].&amp;[174523]"/>
            <x15:cachedUniqueName index="1386" name="[CARTEIRA].[CÓR C].&amp;[174854]"/>
            <x15:cachedUniqueName index="1387" name="[CARTEIRA].[CÓR C].&amp;[175119]"/>
            <x15:cachedUniqueName index="1388" name="[CARTEIRA].[CÓR C].&amp;[175317]"/>
            <x15:cachedUniqueName index="1389" name="[CARTEIRA].[CÓR C].&amp;[175483]"/>
            <x15:cachedUniqueName index="1390" name="[CARTEIRA].[CÓR C].&amp;[175727]"/>
            <x15:cachedUniqueName index="1391" name="[CARTEIRA].[CÓR C].&amp;[176181]"/>
            <x15:cachedUniqueName index="1392" name="[CARTEIRA].[CÓR C].&amp;[177057]"/>
            <x15:cachedUniqueName index="1393" name="[CARTEIRA].[CÓR C].&amp;[177279]"/>
            <x15:cachedUniqueName index="1394" name="[CARTEIRA].[CÓR C].&amp;[177312]"/>
            <x15:cachedUniqueName index="1395" name="[CARTEIRA].[CÓR C].&amp;[177325]"/>
            <x15:cachedUniqueName index="1396" name="[CARTEIRA].[CÓR C].&amp;[177371]"/>
            <x15:cachedUniqueName index="1397" name="[CARTEIRA].[CÓR C].&amp;[177532]"/>
            <x15:cachedUniqueName index="1398" name="[CARTEIRA].[CÓR C].&amp;[177548]"/>
            <x15:cachedUniqueName index="1399" name="[CARTEIRA].[CÓR C].&amp;[177550]"/>
            <x15:cachedUniqueName index="1400" name="[CARTEIRA].[CÓR C].&amp;[177567]"/>
            <x15:cachedUniqueName index="1401" name="[CARTEIRA].[CÓR C].&amp;[177615]"/>
            <x15:cachedUniqueName index="1402" name="[CARTEIRA].[CÓR C].&amp;[177627]"/>
            <x15:cachedUniqueName index="1403" name="[CARTEIRA].[CÓR C].&amp;[177644]"/>
            <x15:cachedUniqueName index="1404" name="[CARTEIRA].[CÓR C].&amp;[177668]"/>
            <x15:cachedUniqueName index="1405" name="[CARTEIRA].[CÓR C].&amp;[177719]"/>
            <x15:cachedUniqueName index="1406" name="[CARTEIRA].[CÓR C].&amp;[177728]"/>
            <x15:cachedUniqueName index="1407" name="[CARTEIRA].[CÓR C].&amp;[177788]"/>
            <x15:cachedUniqueName index="1408" name="[CARTEIRA].[CÓR C].&amp;[177803]"/>
            <x15:cachedUniqueName index="1409" name="[CARTEIRA].[CÓR C].&amp;[177836]"/>
            <x15:cachedUniqueName index="1410" name="[CARTEIRA].[CÓR C].&amp;[177837]"/>
            <x15:cachedUniqueName index="1411" name="[CARTEIRA].[CÓR C].&amp;[177841]"/>
            <x15:cachedUniqueName index="1412" name="[CARTEIRA].[CÓR C].&amp;[177855]"/>
            <x15:cachedUniqueName index="1413" name="[CARTEIRA].[CÓR C].&amp;[177856]"/>
            <x15:cachedUniqueName index="1414" name="[CARTEIRA].[CÓR C].&amp;[177868]"/>
            <x15:cachedUniqueName index="1415" name="[CARTEIRA].[CÓR C].&amp;[177888]"/>
            <x15:cachedUniqueName index="1416" name="[CARTEIRA].[CÓR C].&amp;[178238]"/>
            <x15:cachedUniqueName index="1417" name="[CARTEIRA].[CÓR C].&amp;[178279]"/>
            <x15:cachedUniqueName index="1418" name="[CARTEIRA].[CÓR C].&amp;[178346]"/>
            <x15:cachedUniqueName index="1419" name="[CARTEIRA].[CÓR C].&amp;[178612]"/>
            <x15:cachedUniqueName index="1420" name="[CARTEIRA].[CÓR C].&amp;[179039]"/>
            <x15:cachedUniqueName index="1421" name="[CARTEIRA].[CÓR C].&amp;[179069]"/>
            <x15:cachedUniqueName index="1422" name="[CARTEIRA].[CÓR C].&amp;[179111]"/>
            <x15:cachedUniqueName index="1423" name="[CARTEIRA].[CÓR C].&amp;[179362]"/>
            <x15:cachedUniqueName index="1424" name="[CARTEIRA].[CÓR C].&amp;[179374]"/>
            <x15:cachedUniqueName index="1425" name="[CARTEIRA].[CÓR C].&amp;[179644]"/>
            <x15:cachedUniqueName index="1426" name="[CARTEIRA].[CÓR C].&amp;[180218]"/>
            <x15:cachedUniqueName index="1427" name="[CARTEIRA].[CÓR C].&amp;[180243]"/>
            <x15:cachedUniqueName index="1428" name="[CARTEIRA].[CÓR C].&amp;[180245]"/>
            <x15:cachedUniqueName index="1429" name="[CARTEIRA].[CÓR C].&amp;[180358]"/>
            <x15:cachedUniqueName index="1430" name="[CARTEIRA].[CÓR C].&amp;[180746]"/>
            <x15:cachedUniqueName index="1431" name="[CARTEIRA].[CÓR C].&amp;[181149]"/>
            <x15:cachedUniqueName index="1432" name="[CARTEIRA].[CÓR C].&amp;[181202]"/>
            <x15:cachedUniqueName index="1433" name="[CARTEIRA].[CÓR C].&amp;[181509]"/>
            <x15:cachedUniqueName index="1434" name="[CARTEIRA].[CÓR C].&amp;[181753]"/>
            <x15:cachedUniqueName index="1435" name="[CARTEIRA].[CÓR C].&amp;[181867]"/>
            <x15:cachedUniqueName index="1436" name="[CARTEIRA].[CÓR C].&amp;[182322]"/>
            <x15:cachedUniqueName index="1437" name="[CARTEIRA].[CÓR C].&amp;[182684]"/>
            <x15:cachedUniqueName index="1438" name="[CARTEIRA].[CÓR C].&amp;[182703]"/>
            <x15:cachedUniqueName index="1439" name="[CARTEIRA].[CÓR C].&amp;[182926]"/>
            <x15:cachedUniqueName index="1440" name="[CARTEIRA].[CÓR C].&amp;[183044]"/>
            <x15:cachedUniqueName index="1441" name="[CARTEIRA].[CÓR C].&amp;[183382]"/>
            <x15:cachedUniqueName index="1442" name="[CARTEIRA].[CÓR C].&amp;[183444]"/>
            <x15:cachedUniqueName index="1443" name="[CARTEIRA].[CÓR C].&amp;[183576]"/>
            <x15:cachedUniqueName index="1444" name="[CARTEIRA].[CÓR C].&amp;[183928]"/>
            <x15:cachedUniqueName index="1445" name="[CARTEIRA].[CÓR C].&amp;[183985]"/>
            <x15:cachedUniqueName index="1446" name="[CARTEIRA].[CÓR C].&amp;[184020]"/>
            <x15:cachedUniqueName index="1447" name="[CARTEIRA].[CÓR C].&amp;[184068]"/>
            <x15:cachedUniqueName index="1448" name="[CARTEIRA].[CÓR C].&amp;[184525]"/>
            <x15:cachedUniqueName index="1449" name="[CARTEIRA].[CÓR C].&amp;[184617]"/>
            <x15:cachedUniqueName index="1450" name="[CARTEIRA].[CÓR C].&amp;[184737]"/>
            <x15:cachedUniqueName index="1451" name="[CARTEIRA].[CÓR C].&amp;[184893]"/>
            <x15:cachedUniqueName index="1452" name="[CARTEIRA].[CÓR C].&amp;[184901]"/>
            <x15:cachedUniqueName index="1453" name="[CARTEIRA].[CÓR C].&amp;[184985]"/>
            <x15:cachedUniqueName index="1454" name="[CARTEIRA].[CÓR C].&amp;[185015]"/>
            <x15:cachedUniqueName index="1455" name="[CARTEIRA].[CÓR C].&amp;[185370]"/>
            <x15:cachedUniqueName index="1456" name="[CARTEIRA].[CÓR C].&amp;[185535]"/>
            <x15:cachedUniqueName index="1457" name="[CARTEIRA].[CÓR C].&amp;[186229]"/>
            <x15:cachedUniqueName index="1458" name="[CARTEIRA].[CÓR C].&amp;[186611]"/>
            <x15:cachedUniqueName index="1459" name="[CARTEIRA].[CÓR C].&amp;[186672]"/>
            <x15:cachedUniqueName index="1460" name="[CARTEIRA].[CÓR C].&amp;[186689]"/>
            <x15:cachedUniqueName index="1461" name="[CARTEIRA].[CÓR C].&amp;[187042]"/>
            <x15:cachedUniqueName index="1462" name="[CARTEIRA].[CÓR C].&amp;[187063]"/>
            <x15:cachedUniqueName index="1463" name="[CARTEIRA].[CÓR C].&amp;[187141]"/>
            <x15:cachedUniqueName index="1464" name="[CARTEIRA].[CÓR C].&amp;[187427]"/>
            <x15:cachedUniqueName index="1465" name="[CARTEIRA].[CÓR C].&amp;[187524]"/>
            <x15:cachedUniqueName index="1466" name="[CARTEIRA].[CÓR C].&amp;[187578]"/>
            <x15:cachedUniqueName index="1467" name="[CARTEIRA].[CÓR C].&amp;[187768]"/>
            <x15:cachedUniqueName index="1468" name="[CARTEIRA].[CÓR C].&amp;[187853]"/>
            <x15:cachedUniqueName index="1469" name="[CARTEIRA].[CÓR C].&amp;[188067]"/>
            <x15:cachedUniqueName index="1470" name="[CARTEIRA].[CÓR C].&amp;[188268]"/>
            <x15:cachedUniqueName index="1471" name="[CARTEIRA].[CÓR C].&amp;[188800]"/>
            <x15:cachedUniqueName index="1472" name="[CARTEIRA].[CÓR C].&amp;[188965]"/>
            <x15:cachedUniqueName index="1473" name="[CARTEIRA].[CÓR C].&amp;[189516]"/>
            <x15:cachedUniqueName index="1474" name="[CARTEIRA].[CÓR C].&amp;[189517]"/>
            <x15:cachedUniqueName index="1475" name="[CARTEIRA].[CÓR C].&amp;[189535]"/>
            <x15:cachedUniqueName index="1476" name="[CARTEIRA].[CÓR C].&amp;[189536]"/>
            <x15:cachedUniqueName index="1477" name="[CARTEIRA].[CÓR C].&amp;[189570]"/>
            <x15:cachedUniqueName index="1478" name="[CARTEIRA].[CÓR C].&amp;[189597]"/>
            <x15:cachedUniqueName index="1479" name="[CARTEIRA].[CÓR C].&amp;[189740]"/>
            <x15:cachedUniqueName index="1480" name="[CARTEIRA].[CÓR C].&amp;[189818]"/>
            <x15:cachedUniqueName index="1481" name="[CARTEIRA].[CÓR C].&amp;[189986]"/>
            <x15:cachedUniqueName index="1482" name="[CARTEIRA].[CÓR C].&amp;[190016]"/>
            <x15:cachedUniqueName index="1483" name="[CARTEIRA].[CÓR C].&amp;[190072]"/>
            <x15:cachedUniqueName index="1484" name="[CARTEIRA].[CÓR C].&amp;[190109]"/>
            <x15:cachedUniqueName index="1485" name="[CARTEIRA].[CÓR C].&amp;[190260]"/>
            <x15:cachedUniqueName index="1486" name="[CARTEIRA].[CÓR C].&amp;[190370]"/>
            <x15:cachedUniqueName index="1487" name="[CARTEIRA].[CÓR C].&amp;[190518]"/>
            <x15:cachedUniqueName index="1488" name="[CARTEIRA].[CÓR C].&amp;[190556]"/>
            <x15:cachedUniqueName index="1489" name="[CARTEIRA].[CÓR C].&amp;[190745]"/>
            <x15:cachedUniqueName index="1490" name="[CARTEIRA].[CÓR C].&amp;[190951]"/>
            <x15:cachedUniqueName index="1491" name="[CARTEIRA].[CÓR C].&amp;[191172]"/>
            <x15:cachedUniqueName index="1492" name="[CARTEIRA].[CÓR C].&amp;[191299]"/>
            <x15:cachedUniqueName index="1493" name="[CARTEIRA].[CÓR C].&amp;[191471]"/>
            <x15:cachedUniqueName index="1494" name="[CARTEIRA].[CÓR C].&amp;[191532]"/>
            <x15:cachedUniqueName index="1495" name="[CARTEIRA].[CÓR C].&amp;[191591]"/>
            <x15:cachedUniqueName index="1496" name="[CARTEIRA].[CÓR C].&amp;[191881]"/>
            <x15:cachedUniqueName index="1497" name="[CARTEIRA].[CÓR C].&amp;[191969]"/>
            <x15:cachedUniqueName index="1498" name="[CARTEIRA].[CÓR C].&amp;[191991]"/>
            <x15:cachedUniqueName index="1499" name="[CARTEIRA].[CÓR C].&amp;[192000]"/>
            <x15:cachedUniqueName index="1500" name="[CARTEIRA].[CÓR C].&amp;[192001]"/>
            <x15:cachedUniqueName index="1501" name="[CARTEIRA].[CÓR C].&amp;[192079]"/>
            <x15:cachedUniqueName index="1502" name="[CARTEIRA].[CÓR C].&amp;[192083]"/>
            <x15:cachedUniqueName index="1503" name="[CARTEIRA].[CÓR C].&amp;[48589]"/>
            <x15:cachedUniqueName index="1504" name="[CARTEIRA].[CÓR C].&amp;[49633]"/>
            <x15:cachedUniqueName index="1505" name="[CARTEIRA].[CÓR C].&amp;[50552]"/>
            <x15:cachedUniqueName index="1506" name="[CARTEIRA].[CÓR C].&amp;[50722]"/>
            <x15:cachedUniqueName index="1507" name="[CARTEIRA].[CÓR C].&amp;[50796]"/>
            <x15:cachedUniqueName index="1508" name="[CARTEIRA].[CÓR C].&amp;[51756]"/>
            <x15:cachedUniqueName index="1509" name="[CARTEIRA].[CÓR C].&amp;[53658]"/>
            <x15:cachedUniqueName index="1510" name="[CARTEIRA].[CÓR C].&amp;[54593]"/>
            <x15:cachedUniqueName index="1511" name="[CARTEIRA].[CÓR C].&amp;[58410]"/>
            <x15:cachedUniqueName index="1512" name="[CARTEIRA].[CÓR C].&amp;[58934]"/>
            <x15:cachedUniqueName index="1513" name="[CARTEIRA].[CÓR C].&amp;[58988]"/>
            <x15:cachedUniqueName index="1514" name="[CARTEIRA].[CÓR C].&amp;[59497]"/>
            <x15:cachedUniqueName index="1515" name="[CARTEIRA].[CÓR C].&amp;[59961]"/>
            <x15:cachedUniqueName index="1516" name="[CARTEIRA].[CÓR C].&amp;[63696]"/>
            <x15:cachedUniqueName index="1517" name="[CARTEIRA].[CÓR C].&amp;[64491]"/>
            <x15:cachedUniqueName index="1518" name="[CARTEIRA].[CÓR C].&amp;[71048]"/>
            <x15:cachedUniqueName index="1519" name="[CARTEIRA].[CÓR C].&amp;[72000]"/>
            <x15:cachedUniqueName index="1520" name="[CARTEIRA].[CÓR C].&amp;[72045]"/>
            <x15:cachedUniqueName index="1521" name="[CARTEIRA].[CÓR C].&amp;[75326]"/>
            <x15:cachedUniqueName index="1522" name="[CARTEIRA].[CÓR C].&amp;[78425]"/>
            <x15:cachedUniqueName index="1523" name="[CARTEIRA].[CÓR C].&amp;[78883]"/>
            <x15:cachedUniqueName index="1524" name="[CARTEIRA].[CÓR C].&amp;[83724]"/>
            <x15:cachedUniqueName index="1525" name="[CARTEIRA].[CÓR C].&amp;[87115]"/>
            <x15:cachedUniqueName index="1526" name="[CARTEIRA].[CÓR C].&amp;[87212]"/>
            <x15:cachedUniqueName index="1527" name="[CARTEIRA].[CÓR C].&amp;[89773]"/>
            <x15:cachedUniqueName index="1528" name="[CARTEIRA].[CÓR C].&amp;[90074]"/>
            <x15:cachedUniqueName index="1529" name="[CARTEIRA].[CÓR C].&amp;[90815]"/>
            <x15:cachedUniqueName index="1530" name="[CARTEIRA].[CÓR C].&amp;[103177]"/>
            <x15:cachedUniqueName index="1531" name="[CARTEIRA].[CÓR C].&amp;[103548]"/>
            <x15:cachedUniqueName index="1532" name="[CARTEIRA].[CÓR C].&amp;[109798]"/>
            <x15:cachedUniqueName index="1533" name="[CARTEIRA].[CÓR C].&amp;[110553]"/>
            <x15:cachedUniqueName index="1534" name="[CARTEIRA].[CÓR C].&amp;[112101]"/>
            <x15:cachedUniqueName index="1535" name="[CARTEIRA].[CÓR C].&amp;[112536]"/>
            <x15:cachedUniqueName index="1536" name="[CARTEIRA].[CÓR C].&amp;[112940]"/>
            <x15:cachedUniqueName index="1537" name="[CARTEIRA].[CÓR C].&amp;[113247]"/>
            <x15:cachedUniqueName index="1538" name="[CARTEIRA].[CÓR C].&amp;[113251]"/>
            <x15:cachedUniqueName index="1539" name="[CARTEIRA].[CÓR C].&amp;[113254]"/>
            <x15:cachedUniqueName index="1540" name="[CARTEIRA].[CÓR C].&amp;[113264]"/>
            <x15:cachedUniqueName index="1541" name="[CARTEIRA].[CÓR C].&amp;[113267]"/>
            <x15:cachedUniqueName index="1542" name="[CARTEIRA].[CÓR C].&amp;[113279]"/>
            <x15:cachedUniqueName index="1543" name="[CARTEIRA].[CÓR C].&amp;[114909]"/>
            <x15:cachedUniqueName index="1544" name="[CARTEIRA].[CÓR C].&amp;[115836]"/>
            <x15:cachedUniqueName index="1545" name="[CARTEIRA].[CÓR C].&amp;[117244]"/>
            <x15:cachedUniqueName index="1546" name="[CARTEIRA].[CÓR C].&amp;[120514]"/>
            <x15:cachedUniqueName index="1547" name="[CARTEIRA].[CÓR C].&amp;[121253]"/>
            <x15:cachedUniqueName index="1548" name="[CARTEIRA].[CÓR C].&amp;[122177]"/>
            <x15:cachedUniqueName index="1549" name="[CARTEIRA].[CÓR C].&amp;[122601]"/>
            <x15:cachedUniqueName index="1550" name="[CARTEIRA].[CÓR C].&amp;[125699]"/>
            <x15:cachedUniqueName index="1551" name="[CARTEIRA].[CÓR C].&amp;[126467]"/>
            <x15:cachedUniqueName index="1552" name="[CARTEIRA].[CÓR C].&amp;[128534]"/>
            <x15:cachedUniqueName index="1553" name="[CARTEIRA].[CÓR C].&amp;[133644]"/>
            <x15:cachedUniqueName index="1554" name="[CARTEIRA].[CÓR C].&amp;[138859]"/>
            <x15:cachedUniqueName index="1555" name="[CARTEIRA].[CÓR C].&amp;[138877]"/>
            <x15:cachedUniqueName index="1556" name="[CARTEIRA].[CÓR C].&amp;[139793]"/>
            <x15:cachedUniqueName index="1557" name="[CARTEIRA].[CÓR C].&amp;[145663]"/>
            <x15:cachedUniqueName index="1558" name="[CARTEIRA].[CÓR C].&amp;[147814]"/>
            <x15:cachedUniqueName index="1559" name="[CARTEIRA].[CÓR C].&amp;[147932]"/>
            <x15:cachedUniqueName index="1560" name="[CARTEIRA].[CÓR C].&amp;[151411]"/>
            <x15:cachedUniqueName index="1561" name="[CARTEIRA].[CÓR C].&amp;[151508]"/>
            <x15:cachedUniqueName index="1562" name="[CARTEIRA].[CÓR C].&amp;[151824]"/>
            <x15:cachedUniqueName index="1563" name="[CARTEIRA].[CÓR C].&amp;[152415]"/>
            <x15:cachedUniqueName index="1564" name="[CARTEIRA].[CÓR C].&amp;[158033]"/>
            <x15:cachedUniqueName index="1565" name="[CARTEIRA].[CÓR C].&amp;[158174]"/>
            <x15:cachedUniqueName index="1566" name="[CARTEIRA].[CÓR C].&amp;[161884]"/>
            <x15:cachedUniqueName index="1567" name="[CARTEIRA].[CÓR C].&amp;[162581]"/>
            <x15:cachedUniqueName index="1568" name="[CARTEIRA].[CÓR C].&amp;[163135]"/>
            <x15:cachedUniqueName index="1569" name="[CARTEIRA].[CÓR C].&amp;[164078]"/>
            <x15:cachedUniqueName index="1570" name="[CARTEIRA].[CÓR C].&amp;[164693]"/>
            <x15:cachedUniqueName index="1571" name="[CARTEIRA].[CÓR C].&amp;[165319]"/>
            <x15:cachedUniqueName index="1572" name="[CARTEIRA].[CÓR C].&amp;[165590]"/>
            <x15:cachedUniqueName index="1573" name="[CARTEIRA].[CÓR C].&amp;[165918]"/>
            <x15:cachedUniqueName index="1574" name="[CARTEIRA].[CÓR C].&amp;[169258]"/>
            <x15:cachedUniqueName index="1575" name="[CARTEIRA].[CÓR C].&amp;[170483]"/>
            <x15:cachedUniqueName index="1576" name="[CARTEIRA].[CÓR C].&amp;[170923]"/>
            <x15:cachedUniqueName index="1577" name="[CARTEIRA].[CÓR C].&amp;[170974]"/>
            <x15:cachedUniqueName index="1578" name="[CARTEIRA].[CÓR C].&amp;[171000]"/>
            <x15:cachedUniqueName index="1579" name="[CARTEIRA].[CÓR C].&amp;[171048]"/>
            <x15:cachedUniqueName index="1580" name="[CARTEIRA].[CÓR C].&amp;[171751]"/>
            <x15:cachedUniqueName index="1581" name="[CARTEIRA].[CÓR C].&amp;[171768]"/>
            <x15:cachedUniqueName index="1582" name="[CARTEIRA].[CÓR C].&amp;[172363]"/>
            <x15:cachedUniqueName index="1583" name="[CARTEIRA].[CÓR C].&amp;[172430]"/>
            <x15:cachedUniqueName index="1584" name="[CARTEIRA].[CÓR C].&amp;[172432]"/>
            <x15:cachedUniqueName index="1585" name="[CARTEIRA].[CÓR C].&amp;[174458]"/>
            <x15:cachedUniqueName index="1586" name="[CARTEIRA].[CÓR C].&amp;[174517]"/>
            <x15:cachedUniqueName index="1587" name="[CARTEIRA].[CÓR C].&amp;[174521]"/>
            <x15:cachedUniqueName index="1588" name="[CARTEIRA].[CÓR C].&amp;[174532]"/>
            <x15:cachedUniqueName index="1589" name="[CARTEIRA].[CÓR C].&amp;[174703]"/>
            <x15:cachedUniqueName index="1590" name="[CARTEIRA].[CÓR C].&amp;[174962]"/>
            <x15:cachedUniqueName index="1591" name="[CARTEIRA].[CÓR C].&amp;[175400]"/>
            <x15:cachedUniqueName index="1592" name="[CARTEIRA].[CÓR C].&amp;[175563]"/>
            <x15:cachedUniqueName index="1593" name="[CARTEIRA].[CÓR C].&amp;[176033]"/>
            <x15:cachedUniqueName index="1594" name="[CARTEIRA].[CÓR C].&amp;[176252]"/>
            <x15:cachedUniqueName index="1595" name="[CARTEIRA].[CÓR C].&amp;[177078]"/>
            <x15:cachedUniqueName index="1596" name="[CARTEIRA].[CÓR C].&amp;[177136]"/>
            <x15:cachedUniqueName index="1597" name="[CARTEIRA].[CÓR C].&amp;[177179]"/>
            <x15:cachedUniqueName index="1598" name="[CARTEIRA].[CÓR C].&amp;[177433]"/>
            <x15:cachedUniqueName index="1599" name="[CARTEIRA].[CÓR C].&amp;[177645]"/>
            <x15:cachedUniqueName index="1600" name="[CARTEIRA].[CÓR C].&amp;[178257]"/>
            <x15:cachedUniqueName index="1601" name="[CARTEIRA].[CÓR C].&amp;[178262]"/>
            <x15:cachedUniqueName index="1602" name="[CARTEIRA].[CÓR C].&amp;[178278]"/>
            <x15:cachedUniqueName index="1603" name="[CARTEIRA].[CÓR C].&amp;[178592]"/>
            <x15:cachedUniqueName index="1604" name="[CARTEIRA].[CÓR C].&amp;[178602]"/>
            <x15:cachedUniqueName index="1605" name="[CARTEIRA].[CÓR C].&amp;[179386]"/>
            <x15:cachedUniqueName index="1606" name="[CARTEIRA].[CÓR C].&amp;[179591]"/>
            <x15:cachedUniqueName index="1607" name="[CARTEIRA].[CÓR C].&amp;[179929]"/>
            <x15:cachedUniqueName index="1608" name="[CARTEIRA].[CÓR C].&amp;[180248]"/>
            <x15:cachedUniqueName index="1609" name="[CARTEIRA].[CÓR C].&amp;[180451]"/>
            <x15:cachedUniqueName index="1610" name="[CARTEIRA].[CÓR C].&amp;[180962]"/>
            <x15:cachedUniqueName index="1611" name="[CARTEIRA].[CÓR C].&amp;[181179]"/>
            <x15:cachedUniqueName index="1612" name="[CARTEIRA].[CÓR C].&amp;[181348]"/>
            <x15:cachedUniqueName index="1613" name="[CARTEIRA].[CÓR C].&amp;[181349]"/>
            <x15:cachedUniqueName index="1614" name="[CARTEIRA].[CÓR C].&amp;[181469]"/>
            <x15:cachedUniqueName index="1615" name="[CARTEIRA].[CÓR C].&amp;[181578]"/>
            <x15:cachedUniqueName index="1616" name="[CARTEIRA].[CÓR C].&amp;[181701]"/>
            <x15:cachedUniqueName index="1617" name="[CARTEIRA].[CÓR C].&amp;[181841]"/>
            <x15:cachedUniqueName index="1618" name="[CARTEIRA].[CÓR C].&amp;[181972]"/>
            <x15:cachedUniqueName index="1619" name="[CARTEIRA].[CÓR C].&amp;[182198]"/>
            <x15:cachedUniqueName index="1620" name="[CARTEIRA].[CÓR C].&amp;[182204]"/>
            <x15:cachedUniqueName index="1621" name="[CARTEIRA].[CÓR C].&amp;[182350]"/>
            <x15:cachedUniqueName index="1622" name="[CARTEIRA].[CÓR C].&amp;[182359]"/>
            <x15:cachedUniqueName index="1623" name="[CARTEIRA].[CÓR C].&amp;[182434]"/>
            <x15:cachedUniqueName index="1624" name="[CARTEIRA].[CÓR C].&amp;[183422]"/>
            <x15:cachedUniqueName index="1625" name="[CARTEIRA].[CÓR C].&amp;[183806]"/>
            <x15:cachedUniqueName index="1626" name="[CARTEIRA].[CÓR C].&amp;[184251]"/>
            <x15:cachedUniqueName index="1627" name="[CARTEIRA].[CÓR C].&amp;[184319]"/>
            <x15:cachedUniqueName index="1628" name="[CARTEIRA].[CÓR C].&amp;[184367]"/>
            <x15:cachedUniqueName index="1629" name="[CARTEIRA].[CÓR C].&amp;[184633]"/>
            <x15:cachedUniqueName index="1630" name="[CARTEIRA].[CÓR C].&amp;[184846]"/>
            <x15:cachedUniqueName index="1631" name="[CARTEIRA].[CÓR C].&amp;[185345]"/>
            <x15:cachedUniqueName index="1632" name="[CARTEIRA].[CÓR C].&amp;[185456]"/>
            <x15:cachedUniqueName index="1633" name="[CARTEIRA].[CÓR C].&amp;[186168]"/>
            <x15:cachedUniqueName index="1634" name="[CARTEIRA].[CÓR C].&amp;[186473]"/>
            <x15:cachedUniqueName index="1635" name="[CARTEIRA].[CÓR C].&amp;[186639]"/>
            <x15:cachedUniqueName index="1636" name="[CARTEIRA].[CÓR C].&amp;[186673]"/>
            <x15:cachedUniqueName index="1637" name="[CARTEIRA].[CÓR C].&amp;[186732]"/>
            <x15:cachedUniqueName index="1638" name="[CARTEIRA].[CÓR C].&amp;[186806]"/>
            <x15:cachedUniqueName index="1639" name="[CARTEIRA].[CÓR C].&amp;[187140]"/>
            <x15:cachedUniqueName index="1640" name="[CARTEIRA].[CÓR C].&amp;[187520]"/>
            <x15:cachedUniqueName index="1641" name="[CARTEIRA].[CÓR C].&amp;[187567]"/>
            <x15:cachedUniqueName index="1642" name="[CARTEIRA].[CÓR C].&amp;[187752]"/>
            <x15:cachedUniqueName index="1643" name="[CARTEIRA].[CÓR C].&amp;[187907]"/>
            <x15:cachedUniqueName index="1644" name="[CARTEIRA].[CÓR C].&amp;[188092]"/>
            <x15:cachedUniqueName index="1645" name="[CARTEIRA].[CÓR C].&amp;[188139]"/>
            <x15:cachedUniqueName index="1646" name="[CARTEIRA].[CÓR C].&amp;[188507]"/>
            <x15:cachedUniqueName index="1647" name="[CARTEIRA].[CÓR C].&amp;[188886]"/>
            <x15:cachedUniqueName index="1648" name="[CARTEIRA].[CÓR C].&amp;[189093]"/>
            <x15:cachedUniqueName index="1649" name="[CARTEIRA].[CÓR C].&amp;[189320]"/>
            <x15:cachedUniqueName index="1650" name="[CARTEIRA].[CÓR C].&amp;[189349]"/>
            <x15:cachedUniqueName index="1651" name="[CARTEIRA].[CÓR C].&amp;[189473]"/>
            <x15:cachedUniqueName index="1652" name="[CARTEIRA].[CÓR C].&amp;[189641]"/>
            <x15:cachedUniqueName index="1653" name="[CARTEIRA].[CÓR C].&amp;[189833]"/>
            <x15:cachedUniqueName index="1654" name="[CARTEIRA].[CÓR C].&amp;[189996]"/>
            <x15:cachedUniqueName index="1655" name="[CARTEIRA].[CÓR C].&amp;[189997]"/>
            <x15:cachedUniqueName index="1656" name="[CARTEIRA].[CÓR C].&amp;[190650]"/>
            <x15:cachedUniqueName index="1657" name="[CARTEIRA].[CÓR C].&amp;[190651]"/>
            <x15:cachedUniqueName index="1658" name="[CARTEIRA].[CÓR C].&amp;[190667]"/>
            <x15:cachedUniqueName index="1659" name="[CARTEIRA].[CÓR C].&amp;[190685]"/>
            <x15:cachedUniqueName index="1660" name="[CARTEIRA].[CÓR C].&amp;[190801]"/>
            <x15:cachedUniqueName index="1661" name="[CARTEIRA].[CÓR C].&amp;[190979]"/>
            <x15:cachedUniqueName index="1662" name="[CARTEIRA].[CÓR C].&amp;[191055]"/>
            <x15:cachedUniqueName index="1663" name="[CARTEIRA].[CÓR C].&amp;[191496]"/>
            <x15:cachedUniqueName index="1664" name="[CARTEIRA].[CÓR C].&amp;[191514]"/>
            <x15:cachedUniqueName index="1665" name="[CARTEIRA].[CÓR C].&amp;[191550]"/>
            <x15:cachedUniqueName index="1666" name="[CARTEIRA].[CÓR C].&amp;[191665]"/>
            <x15:cachedUniqueName index="1667" name="[CARTEIRA].[CÓR C].&amp;[191712]"/>
            <x15:cachedUniqueName index="1668" name="[CARTEIRA].[CÓR C].&amp;[191900]"/>
            <x15:cachedUniqueName index="1669" name="[CARTEIRA].[CÓR C].&amp;[192153]"/>
          </x15:cachedUniqueNames>
        </ext>
      </extLst>
    </cacheField>
    <cacheField name="[CARTEIRA].[RAZÃO].[RAZÃO]" caption="RAZÃO" numFmtId="0" hierarchy="5" level="1">
      <sharedItems count="1586">
        <s v="SULCAR POSTO DE SERVICOS LTDA"/>
        <s v="POSTO GALO LTDA"/>
        <s v="LS COM SORVETE BOMBONIERE E TABAC LTDA"/>
        <s v="CIDINEI JOAO DE SOUZA"/>
        <s v="M R MACHADO E CIA LTDA"/>
        <s v="DM COMERCIO DE ALIMENTOS LTDA"/>
        <s v="RESTAURANTE MEDEIROS LTDA"/>
        <s v="COLONIAL PRODUTOS SERVICOS LTDA"/>
        <s v="POSTO RIO VERMELHO LTDA"/>
        <s v="POSTO MARILU LTDA"/>
        <s v="AVILA COMERCIO DE COMBUSTIVEIS LTDA"/>
        <s v="VILA RICA COMERCIO DE COMBUSTIVEIS LTDA"/>
        <s v="COMERCIO DE COMB E LUBRIF INGLESES LTDA"/>
        <s v="POSTO DE SERVICOS ILHA BELA LTDA"/>
        <s v="AUTO POSTO ABAST E SERV 5 ESTRELAS LTDA"/>
        <s v="VALPAS BOMBONIERE E TABACARIA LTDA"/>
        <s v="REAL AUTO POSTO LTDA"/>
        <s v="FLORIPETRO COM DE COMBUSTIVEIS LTDA"/>
        <s v="NEI SARTOR ME"/>
        <s v="DELICIAS DO CAMPO LTDA"/>
        <s v="LANCHONETE DANDARA MEDEIROS LTDA"/>
        <s v="MANOEL JERUSALEM DA SILVA SOARES"/>
        <s v="COMERCIO DE LANCHES DEODORO LTDA"/>
        <s v="BADOFE LANCHES LTDA"/>
        <s v="FABIMAR LANCHES LTDA"/>
        <s v="CARIONI COMERCIO VAREJISTA DE COMB LTDA"/>
        <s v="MR. CHICO FOOD LTDA"/>
        <s v="RZR COMERCIO DE COMBUSTIVEIS LTDA"/>
        <s v="RKZ COMERCIO DE COMBUSTIVEIS LTDA"/>
        <s v="SAVI RESTAURANTE E LANCHONETE LTDA"/>
        <s v="LOJA DE CONVENIENCIAS FLORIPA LTDA"/>
        <s v="MARCLA COMERCIO DE ALIMENTOS LTDA"/>
        <s v="MDESTRI COMBUSTIVEIS E LUBRIFICANTES LTDA"/>
        <s v="GOLDEN COM DE COMBUSTIVEIS LTDA"/>
        <s v="HOTELARIA ACCOR BRASIL S A"/>
        <s v="POSTO CORREGO GRANDE LTDA"/>
        <s v="AUTO POSTO NOVO CAMPECHE LTDA"/>
        <s v="CAMARAO LOJA DE CONVENIENCIA LTDA"/>
        <s v="AUTO POSTO TORNEG LTDA"/>
        <s v="ORLANDO JOAO TOMAZ LTDA"/>
        <s v="CAJUMA VARIEDADES LTDA"/>
        <s v="COMERCIO DE COMB E LUBRIF ASSUNCAO LTDA"/>
        <s v="LANCHONETE GALERIA JAQUELINE LTDA"/>
        <s v="AGPS HOTELARIA LTDA"/>
        <s v="POSTO DE COMBUSTIVEIS 401 EIRELI"/>
        <s v="COM DE COMB E DERV DE PETROLEO CACUPE LTDA"/>
        <s v="A ANGELONI E CIA LTDA"/>
        <s v="RG LANCHONETE LTDA"/>
        <s v="CACULA COMERCIO DE MEDICAMENTOS LTDA"/>
        <s v="CANTO AZUL RESTAURANTE LTDA"/>
        <s v="FORNERIA LENHA E OLIVA COM DE ALIMENTOS LTDA"/>
        <s v="POSTO PARQUE SAO JORGE LTDA"/>
        <s v="LISBOA E LISBOA LANCHONETE LTDA"/>
        <s v="RA LANCHONETE LTDA"/>
        <s v="CASSOL MATERIAIS DE CONSTRUCAO LTDA FL01"/>
        <s v="CONSTANTE E SANTOS RESTAURANTE LTDA"/>
        <s v="AUTO POSTO JURERE LTDA"/>
        <s v="CONQUILHA RESTAURANTE EIRELI"/>
        <s v="POSTO AVENIDA LTDA"/>
        <s v="LANCHES E SORVETES TICEN LTDA"/>
        <s v="RSM LANCHONETE LTDA"/>
        <s v="LANCHONETE FELIPE SCHMIDT LTDA"/>
        <s v="FABIANO BERTO DA SILVEIRA"/>
        <s v="CAFE OUTONO"/>
        <s v="AURINO DA SILVEIRA E CIA LTDA"/>
        <s v="MOMA EIRELI"/>
        <s v="ALINE VIEIRA FELICIANO ME"/>
        <s v="CAMPECHE COMERCIO COMBUSTIVES LTDA"/>
        <s v="COMERCIO DE COMBUSTIVEIS SPILLERE LTDA"/>
        <s v="CASSOL MATERIAIS DE CONSTRUCAO LTDA FL19"/>
        <s v="SERV DE ONCOLOGIA MEDICA MAIS TRATAMENTO"/>
        <s v="RAFAEL EUCLIDES DAMASCO"/>
        <s v="SOLANAS COMERCIO DE COMBUSTIVEIS LTDA"/>
        <s v="FLEX HOTELARIA LTDA"/>
        <s v="EMPORIO MARTINS LTDA"/>
        <s v="AUTO POSTO MONTE VERDE LTDA"/>
        <s v="CASSOL MATERIAIS DE CONSTRUCAO LTDA FL20"/>
        <s v="CASSOL MATERIAIS DE CONSTRUCAO LTDA FL25"/>
        <s v="POSTO SANTO ANTONIO DE LISBOA LTDA"/>
        <s v="SLAVIERO EMPREENDIMENTOS HOTELEIROS LTDA"/>
        <s v="GISLAINE BERNARDO TOMAZ PEREIRA E CIA LTDA"/>
        <s v="PALADAR ALIMENTOS E BEBIDAS LTDA"/>
        <s v="INGLESES COMERCIO DE COMBUSTIVEL LTDA"/>
        <s v="LOJA DO POXTO 24 HS LTDA"/>
        <s v="AUTO POSTO SIQUEIRA EIRELI"/>
        <s v="LANCHONETE ISABELA LTDA"/>
        <s v="GUILHERME ARAUJO DE SOUZA"/>
        <s v="ZECA BAR E RESTAURANTE LTDA"/>
        <s v="G JOSE VIEIRA E CIA LTDA"/>
        <s v="POSTO CENTRAL COM DE COMBUSTIVEIS EIRELI"/>
        <s v="EL GRECO CAFE EIRELI"/>
        <s v="RESTAURANTE PEQUENO PRINCIPE LTDA"/>
        <s v="LANCHONETE VIDAL RAMOS LTDA"/>
        <s v="POSTO DE COMBUSTIVEIS ROTA DO MAR LTDA"/>
        <s v="NEC COMERCIO DE COMBUSTIVEIS LTDA"/>
        <s v="ALIANCE COMERCIO DE COMBUSTIVEIS LTDA"/>
        <s v="POSTO MAHALO LTDA"/>
        <s v="VINICIUS VAZ FERNANDES"/>
        <s v="M S FERNANDES RESTAURANTE E LANCHERIA LTDA"/>
        <s v="ALEXANDRA DA ROSA GOUVEA BORGES"/>
        <s v="LANCHONETE N SRA DE LOURDES LTDA"/>
        <s v="DANIEL CARVALHO SANT ANNA"/>
        <s v="CASSOL MATERIAIS DE CONSTRUCAO LTDA FL30"/>
        <s v="GARNI RESTAURANTE LTDA"/>
        <s v="POSTO DO GUSTA LTDA"/>
        <s v="JURERE GASTROPUB LTDA"/>
        <s v="POSTO DO GUS COMERCIO COMBUSTIVEIS LTDA"/>
        <s v="SB ADMINISTRADORA DE CANTINAS LTDA"/>
        <s v="RIBEIRO FARIA LANCHONETE LTDA"/>
        <s v="MAURITA E JOSE RESTAURANTE LTDA"/>
        <s v="LUCIANO BAR E RESTAURANTE LTDA"/>
        <s v="B.MIM RESTAURANTE LTDA"/>
        <s v="LANCHONETE FRANCISCO TOLENTINO LTDA."/>
        <s v="L EMPORIO DELI GOURMET LTDA"/>
        <s v="MICHELE SOUSA 401 LTDA"/>
        <s v="MARCOS ADENILSON DA COSTA"/>
        <s v="GARAPUVU GASTRONOMIA LTDA"/>
        <s v="SANTINO MACHADO FILHO"/>
        <s v="POSTO ILHA DA MAGIA LTDA"/>
        <s v="CELEIRO DA PRAIA LTDA"/>
        <s v="DAYANA DA LUZ MARCIANO"/>
        <s v="COMERCIO DONA FLOR LTDA"/>
        <s v="LOVI LANCHONETE LTDA"/>
        <s v="LFC GASTRONOMIA LTDA"/>
        <s v="RESTAURANTE MPZ LTDA"/>
        <s v="RD CONVENIENCIA LTDA"/>
        <s v="MARIA GOURMET CAFE E SUCOS LTDA"/>
        <s v="L AVENUE RESTAURANTE LTDA"/>
        <s v="CIA SUCOS BEIRA MAR LTDA."/>
        <s v="HAPPY CONVENIENCIA LTDA"/>
        <s v="AMI COMERCIO DE SORVETES LTDA"/>
        <s v="SK - COMERCIO BEBIDAS LTDA"/>
        <s v="DELLAZERI E DELLAZERI BARBEARIA LTDA"/>
        <s v="CRL GASTRONOMIA LTDA"/>
        <s v="L J ADMINISTRADORA DE CANTINAS LTDA"/>
        <s v="POSTO PRIMOS DO CAMPECHE LTDA."/>
        <s v="ARLENE MELO DE SOUZA HORTIFRUTI BOM PRECO LTDA"/>
        <s v="FLORIPASPORTS JIU JITSU ESCOLA LTDA"/>
        <s v="BULLDOGS COMERCIO DE ALIMENTOS LTDA"/>
        <s v="BARBARA CINTIA RIBEIRO AMORIM"/>
        <s v="DAISO BRASIL COMERCIO E IMPORTACAO LTDA."/>
        <s v="MC ALIMENTACAO LTDA"/>
        <s v="PALADAR REFEICOES E ALIMENTOS LTDA"/>
        <s v="CANDY CRUSH PRODUTOS ALIMENTICIOS LTDA"/>
        <s v="ELISSAMA DE BEM DOS SANTOS"/>
        <s v="CPMB LTDA"/>
        <s v="ANSERVE COMERCIO DE ALIMENTOS E BEBIDAS LTDA"/>
        <s v="POSTO 3 LTDA"/>
        <s v="ANA PAULA PEDROZO GARCIA"/>
        <s v="YASMYN KAMILLA ROCHA DA CRUZ"/>
        <s v="ARCA ALIMENTA LTDA"/>
        <s v="LA TROVE IMPORTACAO E COMERCIO DE BEBIDAS LTDA"/>
        <s v="LANCHONETE CASA DO BARAO LTDA"/>
        <s v="CONVENIENCIAS MARILU LTDA"/>
        <s v="APOLO RESTAURANTE LTDA"/>
        <s v="GABRIEL SOUZA DA SILVEIRA"/>
        <s v="TIBA COMERCIO DE PRESENTES LTDA"/>
        <s v="J G MEDICAMENTOS LTDA"/>
        <s v="LANCHONETE JERONIMO COELHO LTDA"/>
        <s v="ANSERVE FLN COMERCIO DE BEBIDAS E ALIMENTOS LTDA"/>
        <s v="B4M COMERCIO LTDA"/>
        <s v="LANCHES E SUCOS PESSOA LTDA"/>
        <s v="CONDOMINIO INGLESES ACQUAMAR HOTEL E CONVENTION"/>
        <s v="MINI MARKET PRIME LTDA"/>
        <s v="EDUARDO VIEIRA FELICIANO"/>
        <s v="WITTELLOS RESTAURANTE LANCHONETE LTDA"/>
        <s v="MINI MERCADO GRASEL LTDA"/>
        <s v="MINIMERCADO MANOS LTDA"/>
        <s v="MINI MERCADO COELHO LTDA"/>
        <s v="ELIZABETE PAULI JONCK E LUCIANO PAULI LTDA"/>
        <s v="RICARDO VIEIRA THIVES ME"/>
        <s v="N A SILVA COMERCIO DE REVISTAS LTDA"/>
        <s v="PANIFICADORA GOMES LTDA"/>
        <s v="CUCA TESSER LTDA"/>
        <s v="RENATO LUIZ CUNHA FERNANDES"/>
        <s v="SANTISSIMA GULA PANIFICADORA E CONF LTDA"/>
        <s v="LANCHONETE VIEIRA LTDA"/>
        <s v="LEILA AP DE OLIVEIRA PINHEIRO E CIA LTDA"/>
        <s v="VILMAR ROQUE TASCA ME"/>
        <s v="MINIMERCADO ALTERNATIVO LTDA"/>
        <s v="MARCELO ANTONIO IGNACIO"/>
        <s v="MERCADO PAD E CONF NAPOLITANA LTDA"/>
        <s v="PADARIA E MINIMERCADO MORRO DA CRUZ LTDA"/>
        <s v="MERCADO LUSITANO LTDA"/>
        <s v="BRAULIO SILVA"/>
        <s v="TAFONA DE PEDRA CONFEITARIA LTDA"/>
        <s v="PRECOBOM PANIF LANCHONETE E CONF LTDA"/>
        <s v="CARMEM MIRANDA DA SILVA EPP"/>
        <s v="L&amp;L CONFEITARIA LTDA"/>
        <s v="PADARIA CONFEITARIA TRINDADE LTDA"/>
        <s v="LUANA MEDEIROS ME"/>
        <s v="PANIFICADORA SANTA ISABEL LTDA"/>
        <s v="PANIFICADORA E CONF VO FLOR LTDA"/>
        <s v="ANA LUCIA FIGUEIREDO LOPES"/>
        <s v="EMPORIO DA ILHA LTDA"/>
        <s v="PRISCILA FANTINI PEREIRA LTDA"/>
        <s v="ILHABEL DISTR DE LIVROS JORNAIS E REV LTDA"/>
        <s v="L M DA SILVEIRA FILHO"/>
        <s v="VANDERLEI SLAVIERO E CIA LTDA"/>
        <s v="HRAMI COMERCIO DE ALIMENTOS LTDA"/>
        <s v="BARBI E BARBI PANIF CONF E SALGADOS LTDA"/>
        <s v="MUNIR E MORLEI LTDA"/>
        <s v="JEFFERSON FELIPPO JANKOSKI EIRELI"/>
        <s v="MARIA DA PIEDADE SPBERANSKI"/>
        <s v="QUEIROZ C DE DOCES BALAS E BOMBONS LTDA"/>
        <s v="DIOGO MACHADO ULISSES FIGUEIREDO ME"/>
        <s v="SUPERMERCADO SONIC EIRELI"/>
        <s v="MERCEARIA GIOVANI"/>
        <s v="ESTRELA E ECONOMIA MERCADO LTDA"/>
        <s v="ARMAZEM BORGES LTDA"/>
        <s v="PADARIA E CAFE SAO JORGE LTDA"/>
        <s v="CRISTIANE ROSA BOZAN"/>
        <s v="METEORO VIDEO E CONVENIENCIA LTDA ME"/>
        <s v="DAIANA TEREZINHA DONIN"/>
        <s v="FARMACIA SOL DA ILHA LTDA"/>
        <s v="WILSON ALTANIR VIEIRA BORGES ME"/>
        <s v="TANIA GALERA ME"/>
        <s v="BORGES E PERICO PANIFICADORA LTDA"/>
        <s v="SONIA MARIA MAROSTICA ME"/>
        <s v="DEJANDIR CHAVES LIMA"/>
        <s v="MARINO THEISGES LTDA"/>
        <s v="THAYNE DE OLIVEIRA MERCADO ME"/>
        <s v="SYGA VERDE COM VAR DE PROD ALIM EIRELI"/>
        <s v="S I EMPORIO COMERCIO DE ALIMENTOS LTDA"/>
        <s v="RAFAEL BRAGA KANDRIK"/>
        <s v="RS COMERCIO DE PRODUTOS NATURAIS LTDA"/>
        <s v="L E I LANCHONETE LTDA"/>
        <s v="PANIFICADORA LIVIA LTDA"/>
        <s v="ELIANE SILVA PEREIRA"/>
        <s v="DIONE DA CAS BUENO EIRELI"/>
        <s v="STEPHANI MACHADO RODRIGUES DA SILVA"/>
        <s v="FLORICULTURA PRACA DAS FLORES LTDA"/>
        <s v="WILSON ALTANIR VIEIRA BORGES"/>
        <s v="ADOCE ATACADO E VAR DE BALAS E DOCES LTD"/>
        <s v="PAULO ROGERIO DE OLIVEIRA E SILVA"/>
        <s v="ILHABELA MERCADO EIRELI"/>
        <s v="LORECI DOS SANTOS"/>
        <s v="BRUNA FLORES MATHEUS DA LUZ EIRELI"/>
        <s v="MERCADO ITACO EIRELI"/>
        <s v="RAFAEL RODRIGO DA SILVA"/>
        <s v="ANNAS CAFE PANIFICADORA LTDA"/>
        <s v="MINI MERCADO DO JOAO LTDA"/>
        <s v="VILMAR DELAZARI"/>
        <s v="ZILMA DAS GRACAS FERREIRA"/>
        <s v="AM FRESH MINI MERCADO LTDA"/>
        <s v="ROGERIO LUIZ EITELVEIN EIRELI"/>
        <s v="MARCIA APARECIDA DREYER QUINTEIRO"/>
        <s v="MERCEARIA E LANCHONETE VIEIRA LTDA"/>
        <s v="ARTHUR STRASSBURGER ROVARIS"/>
        <s v="GUSTAVO DAURA DAMASCENO DA SILVA"/>
        <s v="BELAVI COM VAREJISTA DE MERCADORIAS LTDA"/>
        <s v="ALEXANDRA APARECIDA DA SILVA"/>
        <s v="MAJESTIC HUB LTDA"/>
        <s v="CDM MARKET LTDA"/>
        <s v="SUZILAINE MORAIS"/>
        <s v="TM ELEKTRON MATERIAIS ELETRICOS LTDA"/>
        <s v="ELISSON TIAGO DE OLIVEIRA BARAO"/>
        <s v="ANA LUCIA DA SILVA ARAUJO"/>
        <s v="VALDEVINO EUGENIO GOMES JUNIOR E CIA LTDA"/>
        <s v="MERCADO SANTOS I - LTDA"/>
        <s v="RAUL BRUNETTO"/>
        <s v="MAKB COMERCIO VAREJISTA LTDA"/>
        <s v="ARIANE BAIFFUS BORGES"/>
        <s v="SABORES E PAES LTDA"/>
        <s v="MERCADO COMPRE FACIL SAMBAQUI LTDA"/>
        <s v="SUPER VIGG LTDA"/>
        <s v="R SOTTILI LTDA"/>
        <s v="DAUANY ROBERTA NASCIMENTO DA SILVA"/>
        <s v="MERCADO EXPRESS FLORIANOPOLIS LTDA"/>
        <s v="GI PRESENTES LTDA"/>
        <s v="PADARIA E CAFE HERCILIO LUZ LTDA"/>
        <s v="PEDRO JOSE CORREA OROZCO"/>
        <s v="WM ENTRETENIMENTO LTDA"/>
        <s v="PRIME CASA DE CARNES LTDA"/>
        <s v="COMERCIAL DE ALIMENTOS SERPA LTDA"/>
        <s v="L.S. LTDA"/>
        <s v="SURREAL D BOM MERCEARIA LTDA"/>
        <s v="MOURA E SOUSA COMERCIO DE ALIMENTOS LTDA"/>
        <s v="ELISA MARIA DOS SANTOS"/>
        <s v="AGRO SUPERMERCADOS LTDA"/>
        <s v="DC COMERCIO BESEN LTDA"/>
        <s v="CTLA ALIMENTOS LTDA"/>
        <s v="BRUNA SANTOS FERNANDES"/>
        <s v="TAVIANA EXPRESS LTDA"/>
        <s v="MEVI MERCADO LTDA"/>
        <s v="DANIELI PICCINI LTDA"/>
        <s v="SUPERMERCADOS TAVIANA LTDA"/>
        <s v="MATEUS CASA DE CARNES E FIAMBRERIA QUEIJARIA E ACOUGUE LTDA"/>
        <s v="MERCADO COMPRE FACIL PONTA DAS CANAS LTDA"/>
        <s v="RAFAEL JOSE DOS SANTOS"/>
        <s v="ANELISE SILVA"/>
        <s v="ADIR LENOIR COMERCIO GENEROS ALIMENTICIOS LTDA"/>
        <s v="JOSE ALENCAR DE SOUZA 58500391049"/>
        <s v="UNIAO SUPER MARKET LTDA"/>
        <s v="CUCA TESSER LOJA DE CONVENIENCIAS LTDA"/>
        <s v="MINI MERCADO VIEIRA LTDA"/>
        <s v="THAIS HORSTMANN VIEIRA"/>
        <s v="MARCIO ANDREI SILVA"/>
        <s v="LETICIA MARTINS BARROS LTDA"/>
        <s v="GIOVANA SEGOBI DE SOUZA SILVA"/>
        <s v="SABRINA BEATRIZ TRINDADE NOGUEIRA"/>
        <s v="MV PADARIA E MERCADO LTDA"/>
        <s v="ARMAZEM JONY LTDA"/>
        <s v="M E V MINIMERCADO LTDA"/>
        <s v="LUIZ A MAURICIO REVISTARIA LTDA"/>
        <s v="IVONETE MACHADO OLIVEIRA MORAES"/>
        <s v="DANIELA APARECIDA CHAGAS DA SILVA DE SOUZA"/>
        <s v="JULIANO LEITE FURQUIM COMERCIO VAREJISTA"/>
        <s v="PEREIRA COMERCIO EM GERAL LTDA"/>
        <s v="TAO ACAI COMERCIO LTDA"/>
        <s v="EMPORIUM AVILA COMERCIO DE ALIMENTOS E BEBIDAS LTDA"/>
        <s v="BRUNA CAROLINA DA SILVA DE SOUZA"/>
        <s v="ULTRALITHO CENTRO MEDICO LTDA"/>
        <s v="TCFS MERCADO AUTONOMO LTDA"/>
        <s v="DAVI RIBEIRO MACHADO DE MORAES"/>
        <s v="PICO COMERCIO DE ALIMENTOS LTDA"/>
        <s v="PIERRI SUPERMERCADOS"/>
        <s v="CELITO COSTA DE LIMA"/>
        <s v="BAR E MERCEARIA VILA NOVA LTDA"/>
        <s v="PRISCILLA DILMA DE SOUSA LTDA"/>
        <s v="MINI MERCADO SALAZAR LTDA"/>
        <s v="IZABEL DAPONT E CIA LTDA"/>
        <s v="MERCOPRAIA COMERCIO DE ALIMENTOS LTDA"/>
        <s v="PEDRO MACHADO O DISTRIBUIDOR"/>
        <s v="HONORATO OSNI MOREIRA E CIA LTDA"/>
        <s v="LC COMERCIO E DISTRIB DE COMBUSTIVEIS LTDA"/>
        <s v="COMERCIAL SCHAIMANN LTDA"/>
        <s v="FLAVIA MARTINS E CIA LTDA"/>
        <s v="MANOEL ALFREDO GASPAR"/>
        <s v="ORLI VIEIRA"/>
        <s v="NEUSA FERNANDES ALVES"/>
        <s v="ARCELINA MARIA ELIAS SEIDEL ME"/>
        <s v="MERCADO FOLSTER E LIMAS LTDA"/>
        <s v="MERCADO DONA BELLA LTDA"/>
        <s v="PEDRO JUCEMAR FLARES ME"/>
        <s v="NILSO MEES"/>
        <s v="WALTER ANTONIO KOESTER ME"/>
        <s v="MARAISA MIOTTO LTDA."/>
        <s v="ITACIR CORREIA ME"/>
        <s v="R T L COMERCIO DE GENEROS ALIM LTDA"/>
        <s v="LUANDREA COME DE GEN ALIM LTDA"/>
        <s v="MERCADO G FREITAS LTDA"/>
        <s v="TABULEIRO SUPERMERCADO LTDA"/>
        <s v="CAMBIRELA CAFE LTDA"/>
        <s v="MERCADO ANTUNES LTDA"/>
        <s v="POSTO DO SONHO COM DE COMBUSTIVEIS LTDA"/>
        <s v="L A COELHO E CIA LTDA"/>
        <s v="MERCADO LARANJEIRAS LTDA"/>
        <s v="PANIFICADORA E CONFEITARIA JUJUPAN LTDA"/>
        <s v="ALECIO KREUCH"/>
        <s v="EDSON MEES"/>
        <s v="COMERCIO DE ALIMENTOS CONSTANCIO LTDA"/>
        <s v="GRAZIELA DOS SANTOS"/>
        <s v="SUPERMERCADO JP LTDA"/>
        <s v="MINIMERCADO ALOMANO LTDA"/>
        <s v="GUIME PAN PANIFICADORA LTDA"/>
        <s v="ALTANIR GERMANO DA SILVA"/>
        <s v="PANIFICADORA SOARES LTDA"/>
        <s v="ROZANI APARECIDA KNAUL"/>
        <s v="PANIFICADORA DOCE VIDA LTDA"/>
        <s v="LINDOLFO MARIO WILL ME"/>
        <s v="LUIZ CARLOS PEREIRA"/>
        <s v="MERCEARIA VAZ LTDA"/>
        <s v="BELLO SUPERMERCADOS 02 LTDA"/>
        <s v="CINTIA MARIA PEREIRA"/>
        <s v="SERGIO PEDRO MENDES"/>
        <s v="VALTER VALDEMIRO SILVEIRA"/>
        <s v="VO INES PANIFICADORA E CONFEITARIA EIRELI"/>
        <s v="ROGERIO MENDES VENANCIO ME"/>
        <s v="FLORICULTURA CHEIRO VERDE LTDA"/>
        <s v="POSTO MACIAMBU LTDA"/>
        <s v="MINI MERCADO MILANI LTDA"/>
        <s v="JUCILMAR JOSE ELI E FILHO SUPERMERCADO LTDA"/>
        <s v="JCM COMERCIO DE FRUTAS E VERDURAS LTDA"/>
        <s v="AMANCIO OCUBO CONFEITARIA E PANIF LTDA"/>
        <s v="S L G COMERCIO DE GEN ALIMENTICIOS LTDA"/>
        <s v="EVELYN KUCI DE OLIVEIRA"/>
        <s v="SILVA BEBIDAS LTDA"/>
        <s v="ANDREZA TERESA ALBINO"/>
        <s v="HELO SUPERMERCADO EIRELI"/>
        <s v="LUCAS MIRANDA"/>
        <s v="MERCEARIA SOUZA LTDA"/>
        <s v="MERCADO DO CLEITON EIRELI"/>
        <s v="MARIA LUISA DA SILVA ME"/>
        <s v="BIANCA HEIDERSCHEIDT ME"/>
        <s v="MARA PUTTKAMMER PRODUTOS SEM GLUTEN LTDA"/>
        <s v="IVONE MARIA DE SOUZA DIAS"/>
        <s v="GISELLI DA SILVEIRA MARQUES ME"/>
        <s v="PALHOCA DISTRIBUIDORA LTDA"/>
        <s v="MARIA ANGELA MARTINS"/>
        <s v="FELIPE SANTOS DE SIMAS"/>
        <s v="ALEXSANDRO DA SILVA CAMPOS"/>
        <s v="ALEXANDRE DA SILVA"/>
        <s v="DEIVID GARCIA"/>
        <s v="MARISA STUPP"/>
        <s v="ANA APARECIDA CANANI"/>
        <s v="LUIZ FERNANDO GASPAR"/>
        <s v="NILTON SAVALAIO"/>
        <s v="COML SANTA CLARA REPRES E DISTRIB EIRELI"/>
        <s v="JHONI GONCALVES"/>
        <s v="JULIANO RIBEIRO"/>
        <s v="EDSON DA SILVA"/>
        <s v="PEIXARIA AZUL LTDA"/>
        <s v="MINI MERCADO S FLORIANO LTDA"/>
        <s v="CLEBER WESSLER"/>
        <s v="TIAGO JUNCKES"/>
        <s v="MAIKONSOEL DA SILVA OLIVEIRA"/>
        <s v="ADILSON ADRIANO DA SILVA"/>
        <s v="M633 COMERCIO DE ALIMENTOS LTDA"/>
        <s v="KERLI GONCALVES PADILHA COMERCIO LTDA"/>
        <s v="JULIANA ALMEIDA EIRELI"/>
        <s v="LUIZ G. RODRIGUES"/>
        <s v="LAERCIO SIMIANO MINIMERCADO LS"/>
        <s v="RAFAEL GUSTAVO STEINBACH LTDA"/>
        <s v="PADARIA E MERCEARIA MARESIA LTDA"/>
        <s v="DM LIMA COMERCIO DE ALIMENTOS LTDA"/>
        <s v="VERDUREIRA GRIGG LTDA"/>
        <s v="CLAUDIA PAES E DOCES LTDA"/>
        <s v="CASA DAS BEBIDAS LTDA"/>
        <s v="HOME MARKET FLORIPA LTDA"/>
        <s v="SUPERMERCADO CARIBE LTDA"/>
        <s v="DOCE PAO PADARIA E CONFEITARIA LTDA"/>
        <s v="MJ COMERCIO DE BEBIDAS LTDA"/>
        <s v="OON COM VAR DE ALIM E REPRES COMERCIAIS"/>
        <s v="MINIMERCADO MACEDO LTDA"/>
        <s v="MERCADO DONNA LTDA"/>
        <s v="MERCEARIA SALVADOR LTDA"/>
        <s v="FAGUNDES ALIMENTOS LTDA"/>
        <s v="MO QUIRIDU CONVENIENCIA LTDA"/>
        <s v="ALFA COMERCIO DE ALIMENTOS LTDA"/>
        <s v="GABRIEL HENRIQUE PETRY"/>
        <s v="FELIPE C DE BRITO"/>
        <s v="NAIR LEICHTVEIS"/>
        <s v="ANDREY ANDERSON PRAZERES"/>
        <s v="ARMAZEM DA BARRA LTDA."/>
        <s v="AVENIDA BEBIDAS E CONVENIENCIA BELA VISTA LTDA"/>
        <s v="BRUNNA BUCCHI ALTAFINI"/>
        <s v="GIOVANA GONCALVES DE OLIVEIRA"/>
        <s v="AMAURI JOAO DE SOUZA NETO"/>
        <s v="CLAUDETE MATEI DOS SANTOS"/>
        <s v="DIVINO CAFE PADARIA E CONFEITARIA LTDA"/>
        <s v="MERCADO PIA PRAIA LTDA"/>
        <s v="SEU ZE BEBIDAS LTDA"/>
        <s v="DOUGLAS JUCICLEIDE AZEVEDO"/>
        <s v="PADARIA PACHECOS LTDA"/>
        <s v="DANIEL DE FARIAS"/>
        <s v="MERCADO JA LTDA"/>
        <s v="MERCADO SCHEIDT LTDA"/>
        <s v="DATUS COMERCIOS LTDA"/>
        <s v="IDEAL SUPERMERCADOS LTDA"/>
        <s v="BELLO SUPERMERCADOS 01 LTDA"/>
        <s v="ADRIANO ANTONIO DOS PASSOS"/>
        <s v="ATACADAO EXPRESS COMERCIO LTDA"/>
        <s v="MERCADO E ACOUGUE ESTEFANI LTDA"/>
        <s v="MERCADO RIO GRANDE LTDA"/>
        <s v="SONI CO MERCADO E PANIFICADORA LTDA"/>
        <s v="SANDRA R. BITTENCOURTE LTDA"/>
        <s v="49.167.925 GUSTAVO DE SOUSA"/>
        <s v="MINI MERCADO MATHEUS LTDA"/>
        <s v="NATUPRESS ELZA LUCCHI LTDA"/>
        <s v="HOT DOG DO ALEMAO LTDA"/>
        <s v="SERGIO MARTINS LTDA"/>
        <s v="MERCADO ARIELA LTDA"/>
        <s v="R E A COMERCIO E SERVICO LTDA"/>
        <s v="LANCHONETE E CAFE MACIAMBU LTDA"/>
        <s v="RUAN NIENCHOTER DA SILVA"/>
        <s v="FABIO CLASEN"/>
        <s v="JOAO VICTOR GONCALVES ELI LTDA"/>
        <s v="FELIPPE DOLIVAR FERNANDES"/>
        <s v="MERCADO CENTRAL FORMIGA LTDA"/>
        <s v="SABOR E ARTES SALGADOS E DOCES LTDA"/>
        <s v="PRBC MERCADOS LTDA"/>
        <s v="GRIGG PADARIA HORTIFRUTI E COMERCIO DE CARNES EM GERAL LTDA"/>
        <s v="DONUTS DA GUARDA LTDA"/>
        <s v="GEOVANE NOGUEIRA LEITE"/>
        <s v="REGINALDO DA SILVEIRA"/>
        <s v="AUTO POSTO PORTAL DA PINHEIRA LTDA"/>
        <s v="FARIAS MERCADO LTDA"/>
        <s v="MERCADO E ACOUGUE POINT LTDA"/>
        <s v="JA ALIMENTOS LTDA"/>
        <s v="JOSE ANTONIO GONCALVES FRANCISCO"/>
        <s v="MERCADO E PADARIA COSTA LTDA"/>
        <s v="CHARIANE DOS SANTOS CASTANHEIRO"/>
        <s v="ANTONIO MARCOS TEIXEIRA DE CARVALHO"/>
        <s v="KAUA LEAL CORNELSEN"/>
        <s v="MERCEARIA E VARIEDADES IVONE DIAS LTDA"/>
        <s v="MERCADO DONA NETE LTDA"/>
        <s v="LUCIANO TADEU VAZ 11332091903"/>
        <s v="MARIA ELENA NUNES"/>
        <s v="SIMAR COMERCIO E REPRESENTACOES COM LTDA"/>
        <s v="MINI MERCADO ANA PAULA LTDA"/>
        <s v="KIEL E ALVES LTDA"/>
        <s v="NOELI ZENAIR VIEIRA BITTENCOURT ME"/>
        <s v="VILSON ADUCI MENDES"/>
        <s v="EDA TEREZINHA LAUREANO"/>
        <s v="MTM PADARIA E CONFEITARIA LTDA"/>
        <s v="ANDREA ALCIRENE PIRES ME"/>
        <s v="COMERCIO DE ALIMENTOS JOTAS LTDA"/>
        <s v="LORI LENE KAPPES NABAR E CIA LTDA"/>
        <s v="KI SOMBRA MINI MERCADO LTDA"/>
        <s v="LAURI MANOEL MARTINS E CIA LTDA"/>
        <s v="ANDRE OTAVIO PEREIRA E CIA LTDA"/>
        <s v="MERCADO M L O EIRELI"/>
        <s v="LAURINDO ANTONIO DE ABREU"/>
        <s v="JULIO CEZAR JAKUBIAK"/>
        <s v="DENI JOSE CORREIA"/>
        <s v="MARCIO JOAO HEERDT EIRELI"/>
        <s v="PANIFICADORA ENGENHO DOS PAES LTDA"/>
        <s v="LAURO BENEDITO DIAS"/>
        <s v="C E S SUPERMERCADOS LTDA"/>
        <s v="FLORI CANTINA LTDA"/>
        <s v="JOEL JORGE"/>
        <s v="MERCADO DEGA LTDA"/>
        <s v="S H MERCEARIA LTDA"/>
        <s v="REJANE DEGANI ME"/>
        <s v="FRANCISCO FERREIRA LOPES JR E CIA LTDA"/>
        <s v="MINI MERCADO MILENE LTDA"/>
        <s v="ALESSANDRO E ANDRE PANIF E CONF LTDA"/>
        <s v="MERCADO ASSUNCAO LTDA"/>
        <s v="GREYCE CARRARO ME"/>
        <s v="PANIFICADORA E MERCADO PEIXOTO LTDA"/>
        <s v="ALTO RIBEIRAO COMERCIO DE ALIMENTOS LTDA"/>
        <s v="SCHMITT E SCHITT MINIMERCADO E ACOUGUE LTDA"/>
        <s v="IVONE MARTINS GASSEN ME"/>
        <s v="ANGELIS AUREA DE SOUZA EIRELI"/>
        <s v="CALLONI E ONZI LTDA"/>
        <s v="AIRTON SATURNINO VIEIRA JUNIOR E CIA LTDA"/>
        <s v="REIS PEREIRA COMERCIO DE ALIMENTOS LTDA"/>
        <s v="STURMER E CARVALHO"/>
        <s v="MINIMERCADO PATRICIO LTDA"/>
        <s v="L LE COMERCIO DE ALIMENTOS LTDA"/>
        <s v="VALDEMAR SCHIESTL ME"/>
        <s v="ELIEL ATAIDE GONSALVES"/>
        <s v="ANDREZA DA COSTA SCHLICHTING ME"/>
        <s v="IRIA MARIA ZAGO BASTOS"/>
        <s v="SANTANA EMBALAGENS E DESCARTAVEIS LTDA"/>
        <s v="TADEU RODRIGUES DE BARROS"/>
        <s v="MERCEARIA BOM PALADAR LTDA"/>
        <s v="FERNANDA FERRAZ COM DE ALIMENTOS LTDA"/>
        <s v="PAES E PAPOS PADARIA E CAFE EIRELI"/>
        <s v="MERCADO E ACOUGUE PONTES EIRELI"/>
        <s v="RAQUEL A PEREIRA"/>
        <s v="ATIVA FESTAS E EMBALAGENS EIRELI"/>
        <s v="MERCADO BETHOM LTDA"/>
        <s v="CARINE DIAS DOS SANTOS"/>
        <s v="DANIEL LINDOMAR GENEROSA ALIMENTOS"/>
        <s v="SEMPRE MAIS SUPERMERCADOS LTDA"/>
        <s v="PADARIA SANTA PADOKA LTDA"/>
        <s v="BIANCA DE JESUS BASTOS"/>
        <s v="GABRIEL ORLANDO MARTINS"/>
        <s v="NELSON MOURA GOMES"/>
        <s v="PADARIA E RESTAURANTE BELA ILHA EIRELI"/>
        <s v="RODRIGO ALVES FEITOZA"/>
        <s v="JANAINA CRISTINA SCHUTZ"/>
        <s v="PANIFICADORA E CONFEITARIA DONA TITA LTDA"/>
        <s v="INOVE COMERCIOS DE ALIMENTOS EIRELI"/>
        <s v="KRYKA BAZAR EIRELI"/>
        <s v="MARIA ADELAIDE NASCIMENTO SILVA"/>
        <s v="ALEMAO COMERCIO DE ALIMENTOS LTDA"/>
        <s v="HENRIQUE SCHAAB DE ARAUJO"/>
        <s v="KADMIEL KAREM DO NASCIMENTO"/>
        <s v="INAJARA NELI MAGALHAES"/>
        <s v="SUJINHO MAT DE LIMPEZA E UTILIDADES LTDA"/>
        <s v="FABIO DA SILVA CARDOSO"/>
        <s v="CHRISTIAN MELLER DA FONSECA"/>
        <s v="PADARIA E CONFEITARIA RIO TAVARES EIRELI"/>
        <s v="PADARIA E CONFEITARIA LAGOA EIRELI"/>
        <s v="GRACA DE CESTA LTDA"/>
        <s v="MERCADO LAGOA COMERCIO DE ALIMENTOS LTDA"/>
        <s v="YONATHAN ALEXANDER AVILA ALHUACA"/>
        <s v="GUINLE CONFEITARIA LTDA"/>
        <s v="ANDERSON CARVALHO DA CRUZ"/>
        <s v="N E C MINIMERCADO LTDA"/>
        <s v="PONTO 10 COMERCIO LTDA"/>
        <s v="DI PE COMERCIO DE ALIMENTOS LTDA"/>
        <s v="DAIANE DA ROSA"/>
        <s v="JAQUELINE MACEDO"/>
        <s v="CAIO CESAR DOS SANTOS DIAS"/>
        <s v="SERGIO SILVA DE SOUZA JUNIOR"/>
        <s v="MERCADO CAMPECHE LTDA"/>
        <s v="LUCIANO FAGUNDES"/>
        <s v="PENTA COMERCIO VAREJISTA LTDA"/>
        <s v="PADARIA E MERCEARIA ANGELA SOARES DA SILVA EIRELI"/>
        <s v="VALDEVINO PICININI"/>
        <s v="ALAMBIQUE MODERNO LTDA"/>
        <s v="MERCADO JUNINHO LTDA"/>
        <s v="LANCHES SARABELA LTDA"/>
        <s v="VILMAR ANTUNES DE BARROS JUNIOR"/>
        <s v="FERREIRA ROSA HOME MARKET LTDA"/>
        <s v="R&amp;A COMERCIO LTDA"/>
        <s v="THANIA MARA EHRHARDT MACIEL"/>
        <s v="ADRIANA DE CARVALHO"/>
        <s v="MERCADO 3 IRMAOS LTDA"/>
        <s v="MERCADO TATACO LTDA"/>
        <s v="FORTALEZA CONVENIENCIA LTDA"/>
        <s v="THAIS FERNANDA GOMEZ ROSANO LTDA"/>
        <s v="MERCADO E ACOUGUE JULIA BULHOES LTDA"/>
        <s v="AG MERCADOS LTDA"/>
        <s v="NICOLAS ALLEM DA CRUZ LTDA"/>
        <s v="MHC PADARIA E CAFE LTDA"/>
        <s v="HMB MAEVA LTDA"/>
        <s v="ELIANE CAIMI PEDROSO RAJEWSKI"/>
        <s v="MERCADO FCF LTDA"/>
        <s v="GOULART BEBIDAS LTDA"/>
        <s v="MERCADO ELOHIN LTDA"/>
        <s v="MERCADO RIVER 7 LTDA"/>
        <s v="ARMAZEM CASA ROSA ACESSORIOS PARA CONSTRUCAO LTDA"/>
        <s v="EMPORIO FAROL LTDA"/>
        <s v="INFINITY FLORICULTURA E DECORACOES LTDA"/>
        <s v="MERCADO EXPRESS GUGA RIBEIRAO LTDA"/>
        <s v="ANDRE LUIZ MARQUES LTDA"/>
        <s v="BRUNA TAINA DA SILVA DRUSIAN"/>
        <s v="YASMIM SANTOS GARCIA"/>
        <s v="ARMAZEM GRAMAL LTDA"/>
        <s v="HARIEL COMERCIO DE PRESENTES E BRINQUEDOS LTDA"/>
        <s v="ARTHUR RARITON ALBANO"/>
        <s v="MERCADO BIAZOLI LTDA"/>
        <s v="N. C. B. DE MEDEIROS LTDA"/>
        <s v="BIANKA BULHOES COMERCIO VAREJISTA DE ALIMENTOS LTDA"/>
        <s v="VO DILOCA GASTRO BAR LTDA"/>
        <s v="JESSICA EDUARDA MARQUES"/>
        <s v="ANGELLO FELIPE BUENO"/>
        <s v="LARISSA DE LIMA PINTO"/>
        <s v="MERCADO EMPORIO ZALUI LTDA"/>
        <s v="MERCADO D PAIVA LTDA"/>
        <s v="ALAMBIQUE MODERNO EXPRESS LTDA"/>
        <s v="DDJ MINIMERCADO LTDA"/>
        <s v="RITEX CONVENIENCIA E TABACARIA LTDA"/>
        <s v="FABIO MELO"/>
        <s v="ARMAZEM FILOMENO LTDA"/>
        <s v="ATACADAO DOS DESCARTAVEIS LTDA"/>
        <s v="LUCIANE FRANCIELE DE MELLO E CIA LTDA"/>
        <s v="LAURI DANIEL MARTINS PADARIA LTDA"/>
        <s v="JAQUELINE BOBSIN DE AZEVEDO LTDA"/>
        <s v="ENZO COMERCIO DE ALIMENTOS LTDA"/>
        <s v="DIRETO DO CAMPO ALIMENTOS LTDA"/>
        <s v="RODRIGO SCHAAB"/>
        <s v="CASA AMA LTDA"/>
        <s v="COMERCIO DE ALIMENTOS ILHA DA MAGIA LTDA"/>
        <s v="MOINHO COMERCIO DE REFEICOES EIRELI"/>
        <s v="RESTAURANTE TIA NNES LTDA"/>
        <s v="LANCHONETE LINS LTDA"/>
        <s v="OSMAR JOSE DE SOUZA"/>
        <s v="SWEETLANDIA COM DE BALAS E DOCES LTDA"/>
        <s v="H BRUGGEMANN E CIA LTDA"/>
        <s v="AUTO POSTO SANTO AMARO DA IMPER LTDA"/>
        <s v="MARQUINHO COMBUSTIVEIS E TRANSPORTE LTDA"/>
        <s v="RESTAURANTE E CONFEITARIA MARRAKECH LTDA"/>
        <s v="BARBOSA COMERCIO DE REVISTAS LTDA"/>
        <s v="JOSE MARTINS"/>
        <s v="AUTO BIGUACU COM DE DERIV DE PETROLEO LTDA"/>
        <s v="ALTAMIR ZIMMERMANN EPP"/>
        <s v="AUTO POSTO PRAIANOS LTDA"/>
        <s v="AUTO POSTO THIAGO LTDA"/>
        <s v="CODEPE COM DERIVADOS DE PETROLEO AVILA"/>
        <s v="AMA COMERCIO DE COMBUSTIVEL LTDA"/>
        <s v="BIJUS BAR E RESTAURANTE LANCHONETE LTDA"/>
        <s v="MAXIMO COMERCIO DE COMBUSTIVEIS LTDA"/>
        <s v="NICO COMERCIO DE COMBUSTIVEIS LTDA"/>
        <s v="AUTO POSTO PUEL LTDA"/>
        <s v="PETROS TECNOLOGIA EM COMB E LUBRIF LTDA"/>
        <s v="MARQUINHO COMBUSTIVEIS E SERVICOS LTDA"/>
        <s v="POSTO SAO LEOPOLDO LTDA"/>
        <s v="AUTO POSTO ARAQUARI LTDA"/>
        <s v="AUTO POSTO NIENKOTTER LTDA"/>
        <s v="COMERCIO DE COMB E LUBRIFICANTES STA MONICA LTDA"/>
        <s v="MIRINHO AUTO POSTO LTDA"/>
        <s v="AUTO POSTO BALNEARIO LTDA"/>
        <s v="AUTO POSTO TALISMA LTDA"/>
        <s v="AUTO POSTO HAMES LTDA"/>
        <s v="AUTO POSTO VIADUTO LTDA"/>
        <s v="ELTON BATISTA DAMIAN ROCHA"/>
        <s v="POSTO AVENIDA DAS TORRES LTDA"/>
        <s v="NAMU RESTAURANTE LTDA"/>
        <s v="POSTO DE COMBUSTIVEIS FAROL DA ILHA LTDA"/>
        <s v="MERCEARIA ORI LTDA"/>
        <s v="POSTO ELDORADO LTDA"/>
        <s v="MIRIAM DA SILVA"/>
        <s v="AC COMERCIO DE COMBUSTIVEIS LTDA"/>
        <s v="HERIBERTO HULSE COM DE COMBUSTIVEIS LTDA"/>
        <s v="MARIA ELIANE PAULI SCHMITZ"/>
        <s v="POSTO BARREIROS LTDA"/>
        <s v="RESTAURANTE E MINIMERCADO VANDRESEN LTDA"/>
        <s v="AUTO POSTO SERTAO LTDA"/>
        <s v="LANCHONETE 7 DE SETEMBRO LTDA"/>
        <s v="AGROCOMERCIAL BECKER LTDA"/>
        <s v="AUTO POSTO ATENAS EIRELI"/>
        <s v="AUTO POSTO AVENIDA CENTRAL LTDA"/>
        <s v="RABUSKE RESTAURANTE E CAFE LTDA"/>
        <s v="SHARK COMERCIO DE COMBUSTIVEIS LTDA"/>
        <s v="POSTO NOVA PALHOCA LTDA"/>
        <s v="WS COMERCIO DE COMBUSTIVEIS LTDA"/>
        <s v="DUAS IRMAS LANCHES LTDA"/>
        <s v="PIT STOP COMERCIO DE COMBUSTIVEIS LTDA"/>
        <s v="MANEZINHO COMERCIO DE COMBUSTIVEIS LTDA"/>
        <s v="EDSON ROBERTO NUNES SEVERGNINI EPP"/>
        <s v="ARIRIU COM E COMBUSTIVEIS LTDA"/>
        <s v="OZILDO FARIAS DE QUADROS LTDA"/>
        <s v="JENSEN ORGANIZACOES FARMACEUTICAS LTDA"/>
        <s v="AUTO POSTO ULY LTDA"/>
        <s v="BIANCA WULHINEK JOSE DE SOUZA"/>
        <s v="AUTO POSTO LEAL LTDA"/>
        <s v="AUTO POSTO BOM VIVER COM DE COMB EIRELI"/>
        <s v="COM DE COMB E LUBRIF QUATRO ILHAS LTDA"/>
        <s v="LOJA AVIAO COM DE COMB IMP E EXP DE ART P PRES EIRELI"/>
        <s v="AJBN COMBUSTIVEIS LTDA"/>
        <s v="SAO JORGE COMERCIO DE COMBUSTIVEIS LTDA"/>
        <s v="POSTOS MERIGO LTDA"/>
        <s v="LYANA DOS SANTOS"/>
        <s v="VIVIANE KARINE DE ALMEIDA"/>
        <s v="ROTA DO SOL COM DE COMBUSTIVEIS EIRELI"/>
        <s v="AUTO POSTO PEDRA BRANCA EIRELI"/>
        <s v="PERRONE MARQUES PRESTADORA DE SERV LTDA"/>
        <s v="CASLEHR MERCADO E REPRES COML LTDA"/>
        <s v="MARISA APARECIDA DA SILVA NUNES"/>
        <s v="LF GASTRONOMIA E CAFE LTDA"/>
        <s v="BOTANICO COM DE COMB E CONVENIENCIA LTDA"/>
        <s v="NILSON BENTO DE SOUZA"/>
        <s v="VIP COMBUSTIVEIS LTDA"/>
        <s v="POSTO MAR DAS PEDRAS LTDA"/>
        <s v="MAX PETROL COMERCIO DE COMBUSTIVEIS LTDA"/>
        <s v="GDI COMERCIO DE COMBUSTIVEIS LTDA"/>
        <s v="AUTO POSTO MAIS LTDA"/>
        <s v="JAQUELINE MAXIMIANO"/>
        <s v="SANTOS COMERCIO DE COMBUSTIVEIS LTDA"/>
        <s v="POSTO BRASOL COM DE COMBUSTIVEIS LTDA"/>
        <s v="LANCHONETE ELMO LTDA"/>
        <s v="AUTO POSTO PORTAL DE SANTO AMARO LTDA"/>
        <s v="AUTO POSTO NOVO TEMPO LTDA"/>
        <s v="REST ZOOM RESTAURANTE LTDA"/>
        <s v="LANCHONETE E CHURRASCARIA MORRO DOS CAVA"/>
        <s v="POSTO PONTA DE BAIXO COM DE COMB LTDA"/>
        <s v="FAST COMERCIO DE COMBUSTIVEIS LTDA"/>
        <s v="BEST COMERCIO DE COMBUSTIVEIS LTDA"/>
        <s v="POSTO BRAVOA LTDA"/>
        <s v="MARIA CAROLINA DA SILVEIRA"/>
        <s v="ARENA IBIZA COMERCIO E GASTRONOMIA LTDA"/>
        <s v="POSTO VIP ANTONIO CARLOS LTDA"/>
        <s v="AUTO POSTO TOPAZIO LTDA"/>
        <s v="AUTO POSTO ARBE LTDA"/>
        <s v="POSTO RIO CAVEIRAS LTDA"/>
        <s v="REDE DE POSTOS APOLO LTDA"/>
        <s v="POSTO SONHO MEU LTDA"/>
        <s v="CAMILA VERONICA MARCELINO"/>
        <s v="POSTO ELZA LUCCHI LTDA"/>
        <s v="AUTO POSTO VALE VERDE LTDA"/>
        <s v="RESTAURANTE PONTO LIGHT LTDA"/>
        <s v="POSTO BEIRA RIO LTDA"/>
        <s v="MAGIA COMERCIAL DE FLORES LTDA"/>
        <s v="AUTO POSTO LLX LTDA"/>
        <s v="COMERCIO DE COMBUSTIVEL AC LTDA"/>
        <s v="MADRI COMBUSTIVEIS E SERVICOS LTDA"/>
        <s v="COMERCIO DE ALIMENTOS SOARES ALMEIDA LTDA"/>
        <s v="JEFERSON DA SILVA LIMA"/>
        <s v="AUTO POSTO ROCADO LTDA"/>
        <s v="FLORICULTURA BECKER LTDA"/>
        <s v="POSTO VR PETRO LTDA"/>
        <s v="AUTO POSTO PAIS DE GALES LTDA"/>
        <s v="POSTO PRADO LTDA"/>
        <s v="GAPO COMERCIO DE ALIMENTOS LTDA"/>
        <s v="PAGO COMERCIO DE ALIMENTOS LTDA"/>
        <s v="TL BAR E RESTAURANTE LTDA"/>
        <s v="MAFE COMERCIO DE ALIMENTOS LTDA"/>
        <s v="SIGMA COMERCIO DE COMBUSTIVEIS LTDA"/>
        <s v="AUTO POSTO ZUNINO LTDA"/>
        <s v="DANIEL MANOEL CONSTANTE"/>
        <s v="GOPA COMERCIO DE ALIMENTOS LTDA"/>
        <s v="AUTO POSTO GAS MAIS LTDA"/>
        <s v="CAFE DOS LAGOS LTDA"/>
        <s v="POSTO ARIRIU LTDA"/>
        <s v="SULMED COMERCIO VAREJISTA DE MEDICAMENTOS LTDA"/>
        <s v="JANA COMERCIO DE MEDICAMENTOS LTDA"/>
        <s v="LE.O. CENTRAL COMERCIO DE VARIEDADES LTDA"/>
        <s v="REVISTARIA E TABACARIA FRED LTDA"/>
        <s v="FARMACIA GS LTDA"/>
        <s v="CRUZ BEBIDAS E CONVENIENCIA LTDA"/>
        <s v="POSTO PINHEIRA LTDA"/>
        <s v="MILLA PANIFICADORA LTDA"/>
        <s v="POSTO FLORESTA LTDA"/>
        <s v="VO CUCA LTDA"/>
        <s v="SEU CAETANO RESTAURANTE LTDA"/>
        <s v="KC COMERCIO DE ALIMENTOS LTDA"/>
        <s v="CONVENIENCIA POSTO AMPESSAN LTDA"/>
        <s v="ROSALINA CELIA CARVALHO DE FRAGA LTDA"/>
        <s v="2R COMERCIO DE COMBUSTIVEIS LTDA"/>
        <s v="JOICE DA SILVA"/>
        <s v="AUTO POSTO JOIA LTDA"/>
        <s v="RESTAURANTE B.C. LTDA"/>
        <s v="GDI COMERCIO DE COMBUSTIVEIS 4 LTDA"/>
        <s v="AUTO POSTO VN LTDA"/>
        <s v="FEMA COMERCIO DE ALIMENTOS LTDA"/>
        <s v="BOSQUE COMERCIO DE COMBUSTIVEIS LTDA"/>
        <s v="AUTO POSTO MORRETES LTDA"/>
        <s v="POSTO CENIRO LTDA"/>
        <s v="SAO JOSE IDIOMAS E LIVROS LTDA"/>
        <s v="AUTO POSTO GM10 LTDA"/>
        <s v="AUTO POSTO JT LTDA"/>
        <s v="POSTO DI NAPOLI LTDA"/>
        <s v="P2 CONVENIENCIA ABASTECE LTDA"/>
        <s v="MINI MERCADO CAPOEIRAS LTDA"/>
        <s v="COPAL ALIMENTOS LTDA"/>
        <s v="PANIFICADORA JULIANA LTDA"/>
        <s v="MINI MERCADO DUOMANOS LTDA"/>
        <s v="BIG PAN PADARIA E CONVENIENCIAS LTDA"/>
        <s v="PEDRO LEALDINO DA SILVEIRA ME"/>
        <s v="JOSE BENJAMIN MARQUES E CIA LTDA"/>
        <s v="XANDOCA ARTIGOS DE FESTAS LTDA"/>
        <s v="MERCADO VALEDI LTDA"/>
        <s v="MINI MERCADO PITANGA LTDA"/>
        <s v="GILBERTO JOAO DE SOUZA EPP"/>
        <s v="AMARILDO FRANCISCO MACHADO"/>
        <s v="PANIFICADORA LEAL LTDA"/>
        <s v="MINI MERCADO MJ LTDA"/>
        <s v="COMERCIO DE FRUTAS H PAULI LTDA"/>
        <s v="JONAS JOSE SCHMITZ"/>
        <s v="MINI MERCADO E ACOUGUE GUESSER LTDA"/>
        <s v="ARACY PANIFICADORA LANCH E CONF LTDA"/>
        <s v="PADARIA CONFEITARIA E MERCEARIA TEMA LTDA"/>
        <s v="SJS COMERCIO DE ALIMENTOS LTDA"/>
        <s v="B BRASIL PROD DE LIMPEZA E DESCARTAVEIS LTDA"/>
        <s v="ENGENHO DE PAO LTDA"/>
        <s v="PANIFICADORA E MERCEARIA IRMAOS ROSA LTDA"/>
        <s v="LUDVIG COM DE ALIMENTOS LTDA"/>
        <s v="IRINEU MANOEL DA LUZ ME"/>
        <s v="MERCADO DOIS PRIMOS LTDA"/>
        <s v="DOCE VIDA COM DE BALAS E CHOCOLATES LTDA"/>
        <s v="PANIF E CONF PADRE ROMA LTDA"/>
        <s v="DYONATA REBELO SOARES ME"/>
        <s v="PADARIA E CONFEITARIA DEMARCHI LTDA"/>
        <s v="MURILO SCHMITT ME"/>
        <s v="GOEDERT LTDA"/>
        <s v="IVETE SALETE ZANOTELLI AMBROSIO ME"/>
        <s v="PANIFICADORA E MERCEARIA ISAURA LTDA"/>
        <s v="COMERCIAL PIRA PRESENTES LTDA"/>
        <s v="JOAO JORGE BATISTA FILHO ME"/>
        <s v="JOSE KUSTER ME"/>
        <s v="ML PANIFICADORA LTDA"/>
        <s v="PANIFICADORA E CONFEITARIA MARCIPAN LTDA"/>
        <s v="PANIFICADORA NOSSA SENHORA DO ROSARIO LTDA"/>
        <s v="MINI MERCADO FRUTI PITANGA LTDA"/>
        <s v="MARQUES COMERCIO DE ALIMENTOS LTDA"/>
        <s v="COM CATARINENSE DE ARMARINHO EM GERAL"/>
        <s v="TEKPEL LTDA"/>
        <s v="MINIMERCADO FRONZA LTDA"/>
        <s v="PANIFICADORA E CONF SANTOS SARAIVA LTDA"/>
        <s v="DEBORA BERNARDO LOPES LTDA"/>
        <s v="MINI MERCADO GAYEGO LTDA"/>
        <s v="BASSANI COMERCIO DE PROD ALIMENTICIOS LTDA"/>
        <s v="LUDWIG ARTIGOS PARA FESTAS LTDA"/>
        <s v="JOSUE ALIPIO DA SILVA"/>
        <s v="PAULO CESAR CARDOSO ME"/>
        <s v="PADARIA E CONFEITARIA BOLSONELLO LTDA"/>
        <s v="LL BEAN RESTAURANTE EIRELI"/>
        <s v="ABRAAO MIX COMERCIAL EIRELI"/>
        <s v="ZENAIDE DUARTE SILVA MACHADO"/>
        <s v="MERCADO RIOSULENSE EIRELI"/>
        <s v="CENTER LIMP PROD DE LIMP E DESCARTAVEIS LTDA"/>
        <s v="COMERCIAL VITORIA DE ARMARINHOS LTDA"/>
        <s v="ROSIANI DA SILVA VARELA"/>
        <s v="CELSO ANTONIO MORES"/>
        <s v="COELHO MERCEARIA E PADARIA LTDA"/>
        <s v="PANIFICADORA LOCA LTDA"/>
        <s v="PADARIA E CONFEITARIA REI ARTHUR LTDA"/>
        <s v="ILMA FERREIRA DA SILVA"/>
        <s v="PEDRO ANTONIO DE SOUZA MERCEARIA"/>
        <s v="CAMILA CAMPOS MIGUEL"/>
        <s v="NOEL VIEIRA SUPERMERCADO EIRELI"/>
        <s v="JESSICA CAROLINE VIEIRA"/>
        <s v="JULIANA TERESINHA DE SOUZA"/>
        <s v="ESQUINA DO PAO PADARIA E CONFEITARIA LTDA"/>
        <s v="ACAI VAREJISTA PRODUTOS NATURAIS EIRELI"/>
        <s v="RVM ALIMENTOS LTDA"/>
        <s v="LOCALL MART COM VAR DE GEN ALIM EIRELI"/>
        <s v="PIT STOP FLORIPA CONV E ESTACIONAMENTO"/>
        <s v="HERCILIO DA SILVEIRA SANTOS"/>
        <s v="MERCADO GUGA EXPRESS KOBRASOL EIRELI"/>
        <s v="NATURACOM PROD NATURAIS E COSM LTDA"/>
        <s v="MERCADO URUGUAIA LTDA"/>
        <s v="SILVANO MANOEL DA LUZ"/>
        <s v="OLAVO JOAQUIM GODINHO FILHO"/>
        <s v="BAR DO BEH LTDA"/>
        <s v="FLORIPA MALL CONVENIENCIAS LTDA"/>
        <s v="LUCIANI BERNARDINI"/>
        <s v="RUDNEI VITORINO SCHMIDT"/>
        <s v="MERCADO DE HORTIFRUTI E ACOUGUE FLORIPA LTDA"/>
        <s v="VANDERLEIA ELISANGELA ANTUNES"/>
        <s v="SACOLAO VERDE MAR E PAPELARIA LTDA"/>
        <s v="GUSTAVO DE FRANCA TRUPEL"/>
        <s v="MOKKA EMPORIUM PADARIA E CAFETERIA EIRELI"/>
        <s v="CENTRAL DE BEBIDAS E CONVENIENCIA JM LTDA"/>
        <s v="MAKYZUWELL ALEXANDRE VASQUES BRUM"/>
        <s v="KELLY GOULART"/>
        <s v="TO GO CONVENIENCIAS E MERCEARIA LTDA"/>
        <s v="MINIMERCADO SILVA E KNOBLAUCH LTDA"/>
        <s v="DC COMERCIO DE BALAS E CHOCOLATES LTDA"/>
        <s v="FLORICULTURA TALISMA EIRELI"/>
        <s v="CARLOS AUGUSTO FAGUNDES"/>
        <s v="PANIFICADORA E CONFEITARIA CONTINENTE LTDA"/>
        <s v="LUCIANO FERNANDES MINI MERCADO"/>
        <s v="LUIZ BARBEARIA LTDA"/>
        <s v="LIONARA VIEIRA MATIAS"/>
        <s v="BIPOU ALIMENTOS LTDA"/>
        <s v="ANDERSON ANTUNES LINO"/>
        <s v="MERCADO E ACOUGUE ANDRADE LTDA"/>
        <s v="JOSIANE CAMPOS SANTOS"/>
        <s v="ITAMAR DA SILVA"/>
        <s v="MERCADO MARQUES EXPRESS LTDA"/>
        <s v="MERCADO SERGINHO PADARIA E LANCHONETE LTDA"/>
        <s v="PADARIA JUCIANE PEDRON LTDA"/>
        <s v="CONTAINER BURGER GRILL LTDA"/>
        <s v="NATALIA GONCALVES"/>
        <s v="VINAMEL PRODUTOS DE LIMPEZA LTDA"/>
        <s v="SUPERMERCADO BOM VIZINHO LTDA"/>
        <s v="PADARIA BOCASSO S LTDA"/>
        <s v="MERKATU MERCADO AUTONOMO  LTDA"/>
        <s v="PANIFICADORA VO ZULMA LTDA"/>
        <s v="MACHADO COM. DE ALIMENTOS LTDA"/>
        <s v="PRIME SMOKING LTDA"/>
        <s v="B BRASIL SUL PRODUTOS DE LIMPEZA LTDA"/>
        <s v="FRUTEIRA GILLI COMERCIO DE ALIMENTOS LTDA"/>
        <s v="CANDY LOVERS DOCES, CHOCOLATES E IMPORTADOS LTDA"/>
        <s v="FRANCIELI VENTURA"/>
        <s v="JOSE OSCAR FRUTUOSO JUNIOR"/>
        <s v="DE COL COMERCIO DE PRODUTOS LTDA"/>
        <s v="RITA DE CASSIA SCHLICHTING"/>
        <s v="MERCADO DA FAMILIA PRODUTOS NATURAIS LTDA"/>
        <s v="LBM JACQUES LTDA"/>
        <s v="SALESIO VIEIRA HORTIFRUTI LTDA"/>
        <s v="JC COMERCIO PRODUTOS ALIMENTICIOS LTDA"/>
        <s v="CASA FORTE GULA COMERCIO DE ALIMENTOS LTDA"/>
        <s v="MERCEARIA MIGUEL LTDA"/>
        <s v="BRUNA CAROLINE DA SILVA"/>
        <s v="HANDIARA LEANDRA DE ARAUJO"/>
        <s v="SUPER PRAIA COMPRIDA COMERCIO DE ALIMENTOS LTDA"/>
        <s v="A.S. COMERCIO DE PRODUTOS LTDA."/>
        <s v="MARIAS PADARIA CONFEITARIA E RESTAURANTE LTDA"/>
        <s v="KS CENTER MIX LTDA"/>
        <s v="MERCADO PEDROSA LTDA"/>
        <s v="HASCKEL DISTRIBUIDORA LTDA"/>
        <s v="B BRASIL PR PRODUTOS DE LIMPEZA E DESCARTAVEIS LTDA"/>
        <s v="VILSONIR DE FARIAS"/>
        <s v="SILVA E SILVA ARMAZEM LTDA"/>
        <s v="JAIR COELHO"/>
        <s v="AMAZONIA NATIVA COMERCIO DE ALIMENTOS LTDA"/>
        <s v="DALBOSCO MARKET LTDA"/>
        <s v="64872308 KARINE DE OLIVEIRA"/>
        <s v="EMPORIO NH MERCADO EXPRESS LTDA"/>
        <s v="MERCEARIA DUARTE LTDA"/>
        <s v="ESPACO PADARIA E CAFE LTDA"/>
        <s v="JR RESTAURANTES LTDA"/>
        <s v="TEKPEL CLEAN COMERCIO DE PAPEIS LTDA"/>
        <s v="GUSTAVO FAGUNDES MIGLIOLI"/>
        <s v="PADARIA E CONFEITARIA BELLA BRASIL LTDA"/>
        <s v="HIPOLITO TOMAZ DE OLIVEIRA ME"/>
        <s v="JANICE NORMA DA SILVA"/>
        <s v="MANOEL ANASTACIO DOS SANTOS FILHO"/>
        <s v="INEIDE ROSICLER SCHWANTES ME"/>
        <s v="MINIMERCADO EVA LTDA"/>
        <s v="COMERCIAL DE GENEROS ALIMENT ASSIS LTDA"/>
        <s v="AGUEDA DE FATIMA BORTOLOTTI SILVA ME"/>
        <s v="VALDORI SOUZA DA SILVA"/>
        <s v="ARMAZEM SANTOS LTDA"/>
        <s v="PADARIA E CONFEITARIA ESTRELA LTDA"/>
        <s v="MERCADO J E C PINHO LTDA"/>
        <s v="COELHO COM E DISTRIB DE ALIMENTOS LTDA"/>
        <s v="MERCADO PARADOR DA ILHA LTDA"/>
        <s v="MINI MERCADO LEOBERTO LTDA"/>
        <s v="RUBEM TARCISIO BARBIERI ME"/>
        <s v="CLAUDIA KUHN MANES E CIA LTDA"/>
        <s v="MINI MERCADO BADO LTDA"/>
        <s v="ALINE LEHMKUHL"/>
        <s v="COMERCIAL MAX MATERIAIS DE CONSTRUCAO LTDA"/>
        <s v="BM MINIMERCADO E SORVETERIA LTDA"/>
        <s v="SUPER RIO LTDA"/>
        <s v="DOUGLAS MARTINS BAIERLE"/>
        <s v="EDSON DE LIMA"/>
        <s v="AP DA SILVA"/>
        <s v="PAULI HORTIFRUTI LTDA"/>
        <s v="RENATO MONTEIRO COTUTINHO ME"/>
        <s v="SUPER MM MERCADO LTDA"/>
        <s v="SUPERMERCADO DOS TUBAROES LTDA"/>
        <s v="ROSILDA HAUBRICHT"/>
        <s v="MERCADO ORIGINAL LTDA"/>
        <s v="MINIMERCADO ALESSANDRA LIMA EIRELI"/>
        <s v="HIAGO INACIO MARCELINO"/>
        <s v="SUPERMERCADO SERRA E MAR LTDA"/>
        <s v="GHP PRODUTOS ALIMENTICIOS"/>
        <s v="ILHA CAFE LTDA"/>
        <s v="CASA DE CARNES KCHURRASCO EIRELI"/>
        <s v="MINI MERCADO SUPERNORTE LTDA"/>
        <s v="MERCADO SCHNEIDER LTDA"/>
        <s v="MINIMERCADOS CASA DAS BEBIDAS EIRELI"/>
        <s v="VILSON SOARES COM DE ALIMENTOS EIRELI"/>
        <s v="PANIFICADORA E CONFEIT SCHNEIDER EIRELI"/>
        <s v="MMR COMERCIO DE EMBALAGENS E ALIMENTOS L"/>
        <s v="ROGERIO LUIS MARMOR"/>
        <s v="ZINGA MERCADO LTDA"/>
        <s v="ATOMO MINIMERCADO EIRELI"/>
        <s v="ABREU E ANDRADE COMERCIO DE REVISTAS LTDA"/>
        <s v="JUNIOR FERNANDO DA SILVA RIZZO"/>
        <s v="DISANTOS DISTRIBUIDORA DE ALIMENTOS LTDA"/>
        <s v="SUELLEN LUCAS GONCALVES"/>
        <s v="JULIANE RIBEIRO DE MELO COSTA"/>
        <s v="PAULO ROBERTO BAZILIO"/>
        <s v="MINIMERCADO MUNDO BEBIDAS LTDA"/>
        <s v="KERBER PRODUTOS NATURAIS EIRELI"/>
        <s v="HELTON JOSE VIEIRA EIRELI"/>
        <s v="JU PADARIA E CONFEITARIA EIRELI"/>
        <s v="JOSE CARLOS ZENNI"/>
        <s v="DELYCACAU CESTAS DE CAFE DA MANHA LTDA"/>
        <s v="MARCIO LUIZ FERNANDES"/>
        <s v="FEITO A MAO CASA DE MASSAS LTDA"/>
        <s v="JACSON MINOZZO"/>
        <s v="PATRICIA ROSA DA SILVA SUPERMERCADO"/>
        <s v="PORTAL MATERIAIS ELETRICOS EIRELI"/>
        <s v="SIMONE MONTEIRO"/>
        <s v="CARLA GROFF"/>
        <s v="MERCADO DO MINGA LTDA"/>
        <s v="ELAINE E VEIGA MINI MERCADO E CONVE LTDA"/>
        <s v="CLAUDETE APARECIDA SOARES DA SILVA"/>
        <s v="SACOLAO CACHOEIRA LTDA"/>
        <s v="L V PANIFICADORA LTDA"/>
        <s v="E LIRIA PADARIA E MERCEARIA LTDA"/>
        <s v="DEJAVU BEER RV COM DE BEBIDAS E ALIM LTDA"/>
        <s v="MERCADO MODESTO LTDA"/>
        <s v="ILHA CLEAN PRODUTOS DE LIMPEZA LTDA"/>
        <s v="ENRIQUE MARIO BIANCO"/>
        <s v="DEJAVU BEER JM COM DE TABACARIA BEBIDAS E ALIM LTDA"/>
        <s v="DARIO MAXIMILIANO MARTINEZ FIGUEIRA"/>
        <s v="JORGE LUIZ PICCOLI JUNIOR LTDA"/>
        <s v="MERCADO SUPER LUA NOVA LTDA"/>
        <s v="MINI MERCADO JP LTDA"/>
        <s v="GUEDES MERCADO E CONVENIENCIA LTDA"/>
        <s v="MERCADO E SACOLAO BEVITHE LTDA"/>
        <s v="NBLANCO MERCADO LTDA"/>
        <s v="KORA COMERCIO DE ALIMENTOS LTDA"/>
        <s v="SACOLAO E MERCADO CASA NOVA LTDA"/>
        <s v="SONIA BOLZAN DUART"/>
        <s v="CLAUDIA VALERIA SILVA RIBEIRO LTDA"/>
        <s v="PANIFICADORA NEIVA LTDA"/>
        <s v="VANESSA DOS SANTOS GONCALVES DA ROSA 00637196066"/>
        <s v="TATIANE BORDINI GOMES"/>
        <s v="FLORICULTURA HELENA II LTDA"/>
        <s v="MERCADO FERREIRA INGLESES LTDA"/>
        <s v="DALBOSCO MERCADO LTDA"/>
        <s v="ROSANE SZMOLDA NIERO"/>
        <s v="TATIANI E LUIZ II LTDA"/>
        <s v="TATIANI E LUIZ LTDA"/>
        <s v="DEJAVU BEER JG LTDA"/>
        <s v="FLORICULTURA CANASVIEIRAS LTDA"/>
        <s v="HORA CERTA MERCEARIA E DISTRIBUIDORA LTDA"/>
        <s v="PADARIA E CONFEITARIA CANTO DO PAO LTDA"/>
        <s v="DECORO ARTIGOS PARA FESTAS LTDA"/>
        <s v="AGRO TROPICAL LTDA"/>
        <s v="MERCADO LEANDRO AMARAL LTDA"/>
        <s v="INGLESES COMERCIO DE EMBALAGENS LTDA"/>
        <s v="KEILA THUANY NEUHAUS"/>
        <s v="DALBOSCO BEMBOM LTDA"/>
        <s v="INES ZAVASTZKI"/>
        <s v="RODRIGO HENRIQUE SCHITTLER HENGEMUHLE LTDA"/>
        <s v="SUPER RED PARK LTDA"/>
        <s v="MARLODEJAVU SANTINHO COMERCIO DE BEBIDAS E ALIMENTOS LTDA"/>
        <s v="CRG COMERCIO DE BEBIDAS E ALIMENTOS LTDA"/>
        <s v="MERCADO ARMAZEM DA CACHOEIRA LTDA"/>
        <s v="MERCADO ILHA BELA LTDA"/>
        <s v="DAIANE REGINA PEREIRA"/>
        <s v="MERCADO SHAKA RIO VERMELHO LTDA"/>
        <s v="DISTRIBUIDORA ALO MADRUGA LTDA"/>
        <s v="BUTIQUE DO QUEIJO LTDA"/>
        <s v="SANTINHO LTDA"/>
        <s v="PORTAL MATERIAIS ELETRICOS LTDA"/>
        <s v="LOPES ASSOCIADOS LTDA"/>
        <s v="DEJAVU BEER CONTAINER LTDA"/>
        <s v="GIOVANI OSNI NICACIO LTDA"/>
        <s v="SCHOULTEN COMERCIO VAREJISTA E ATACADISTA DE EMBALAGENS LTDA"/>
        <s v="JOHN ENDEM ANDRADE DA SILVA"/>
        <s v="SILVANA APARECIDA GONCALVES"/>
        <s v="CET CONVENIENCIAS LTDA"/>
        <s v="ANDRE LUIS RUPPENTHAL"/>
        <s v="CONVENIENCIA FERNANDES LTDA"/>
        <s v="RAIMUNDO NONATO RODRIGUES BARRETO LTDA"/>
        <s v="O MERCADO DIA A DIA LTDA"/>
        <s v="DALBOSCO RIVER MERCADO LTDA"/>
        <s v="MUNDO BEBIDAS BEACH LTDA"/>
        <s v="V G S HENGEMUHLE LTDA"/>
        <s v="PANIFICIO MARILU LTDA"/>
        <s v="FLORENTINA MARIA VARGAS PEREIRA"/>
        <s v="ADRIANO SILVA E CIA LTDA"/>
        <s v="PONTUAL DISTRIBUIDORA E COMERCIO LTDA"/>
        <s v="MERCADO BEMBOM LTDA"/>
        <s v="MANOEL MARCOS DA CUNHA ME"/>
        <s v="ENERIO VENTURA"/>
        <s v="SEBASTIAO JOAO MARTINS ME"/>
        <s v="COMERCIO DE FRUTAS E VERDURAS SCHMITT LTDA"/>
        <s v="MARIO PRIM ME"/>
        <s v="GXS EMPREENDIMENTOS TURISTICOS LTDA"/>
        <s v="JOSE SILVESTRE SCHMITZ ME"/>
        <s v="ELIZANDRO MIRANDA PANIFICADORA ME"/>
        <s v="PANIF E MERCEARIA PASSOS LTDA"/>
        <s v="PADARIA E CONFEITARIA BOA MASSA LTDA"/>
        <s v="SUPERMERCADO IRMAOS ZIMMERMANN LTDA"/>
        <s v="JOAQUIM WILL"/>
        <s v="ARI JUNKES ME"/>
        <s v="ALICE ROSA DA SILVA EIRELI"/>
        <s v="SUPERMERCADO VILLA PARK LTDA"/>
        <s v="ADEMAR ANTONIO DA COSTA"/>
        <s v="CLAUDIO ADEMIR PINHEIRO DA SILVA ME"/>
        <s v="BALDANCA SUPERMERCADOS LTDA"/>
        <s v="MAURECY VALDEMAR SAGAS ME"/>
        <s v="DAY E WILLIAN SUPERMERCADO LTDA"/>
        <s v="MARNE FERNANDES"/>
        <s v="MINIMERCADO MARI MARIO LTDA"/>
        <s v="MIGUEL MANOEL LACERDA NETO ME"/>
        <s v="JUDITE COELHO ME"/>
        <s v="ADEMIR JOSE ZATTI ME"/>
        <s v="COMERCIO ATAC DE PROD ALIM SPERANDIO LTDA"/>
        <s v="MERCADO NOVO HORIZONTE EIRELI"/>
        <s v="MANOEL EMIDIO DE OLIVEIRA FILHO ME"/>
        <s v="MARIA CLARICE CAPPELARI ME"/>
        <s v="PANIFICADORA PAO DI AMORE LTDA"/>
        <s v="EDSON MARCOS GUTUBIR"/>
        <s v="ROMARIO ALIPIO CARDOSO ME"/>
        <s v="MERCADO GANCHOS COM DE PROD ALIM LTDA"/>
        <s v="K V NUNES MERCADO LTDA"/>
        <s v="GIRLENE ESPINDOLA ARCENO"/>
        <s v="ELENICE APARECIDA ALVES"/>
        <s v="COSTA E COSTA PANIFICADORA E CONF LTDA"/>
        <s v="CELIO DE SOUZA MINIMERCADO ME"/>
        <s v="ATACADO LITORAL LTDA"/>
        <s v="VILMAR DECKER"/>
        <s v="EDIO HOFFMANN"/>
        <s v="PANIFICADORA E CONF DELICIA DO PAO LTDA"/>
        <s v="PANIFICADORA E CONFEITARIA MDJ LTDA"/>
        <s v="PANIFICADORA E MERCEARIA NONOPAN LTDA"/>
        <s v="FERNANDO LUIZ EIRELI EPP"/>
        <s v="ANTONIO MANOEL DA ROSA PANIFICADORA ME"/>
        <s v="LUCIDORIO COMERCIO LTDA"/>
        <s v="MAICON KLEIN"/>
        <s v="CLAUDINEIA ANGELA MARTINS MONTEIRO"/>
        <s v="VANDERLEIA CARDOSO"/>
        <s v="PANIFICADORA E CONFEITARIA MARCELINO LTDA"/>
        <s v="MERCADO NATANAEL LTDA"/>
        <s v="M DOS SANTOS MERCAISTA"/>
        <s v="SILVIO LAURENTINO"/>
        <s v="NELCI RIBEIRO DO NASCIMENTO"/>
        <s v="ROZARITA MARIA DUARTE SAGAS"/>
        <s v="SIMONE ALBERTINA VENACIO FIRMO ME"/>
        <s v="URBANO E COSTA PANIFICADORA LTDA"/>
        <s v="FISCHER E RAITZ LTDA"/>
        <s v="MINI MERCADO SAO MATEUS LTDA"/>
        <s v="VALMOR ANDRADE ME"/>
        <s v="GERSO ANTONIO ROSSONI"/>
        <s v="DAIANE VIEIRA NUERNBERG CARDOSO ME"/>
        <s v="ADRIANA JULCINEIA GONCALVES ME"/>
        <s v="GABRIEL S SILVA ME"/>
        <s v="LUCAS ARAUJO"/>
        <s v="MINIMERCADO COMPRE FACIL LTDA"/>
        <s v="JANAINA DOS SANTOS"/>
        <s v="ANDERSON LUIS GOULART FERNANDES MINI MERCADO"/>
        <s v="REDE FURNAS COM DE COMBUSTIVEIS LTDA"/>
        <s v="CAIO DUARTE SABINO"/>
        <s v="VALDESIA ALAIDE DE FRAGAS BITTENCOURT"/>
        <s v="ISAIAS ALBERTO FELTZ"/>
        <s v="MERCADO E ACOUGUE MS LTDA"/>
        <s v="CHIRLEY DO AMARAL LEITE"/>
        <s v="COMERCIO ATACADISTA DE PRODUTOS ALIMENTICIOS SPERANDIO LTDA"/>
        <s v="DOUGLAS DE SOUZA 06967756974"/>
        <s v="SABORES DO PAO PADARIA E CAFE LTDA"/>
        <s v="ALINE DA SILVA"/>
        <s v="MERCADO JOSE NITRO LTDA"/>
        <s v="DUARTE AGROPECUARIA E COM DE GAS E ALIM LTDA"/>
        <s v="S O S ALIMENTOS E TRANSPORTES LTDA"/>
        <s v="NURI KUCI"/>
        <s v="VOLNEI HENSEN LTDA"/>
        <s v="ILIANE GUESSER"/>
        <s v="GILBERTO OLIVEIRA DE SOUZA"/>
        <s v="CEARA BAR E MERCEARIA LTDA"/>
        <s v="CLARICE DE SOUZA DIAS"/>
        <s v="THIAGO XAVIER JACQUES"/>
        <s v="MARCO ANTONIO DA SILVA"/>
        <s v="ARMAZEM PASSOS EIRELI"/>
        <s v="BRUNA DE AMORIM ARAUJO"/>
        <s v="LUCIANA ABI KUZER"/>
        <s v="ICARO DE MELLO BEBIDAS"/>
        <s v="JAQUELINE FERREIRA DOS SANTOS ALMEIDA"/>
        <s v="MFC EMBALAGENS E FESTA LTDA"/>
        <s v="MARIVONE SCHEIS"/>
        <s v="ROBIS JAIME TEIXEIRA"/>
        <s v="PADARIA E CONFEITARIA JARDIM JANAINA EIRELI"/>
        <s v="CAROLINE FLAVIA OLIVEIRA"/>
        <s v="ANTONIO PETRY"/>
        <s v="ACOUGUE BEM ESTAR EIRELI"/>
        <s v="MERCADO AMIGOS LTDA"/>
        <s v="SIDNEI PEDRO FLORES"/>
        <s v="AFONSO GERALDO WILL"/>
        <s v="RONALDO MAYER"/>
        <s v="GILENO MOURA FEITOSA"/>
        <s v="ANIELA ANDERSON FIRMO"/>
        <s v="JG MERCADO LTDA"/>
        <s v="PAOLA KATIELY DOS SANTOS DA SILVA"/>
        <s v="ADILSON SA SILVA MINIMERCADO LTDA"/>
        <s v="DIVINA SORVETERIA E ACAITERIA LTDA"/>
        <s v="PANIFICADORA E CONFEITARIA TIA LELA TDA"/>
        <s v="MINI MERCADO E HORTIFRUTI MKB LTDA"/>
        <s v="VERDUREIRA E MERCEARIA FERREIRA LTDA"/>
        <s v="FLOR MIX DALPRA LTDA"/>
        <s v="DANILLO JOSE FERREIRA DA APARECIDA"/>
        <s v="MERCADO MONIKO LTDA"/>
        <s v="MERCADO EXPRESS GUGA REAL PARQUE - LTDA"/>
        <s v="COMERCIAL SOUZA LTDA"/>
        <s v="STOP CONVENIENCIA LTDA"/>
        <s v="CENTRAL DOS FRANGOS LTDA"/>
        <s v="O SANTO MERCADO LTDA"/>
        <s v="ADOLETA EMBALAGENS LTDA"/>
        <s v="MARIA NAZARE FELISBINO"/>
        <s v="FERNANDA FERREIRA MARTINS PORTO"/>
        <s v="CMT COMERCIO VAREJISTA DE ALIMENTOS LTDA"/>
        <s v="MERCADO ME AMIGOS LTDA"/>
        <s v="IZAC LOURIVAL MIRANDA"/>
        <s v="JATSON LOPES NASCIMENTO"/>
        <s v="ENIR LUCIA TIDRE"/>
        <s v="BELIVE MINI MARKET LTDA"/>
        <s v="CAMILA SILVA DE MORAES"/>
        <s v="BEATRIZ DOS PASSOS VIEIRA"/>
        <s v="L10 ALIMENTOS LTDA"/>
        <s v="SUPER DELTAVILLE LTDA"/>
        <s v="DONA SUPERMERCADOS LTDA"/>
        <s v="LUIZ LISBOA"/>
        <s v="JOEL SCHMITT"/>
        <s v="EDINA MACHADO"/>
        <s v="PANIFICADORA SERRARIA LTDA"/>
        <s v="SANDRA DOS PASSOS VIEIRA"/>
        <s v="KARLA DOS SANTOS VALDOMIRO MARTINS"/>
        <s v="MERCADO E PANIFICADORA DIVA LTDA"/>
        <s v="61.590.586 ADELOR POLIDORO"/>
        <s v="VANESSA MEDEIROS DA COSTA OLIVEIRA ANDRE"/>
        <s v="FRANCISCA LIDIA SANTANA DA SILVA MINIMERCADO LTDA"/>
        <s v="CALLEO EMPRENDIMENTOS LTDA"/>
        <s v="RAPHAEL SPERANDIO DOS REIS"/>
        <s v="MINI MERCADO ARAUCARIA LTDA"/>
        <s v="R E R FERREIRA LTDA"/>
        <s v="COMERCIAL FLORES LTDA"/>
        <s v="PRISCILA ROSINEI ALVES"/>
        <s v="SERGIO LUIS MENHARDT"/>
        <s v="DON OTAVIO PIZZARIA LTDA"/>
        <s v="BIGUACU COMERCIO DE PRODUTOS SAUDAVEIS LTDA"/>
        <s v="ALINE BIFFI DE SOUZA"/>
        <s v="CAROLINE VIEIRA HILLESHEIN"/>
        <s v="ELIZETH CARDOSO CANDIDO GARCIA"/>
        <s v="VALERIO DAHLANIO"/>
        <s v="NILTON BENTO DA SILVA"/>
        <s v="HERCILIO CORREA RODRIGUES"/>
        <s v="SUPERMERCADO DA FAZENDA LTDA"/>
        <s v="MERCADO PAULI LTDA"/>
        <s v="PANIFICADORA E CONFEITARIA TIBAGI LTDA"/>
        <s v="TORTEN HAUS PADARIA E CONFEITARIA EPP"/>
        <s v="SANTANA E ALBANAZ LTDA"/>
        <s v="MINI MERCADO E ARMAZEM VIEIRA LTDA"/>
        <s v="MINI MERCADO VIDAS LTDA"/>
        <s v="INDUSTRIA DE PROD DE PANIF DOCEPAN LTDA"/>
        <s v="PANIFICADORA E CONFEITARIA MUNIZ EIRELI"/>
        <s v="DICO SUPERMERCADO LTDA"/>
        <s v="MINECON MINIMERCADO LTDA"/>
        <s v="SOMMER RACHADEL COM DE ALIMENTOS LTDA"/>
        <s v="BAR MERCEARIA SILVEIRA LTDA"/>
        <s v="PANIFICADORA E MERCEARIA VO MARIA LTDA"/>
        <s v="VANDERLEI KORB ITUPORANGA"/>
        <s v="WANDORLEI PRIM"/>
        <s v="PADARIA E CONFEITARIA SANTO PAO LTDA"/>
        <s v="KUERTEN DISTRIB DE PROD DE LIMPEZA LTDA"/>
        <s v="M A S PADARIA E CONFEITARIA LTDA"/>
        <s v="PANIFICADORA E CONFEITARIA HAUS LTDA"/>
        <s v="SUPER LOFI LTDA"/>
        <s v="GEANE BETTOLY RODE"/>
        <s v="AGRO COMERCIAL KORB LTDA"/>
        <s v="SIMONE APARECIDA HAMES DE SOUSA"/>
        <s v="MERCADO IVAN CARLOS LTDA"/>
        <s v="PEREIRA COMERCIO DE ARTIGOS DESCARTAVEIS LTDA"/>
        <s v="ACIEL LAUDELINO ROZAR ME"/>
        <s v="JC SCHMIDT LTDA"/>
        <s v="PANIFICADORA E CONFEITARIA MELO LTDA"/>
        <s v="OLIVEIRA MARQUES PADARIA E CONFEIT LTDA"/>
        <s v="MARILEIA DA COSTA A COMERCIANTE"/>
        <s v="CASA DA PANIFICACAO COM DE PROD PANIFICACAO LTDA"/>
        <s v="PANIFICADORA E CONFEITARIA 3 ESTRELAS LTDA"/>
        <s v="MERCADO SAN MARINO LTDA"/>
        <s v="MERCADO LM COM DE PRODUTOS ALIM LTDA"/>
        <s v="LUZIA LORENA FONTE DA HORA ME"/>
        <s v="ROSENI DA ROSA"/>
        <s v="HERVETON GLALBERSON DE SOUZA"/>
        <s v="PATRICIA CORREA RONSANI"/>
        <s v="COM DE GENEROS ALIMENTICIOS ROZAR LTDA"/>
        <s v="MENEGHETTI PAO E CAFE LTDA"/>
        <s v="GILBERTO SANGALETTI EIRELI"/>
        <s v="PATRICK PEREIRA"/>
        <s v="PANIFICADORA WELLINGTON E SEBASTIAO LTDA"/>
        <s v="VJS PADARIA E CONFEITARIA LTDA"/>
        <s v="WILLIAN WEINGARTNER SILVA EPP"/>
        <s v="ROSA MARIA BARBOSA"/>
        <s v="MERCADO E ACOUGUE H S LTDA"/>
        <s v="ADRIANA BECKER ANTUNES"/>
        <s v="ANDREIA LUCIANA BALESTRERI"/>
        <s v="REIS COMERCIO DE ALIMENTOS LTDA"/>
        <s v="CAMILA VIEIRA SALVADOR"/>
        <s v="PANIFICADORA DA FAMILIA LTDA"/>
        <s v="VENSIGUERA E MARQUES PANIFICADORA LTDA"/>
        <s v="ADRIANA SOUZA SANTOS"/>
        <s v="LUCINEIDE DE ARAUJO CORREA"/>
        <s v="ANDREIA REGINA MODEL"/>
        <s v="ALBENEIR JOSE FRANCISCO KONS COMERCIO"/>
        <s v="THAYSE CRISTINA ALVES DA SILVA PEREIRA"/>
        <s v="ERICO LEANDRO WEBER"/>
        <s v="RAFAEL LUIZ DA SILVA JUNIOR"/>
        <s v="ROMIRIA CASTRO PADARIA"/>
        <s v="T E B PANIFICADORA LTDA"/>
        <s v="KLB COMERCIO VAREJISTA DE ALIMENTOS LTDA"/>
        <s v="SOLARES COM DE PAES BOLOS E BISC EIRELI"/>
        <s v="DIEGO DE SOUZA ESQUENTA BEBIDAS LTDA"/>
        <s v="NEUZETE APARECIDA FERREIRA"/>
        <s v="LUCIANO SOMMER"/>
        <s v="GILIARD LEMOS DA CUNHA"/>
        <s v="PANIFICADORA DECOPAN EIRELI"/>
        <s v="PADARIA E CONFEITARIA NEY PAN EIRELI"/>
        <s v="MARCELO DE ANDRADE ROSA"/>
        <s v="JOSE APARECIDO ALVES"/>
        <s v="CUSTODIA OLINDINA SILVEIRA"/>
        <s v="RAIANA LETICIA DOS SANTOS"/>
        <s v="IGOR FERREIRA DOS SANTOS"/>
        <s v="PAMELA DE SOUZA"/>
        <s v="MERCADO RECANTO T6 LTDA"/>
        <s v="THAYNA BITENCOURT MERCADO BARATINHO"/>
        <s v="VITOR J DE ANDRADE DIRETO DO CAMPO"/>
        <s v="SONI CAETANO DA LUZ"/>
        <s v="MERCEARIA E CONVENIENCIA VISTA ALEGRE LTDA"/>
        <s v="GLAUCE FERNANDES"/>
        <s v="NATIVA COMERCIO DE BEBIDAS LTDA"/>
        <s v="KEVIN RAFAEL NUNES DA SILVA"/>
        <s v="PINHEIROS MERCEARIA E PADARIA LTDA"/>
        <s v="FERRAGEM BUENO LTDA"/>
        <s v="EDUARDO GONCALVES DE OLIVEIRA"/>
        <s v="GIBRAN MARTINS BOUSFIELD LOPES"/>
        <s v="RAITTZ COMERCIO DE ALIMENTOS EIRELI"/>
        <s v="MERCADO SAO JOSE LTDA"/>
        <s v="LUIS FERNANDO COELHO"/>
        <s v="JANAINA SIMONE WALTRICK"/>
        <s v="MERCADO BEGNINI LTDA"/>
        <s v="UPMAIS SUPRIMENTOS CORPORATIVOS EIRELI"/>
        <s v="LUIZ CARLOS LIRA"/>
        <s v="FRAGA CONVENIENCIA LTDA"/>
        <s v="JARDIM BOTANICO SUPERMERCADO LTDA"/>
        <s v="BASICOISAS COMERCIO LTDA"/>
        <s v="NELSON RONALDO DA SILVA STEFANI"/>
        <s v="MINI MERCADO KETLYN LTDA"/>
        <s v="CATIA REGINA LEITE"/>
        <s v="LUCAS TAVARES DOS SANTOS"/>
        <s v="MERCADO M E E LTDA"/>
        <s v="CHRYSTIAN MARINHO DA SILVA"/>
        <s v="COMERCIAL ATAC DE PROD EM GERAL ZE DA GULA LTDA"/>
        <s v="VEGAS BEBIDAS E TABACARIA LTDA"/>
        <s v="MERCADO PLANTAO E TRANSPORTES LTDA"/>
        <s v="LAURA LUIZA DA SILVA AMARAL PAZUCH"/>
        <s v="MATEUS GONCALVES"/>
        <s v="JOSE TALVANE DOS SANTOS DELFINO COML NOVO HORIZONTE"/>
        <s v="NUTRIFRIOS COMERCIAL DE ALIMENTOS LTDA"/>
        <s v="QUEIJARIA COIMBRA LTDA"/>
        <s v="GUILHERME RAMPA"/>
        <s v="SUPERMERCADO SAO PEDRO LTDA"/>
        <s v="LIRA MERCADO LTDA"/>
        <s v="MCS DISTRIBUICAO MARKET LTDA"/>
        <s v="MINI SUPER CRISTINA LTDA"/>
        <s v="C.V.S HOME MARKET LTDA"/>
        <s v="ZELI PANHO DUTRA BERNARDES"/>
        <s v="DISAMPA BARBEARIA LTDA"/>
        <s v="THAYSA JAEGER COMERCIO ATACADISTA LTDA"/>
        <s v="MANIAS DE MARIAS LTDA"/>
        <s v="BASICOISAS EXPRESS - SOUZA&amp;MATTOS LTDA"/>
        <s v="LM CONVENIENCIAS LTDA"/>
        <s v="MINI MERCADO UNIAO LTDA"/>
        <s v="RICARDO TAVARES DOS SANTOS"/>
        <s v="EDUARDA CAVALHEIRO DA SILVA NUNES"/>
        <s v="SIRLEI CAVALCANTI GUIMARAES CARBONERA"/>
        <s v="MERCADO JARDIM CIDADE LTDA"/>
        <s v="NEUZA MARTINS DE FREITAS"/>
        <s v="CINTIA DE CASSIA LUIZ"/>
        <s v="LA BELLA ROSA FLORICULTURA LTDA"/>
        <s v="ALEX SANDRO OLIVEIRA BARROS LTDA"/>
        <s v="ELIAS BORGES DE MATOS JUNIOR"/>
        <s v="MERCADO UNIAO FORQUILHAS LTDA"/>
        <s v="ALVARO WALMIR GREGORIO MINIMERCADO LTDA"/>
        <s v="RAITTZ COMERCIO DE ALIMENTOS LTDA"/>
        <s v="JO DOCES LTDA"/>
        <s v="LIRA MERCADO E TOMAZINI LTDA"/>
        <s v="FERNANDA CRISTINA COELHO"/>
        <s v="EDUARDO LIMA SCHUMACKER"/>
        <s v="EZK COMERCIO DE ALIMENTOS LTDA"/>
        <s v="SERGIO HENRIQUE BONFANTE"/>
        <s v="DEIVIDI PORTO LTDA"/>
        <s v="MERCADO MF LTDA"/>
        <s v="VINICIUS DA SILVA QUADROS"/>
        <s v="DAIANA MACHADO VOLLERT"/>
        <s v="MINI MERCADO SKINA LTDA"/>
        <s v="43.773.759 GUILHERME ALEXANDRE SILVA DA SILVA"/>
        <s v="PANIFICADORA MULLER LTDA"/>
        <s v="ANTONIO LUIS MORAES DE ARAUJO"/>
        <s v="R E M PRODUTOS DE LIMPEZA E HIGIENE PROFISSIONAL LTDA"/>
        <s v="PNS PADARIA LTDA"/>
        <s v="FRANCIELE VIRGILIO DA CRUZ"/>
        <s v="MERCADO J.A COMERCIO DE ALIMENTOS LTDA"/>
        <s v="MJ COMERCIO E SERVICOS LTDA"/>
        <s v="PAMELA SEIDLER PACHECO"/>
        <s v="BOM RANCHO COMERCIO DE CARNES E MERCADORIAS EM GERAL LTDA"/>
        <s v="MARCELO GOMES FILHO"/>
        <s v="EDUARDO FREIBERGER"/>
        <s v="ADEMIR LUIZ RIBEIRO CANDIDO E CIA LTDA"/>
        <s v="LUCAS DE AZAMBUJA"/>
        <s v="ERICO JOSE DA SILVA FILHO"/>
        <s v="SUPER DOCE LTDA"/>
        <s v="VAGNER PERESSIN"/>
        <s v="MERCADO SUPER 21 LTDA"/>
        <s v="A F S COMERCIO DE ALIMENTOS E FOOD SERVICE LTDA"/>
        <s v="LUCAS DA SILVA GREFF"/>
        <s v="PANIFICADORA SERTAO LTDA"/>
        <s v="CATIANE CARDOSO STEFFEN"/>
        <s v="EDIO LUIS MACHADO EPP"/>
        <s v="JMS SUPERMERCADO LTDA"/>
        <s v="LIBONIA TURNES RACHADEL"/>
        <s v="MERCADO THIANAJU LTDA"/>
        <s v="SUPERMECADO BUNN LTDA"/>
        <s v="NELSON NEUHAUS"/>
        <s v="JOSE HERIBERTO BRUGGEMANN"/>
        <s v="N E R LANCHONETE LTDA"/>
        <s v="MERCADO ROSA LIMA LTDA"/>
        <s v="EVALDO LEHMKUHL NETO E CIA LTDA"/>
        <s v="SEBASTIAO TURNES ME"/>
        <s v="CONRADI COMERCIO DE ALIMENTOS LTDA"/>
        <s v="J E M MERCADO DE ALIMENTOS LTDA"/>
        <s v="PANIFICADORA CONFEITARIA SAO FRANCISCO LTDA"/>
        <s v="OSVANIR MARIA SENS ABREU ME"/>
        <s v="COMERCIAL FREI DAMIAO LTDA"/>
        <s v="PANIFICADORA GUIPAN LTDA"/>
        <s v="HOTUSC HOTEIS DE TURISMO SANTA CATARINA"/>
        <s v="VANIA MARIA SCHADEN ME"/>
        <s v="PANIFICADORA AS LTDA"/>
        <s v="MADALENA BORBA PETRI ME"/>
        <s v="JAIR NILSEN EPP"/>
        <s v="JUTAI VIEIRA ARTISMO"/>
        <s v="ESTRELATO LOJA DE CONVENIENC LTDA"/>
        <s v="PANIFICADORA E CONFEITARIA VO ODILIA LTDA"/>
        <s v="VANDERLEIA HORR SCHMIDT ME"/>
        <s v="ANTONIO CARLOS BEIRAO"/>
        <s v="AUTO POSTO AGUAS MORNAS LTDA"/>
        <s v="CRISTIANO DA SILVA MINI MERCADO"/>
        <s v="RAFAEL ROMULO WALTER"/>
        <s v="ROSELI BACKES HEERDT"/>
        <s v="ROSEMERI BUENO DE LIMA ME"/>
        <s v="MICHEL GARCIA MG ME"/>
        <s v="MERCADO MERCATRIZ LTDA"/>
        <s v="ADRIANA HEINZ ME"/>
        <s v="AUTO POSTO FELDHAUS LTDA"/>
        <s v="RODENIR CANCELIER FUCK"/>
        <s v="BERNADETE MARIA GARCIA SOMMER"/>
        <s v="HUNTTEMANN MARTENDAL E CIA LTDA"/>
        <s v="JOSE JOAO MAFRA ME"/>
        <s v="PANIFICADORA E CONFEITARIA INES LTDA"/>
        <s v="MERE TEREZINHA PRIM SEEMANN"/>
        <s v="JOSIMARI CRISTINA DA SILVA ME"/>
        <s v="SUPERMERCADO ANGELINA LTDA"/>
        <s v="LUCAS BUSS E CIA LTDA"/>
        <s v="LUCAS E GABRIEL COMERCIO DE ALIMENTOS LTDA"/>
        <s v="MINI MERCADO MORNAO LTDA"/>
        <s v="AUTO POSTO SERRAMAR LTDA"/>
        <s v="PANIFICADORA UNIAO EIRELI"/>
        <s v="LUIZ CARLOS SCHMITZ O COMERCIANTE ME"/>
        <s v="LANCHONETE SABORES DA TERRA LTDA"/>
        <s v="PAO E PROSA PADARIA LTDA"/>
        <s v="AZISO JOSE HECK"/>
        <s v="LUCINEIA APARECIDA FERREIRA LTDA"/>
        <s v="ANDRE LUIZ GOMES"/>
        <s v="JOCINEI SALVADOR DA SILVA"/>
        <s v="PARMA PADARIA E CONFEITARIA LTDA"/>
        <s v="EDSON SENS"/>
        <s v="GIANI TRUPPEL"/>
        <s v="JAIR DA ROSA"/>
        <s v="SCHYRLEY MICHEL KLOPPEL"/>
        <s v="TADEU ALFLEN ME"/>
        <s v="SAFI COMERCIO ATACADISTA EIRELI"/>
        <s v="N L MINI MERCADO OLIVEIRA LTDA"/>
        <s v="DALVINO AMARO MARTENDAL EIRELI"/>
        <s v="PAO DO PEDRO PADARIA E CONFEITARIA LTDA"/>
        <s v="FERNANDO BERNERDO LEHMKUHL EPP"/>
        <s v="NADIR GERVIN HAWERROTH ME"/>
        <s v="ELISEU SEEMANN JUNIOR"/>
        <s v="LIDIANE POZZOBON ME"/>
        <s v="AUTO POSTO RAFAEL HEINZ LTDA"/>
        <s v="PRISCILA FAGUNDES DA SILVA TURATTI ME"/>
        <s v="MARIA GORETI HUNTEMANN"/>
        <s v="GILSON JOSE HAWERROTH"/>
        <s v="FRANCIELE DE SOUZA"/>
        <s v="SUPERMERCADO MINUANO LTDA"/>
        <s v="EDSON ERENO ASSUNCAO"/>
        <s v="PANIFICADORA ODIMAR LTDA"/>
        <s v="TEREZINHA ROSA DOS SANTOS"/>
        <s v="RESTAURANTE LANCH LOJA DO POSTO SERRAMAR"/>
        <s v="ACOUGUE E MERCADO DO PEDRINHO LTDA"/>
        <s v="EDENIR STEFFENS"/>
        <s v="C DE ARAUJO BAR"/>
        <s v="ALINE DA CUNHA BUENO"/>
        <s v="PATRICIA REGINA DALZOTTO"/>
        <s v="JE COMERCIO DE HORTIFRUTI EIRELI"/>
        <s v="EZEQUIEL SCHVAMBACH"/>
        <s v="FHA FIFO COMERCIO DE ALIMENTOS EIRELI"/>
        <s v="SABORES DA COLONIA LTDA"/>
        <s v="NEY PANIFICADORA LTDA"/>
        <s v="D E O LOFFI COMERCIO LTDA"/>
        <s v="MERCADO DO LAR EIRELI"/>
        <s v="JAQUELINE DEUCHER DA SILVA"/>
        <s v="ELKI BEATRIZ ROSA"/>
        <s v="PIRES E DOMICIANO LTDA"/>
        <s v="OSMIR LAUDELINO BEIRAO"/>
        <s v="HOTEL ZUNINO LTDA"/>
        <s v="EWELTON KUEHL CEBOLA LTDA"/>
        <s v="DJEIZON HENRIQUE ABREU"/>
        <s v="OLIVEIRA CASA DE PAES LTDA"/>
        <s v="BIONDA WEBER"/>
        <s v="RIBEIRO E NASCIMENTO PANIF E CONFEI LTDA"/>
        <s v="CAVERZAN SUPERMERCADO LTDA"/>
        <s v="ROSILENE VAMBOMMEL MEYER EIRELI"/>
        <s v="EDUARDO DE ANDRADE SOUZA"/>
        <s v="SILMARA STEFFEN"/>
        <s v="MERCADO MULLER LTDA"/>
        <s v="MERCADO EXPRESSO COM DE ALIMENTOS LTDA"/>
        <s v="CARBONO LTDA"/>
        <s v="GABRIEL DA CUNHA"/>
        <s v="MATHEUS DA SILVA QUERINO"/>
        <s v="REGINALDO MAURICIO FUCK"/>
        <s v="MERCEARIA AMARAL LTDA"/>
        <s v="INVICTA BEBIDAS LTDA"/>
        <s v="MERCADO EMPORIO LTDA"/>
        <s v="ELDORADO CONVENIENCIA LTDA"/>
        <s v="MERCADO DO PAULO LTDA"/>
        <s v="SILVA BAR E ARMAZEM EIRELI"/>
        <s v="ROZILDA VENTURA"/>
        <s v="MERCADO DO CLEITON II LTDA"/>
        <s v="CARLOS ALBERTO ALBANAS"/>
        <s v="TATIANE SILVA BORGO"/>
        <s v="PAD CONF E LANCHONETE O PAO NOSSO"/>
        <s v="ALEX JUNIOR NUNES"/>
        <s v="IGOR DE SOUZA SCHWEITZER"/>
        <s v="MINI MERCADO NORDESTINO LTDA"/>
        <s v="ANA BEATRIS CITTADIN"/>
        <s v="INACIO WEBER"/>
        <s v="ESTACAO SERRAMAR RESTAURANTE E LANCHONETE LTDA"/>
        <s v="PANIFICADORA E CONFEITARIA VIVIPAN LTDA"/>
        <s v="ELAIR BITTENCOURT"/>
        <s v="NICHOLLAS PAUL BEPPLER"/>
        <s v="MERCADO ELDORADO LTDA"/>
        <s v="ROBERTA CRISTINA LEHMKUHL"/>
        <s v="MINI MERCADO E BAR SOUZA LTDA"/>
        <s v="ALMEIDA OLIVEIRA LTDA"/>
        <s v="MARKETEXPRESS LTDA"/>
        <s v="DISTRIBUIDORA DE DOCES PAI E FILHO LTDA"/>
        <s v="HILTON DIAS JUNIOR"/>
        <s v="V E S - COMERCIO DE CACHORRO QUENTE LTDA"/>
        <s v="ANGELA ARIOTTI VELOSO LTDA"/>
        <s v="CONFESAN COMERCIO DE GENEROS ALIMENTICIOS LTDA"/>
        <s v="KATHLEEN SCHNEIDER ALBANAS"/>
        <s v="PANIFICADORA E CONFEITARIA SOUSA LTDA"/>
        <s v="RENATA HASCKEL"/>
        <s v="CARLOS ALBERTO DE ALMEIDA COLARES"/>
        <s v="PANIFICADORA SAO CRISTOVAO LTDA"/>
        <s v="COMERCIO DE ALIMENTOS EXP LTDA"/>
        <s v="CONDOMAIS MERCADO AUTONOMOLTDA"/>
        <s v="LH COMERCIO DE BEBIDAS LTDA"/>
        <s v="DAIANE DA SILVEIRA SCHAFFER"/>
        <s v="MERCADO E PADARIA PRECO BOM LTDA"/>
        <s v="FLORICULTURA MAROCA S LTDA"/>
        <s v="OLIVEIRA CASA DE PAES III LTDA"/>
        <s v="ISOLDI STOCK DUTRA"/>
        <s v="MINI MERCADO CONTAINER LTDA"/>
        <s v="ROSILENE VAMBOMMEL MEYER LTDA"/>
        <s v="ADRIELY FRANCISCO PACHECO"/>
        <s v="PAULO GONCALVES"/>
        <s v="SILVIA REGINA MIOTTO PERES"/>
        <s v="JEVERSON DE LIMA MONTEIRO"/>
        <s v="IGOR DE ALBUQUERQUE RIBEIRO LTDA"/>
        <s v="BAR E LANCHONETE TADEU LTDA"/>
      </sharedItems>
    </cacheField>
    <cacheField name="[CARTEIRA].[REDE].[REDE]" caption="REDE" numFmtId="0" hierarchy="6" level="1">
      <sharedItems containsBlank="1" count="267">
        <s v="POSTO DE SERVICOS"/>
        <s v="REDE POSTOS GALO"/>
        <m/>
        <s v="REDE VILA RICA"/>
        <s v="POSTO PRIMOS"/>
        <s v="REDE POSTO NOVO CAMPECHE"/>
        <s v="REDE POSTOS ANGELONI"/>
        <s v="REDE CANTO AZUL"/>
        <s v="REDE CASSOL"/>
        <s v="REDE POSTOS JURERE"/>
        <s v="REDE LANCHES E SORVETES TICEN"/>
        <s v="CPMB LTDA"/>
        <s v="REDE RAIZEN"/>
        <s v="REDE IBIS"/>
        <s v="SLAVIERO EMPREENDIMENTOS"/>
        <s v="CIA SUCOS"/>
        <s v="CASA BARONA"/>
        <s v="ENTRE MESAS"/>
        <s v="ANSERVE FLN COMERCIO DE BEBIDAS E ALIMEN"/>
        <s v="SQUARE MARKET"/>
        <s v="ILHA DO FRANCAS"/>
        <s v="REDE MERCADO BRAULIO"/>
        <s v="MERCEARIA GIOVANI"/>
        <s v="MERCADO UNIAO"/>
        <s v="REDE SUPERMERCADO SANTO ANTONIO"/>
        <s v="REDE MERCADO UNIAO"/>
        <s v="S I EMPORIO"/>
        <s v="CADASTRAMENTO EM NASSAU"/>
        <s v="REDE MINI MERCADO VIEIRA"/>
        <s v="REDE MAJESTIC"/>
        <s v="REDE ARMAZEM EXPRESS"/>
        <s v="REDE MERCADO COMPRE FACIL SAMBAQUI"/>
        <s v="TABELA VIGG"/>
        <s v="AKITUTES"/>
        <s v="GUGA EXPRESS"/>
        <s v="REDE CTLA"/>
        <s v="MERCADO SS"/>
        <s v="REDE TAVIANA EXPRESS"/>
        <s v="REDE TAVIANA"/>
        <s v="REVISTARIA RITA MARIA LTD"/>
        <s v="EMPORIO ALFLEN"/>
        <s v="REDE PIERRI SUPERMERCADOS"/>
        <s v="REDE MACHADO DISTRIBUIDORA"/>
        <s v="REDE MERCADO E ACOUGUE LIMAS"/>
        <s v="REDE MERCADO DONA BELLA"/>
        <s v="REDE MERCADO ITA"/>
        <s v="REDE MERCADO KM 02"/>
        <s v="EMPORIO ALIMENTOS TABULEI"/>
        <s v="REDE MERCADO MARUJO"/>
        <s v="REDE MERCADO CLESTON"/>
        <s v="REDE SUPERMERCADO JP"/>
        <s v="REDE ALOMANO"/>
        <s v="REDE MERCADO SILV"/>
        <s v="REDE PANIFICADORA DOCE VIDA"/>
        <s v="SABOR E ARTES SALGADOS"/>
        <s v="REDE IDEAL SUPERMERCADOS"/>
        <s v="REDE HELO SUPERMERCADOS"/>
        <s v="MERCEARIA SOUZA"/>
        <s v="MERCADO DO CLEITON"/>
        <s v="REDE PALHOCA DISTRIBUIDORA"/>
        <s v="PANIFICADORA MATHEUS"/>
        <s v="REDE SANTA CLARA"/>
        <s v="REDE MINI MERCADO FLORIANO"/>
        <s v="REDE ANA PAULA"/>
        <s v="REDE SUPERMERCADO PONTO CERTO"/>
        <s v="CASA DAS BEBIDAS"/>
        <s v="REDE OON ALIMENTOS E REPRESENTACOES"/>
        <s v="REDE MERCADO DONNA"/>
        <s v="MERCEARIA SALVADOR LTDA"/>
        <s v="REDE AMAURI JOAO DE SOUZA"/>
        <s v="BAR E MERCEARIA BETE"/>
        <s v="REDE SIMAR COMERCIO E REPRESENTACOES"/>
        <s v="REDE JOTAS"/>
        <s v="CASA DOS PAES"/>
        <s v="REDEMERCADO OLIVEIRA"/>
        <s v="REDE DEGA"/>
        <s v="REDE ESPACO MAIS SAUDE LTDA"/>
        <s v="REDE SAMER"/>
        <s v="REDE BARATISSIMO"/>
        <s v="REDE PEIXOTO"/>
        <s v="REDE ALTO RIBEIRAO"/>
        <s v="1REDE RP"/>
        <s v="REDE MINI MERCADO PATRICIO"/>
        <s v="REDE MERCADO AEROPORTO"/>
        <s v="REDE SUPERMERCADO LANDINHO"/>
        <s v="ELDER BESEN / DIRETO DO CAMPO"/>
        <s v="REDE SEMPRE MAIS"/>
        <s v="REDE CHINA BRASIL"/>
        <s v="REDE ALAMBIQUE MODERNO"/>
        <s v="REDE FLORIPAO"/>
        <s v="MERCADO CAMPECHE"/>
        <s v="SAIDERA EM CASA"/>
        <s v="REDE BASICOISAS"/>
        <s v="MHC PADARIA E CAFE LTDA"/>
        <s v="MERCADO ACOUGUE PIA"/>
        <s v="REDE BIAZOLI"/>
        <s v="DEYVID DOMINGOS JORGE"/>
        <s v="REDE HORTIFRUTI DIRETO DO CAMPO"/>
        <s v="REDE CRESPO"/>
        <s v="REDE POSTOS MAXIMO"/>
        <s v="REDE POSTOS MARQUINHOS"/>
        <s v="REDE DIVINA GULA RESTAURANTE"/>
        <s v="MERCEARIA ORI LTDA"/>
        <s v="REDE POSTOS QUATRO ILHAS"/>
        <s v="KNN IDIOMAS"/>
        <s v="BARONA CAFE"/>
        <s v="REDE POSTOS COOPERCARGA"/>
        <s v="GDI"/>
        <s v="REDE POSTOS ECONOMIC"/>
        <s v="REDE POSTOS APOLO"/>
        <s v="REDE POSTOS SONHO MEU"/>
        <s v="MADRI COMBUSTIVEIS E SERV"/>
        <s v="RESTAURANTE ESTACAO 151"/>
        <s v="POSTO VITORIA REGIA"/>
        <s v="REDE PRADO"/>
        <s v="SUPER POPULAR"/>
        <s v="LE.O. CENTRAL COMERCIO DE VARIEDADES LTD"/>
        <s v="REDE COPAL"/>
        <s v="REDE SM NOBLES"/>
        <s v="REDE MINI MERCADO PITANGA"/>
        <s v="REDE B BRASIL"/>
        <s v="REDE DOCE VIDA BALAS"/>
        <s v="REDE VERDUREIRA KOBRASSOL"/>
        <s v="REDE GOEDERT LTDA"/>
        <s v="REDE ATACADO CATARINENSE"/>
        <s v="REDE FRONZA"/>
        <s v="REDE PANIFICADORA SARAIVA"/>
        <s v="REDE CONTINENTE EMBALAGENS"/>
        <s v="REDE MERCADO DECESAR"/>
        <s v="REDE MERCADO RIOSULENSE"/>
        <s v="COELHO MERCEARIA"/>
        <s v="REDE BARREIROS"/>
        <s v="REDE HERCILIOS TUR"/>
        <s v="TO GO MART"/>
        <s v="REDE MERCADO JUNIOR"/>
        <s v="BC MINIMERCADO"/>
        <s v="REDE MERKATU"/>
        <s v="REDE DE COL E HASCKEL COM PRODUTOS"/>
        <s v="1FORT GULA LTDA"/>
        <s v="BRUNA CAROLINE DA SILVA"/>
        <s v="MEU CANTINHO"/>
        <s v="REDE SUPER NORTE"/>
        <s v="REDE PRINCESA DA ILHA"/>
        <s v="REDE MERCADO PARADOR DA ILHA"/>
        <s v="REDE MINI MERCADO JP"/>
        <s v="REDE SACOLAO ECONOMIA"/>
        <s v="LEHMKUHL"/>
        <s v="REDE MERCADO ESKINA"/>
        <s v="REDE MERCADO SUPER RIO"/>
        <s v="REDE DESCARTFLEX"/>
        <s v="REDE MERCADO REGINA"/>
        <s v="REDE MERCADO DOS TUBAROES"/>
        <s v="REDE MERCADO DAS GAIOVOTAS"/>
        <s v="REDE KCHURRASCO"/>
        <s v="REDE MERCADO SUPER BOM"/>
        <s v="REDE REVISTARIA MAGUS MANIA DE LER"/>
        <s v="REDE CIA DA FESTA INGLESES"/>
        <s v="REDE DISANTOS DISTRIBUIDORA"/>
        <s v="REDE JULIANE"/>
        <s v="REDE SUPERMERCADO SOL E MAR"/>
        <s v="REDE MERCADO SILVA"/>
        <s v="REDE DEJAVU BEER"/>
        <s v="REDE ILHA CLEAN PRODUTOS DE LIMPEZA LTDA"/>
        <s v="KORA"/>
        <s v="MERCADO BEMBOM"/>
        <s v="MERCADO PETIT"/>
        <s v="MERCADO DA ILHA"/>
        <s v="MERCADO PAI E FILHO"/>
        <s v="REDE ALO MADRUGA"/>
        <s v="DAS MENINAS"/>
        <s v="FLORICULTURA VO HERMINIA"/>
        <s v="REDE MERCADO BEMBOM"/>
        <s v="REDE VERDUREIRA SCHMITT"/>
        <s v="REDE MERCEARIA SCHIMITZ"/>
        <s v="REDE IRMAOS ZIMERMANN"/>
        <s v="REDE SM ZANELLATO"/>
        <s v="REDE SUPERMERCADO VILLA PARK"/>
        <s v="REDE MERCADO COSTA"/>
        <s v="REDE MERCADO CHAPECOO"/>
        <s v="REDE SM GAIVOTAS"/>
        <s v="REDE SUPERMERCADO OFERTAO"/>
        <s v="REDE SM ALVORADA"/>
        <s v="REDE MINIMERCADO MARI MARIO"/>
        <s v="SPERANDIO/ CUIDADO"/>
        <s v="REDE MERCADO NOVO HORIZONTE"/>
        <s v="REDE CAPPELARI"/>
        <s v="REDE ATACADO LITORAL"/>
        <s v="REDE MINI MERCADO CACHOEIRA"/>
        <s v="REDE LIMPEL"/>
        <s v="PANIFICADORA NONOPAN"/>
        <s v="REDE MINI MERCADO ANAPOLIS"/>
        <s v="REDE FERNANDES"/>
        <s v="REDE MERCADO ISA"/>
        <s v="REDE J S SUPERMERCADO"/>
        <s v="REDE COMPRE FACIL"/>
        <s v="REDE JANAINA DOS SANTOS"/>
        <s v="REDE FURNAS"/>
        <s v="REDE SOS DISTRIB DE ALIMENTOS"/>
        <s v="REDE PIT STOP CONVENIENCIA"/>
        <s v="REDE MERCADO BIGUACU"/>
        <s v="REDE MFC PERSONALIZADOS"/>
        <s v="REDE MERCADO 2 AMIGOS"/>
        <s v="REDE SUPER OESTE MERCADO"/>
        <s v="REDE SUPER LOJA PALMAS MAR"/>
        <s v="REDE JP MERCADO"/>
        <s v="REDE SANTO PRIME"/>
        <s v="REDE ADOLETA"/>
        <s v="REDE ARMAZEM DA PIEDADE"/>
        <s v="REDE BELIVE MINI MARKET"/>
        <s v="REDE SUPER DELTAVILLE"/>
        <s v="REDE ARMAZEM LAROCHE"/>
        <s v="REDE MERCADO JM"/>
        <s v="REDE MERCADO E PANIFICADORA DIVA"/>
        <s v="CIA DA SAUDE CENTRO BIGUA"/>
        <s v="REDE SUPER DOCE"/>
        <s v="REDE DICO"/>
        <s v="REDE MINI MERCADO LUCIANA"/>
        <s v="REDE MERCADO PRIM"/>
        <s v="REDE KUERTEN PROD LIMPEZA"/>
        <s v="REDE MINI MERCADO ROZAR"/>
        <s v="MINIMERCADO BOM PRECO"/>
        <s v="REDE CASA DO PANIFICADOR"/>
        <s v="REDE PANIFICADORA JOSEPAN"/>
        <s v="REDE VISTA ALEGRE CONVENIENCIA"/>
        <s v="REDE MERCADO TAISMANI"/>
        <s v="LIRA MERCADO"/>
        <s v="REDE JARDIM BOTANICO SUPERMERCADO"/>
        <s v="REDE ATACADAO ZE DA GULA"/>
        <s v="COMERCIAL NOVO HORIZONTE"/>
        <s v="REDE C.V.S HOME MARKET LTDA"/>
        <s v="ROUDE SOUZA&amp;MATTOS"/>
        <s v="MERCADO JARDIM"/>
        <s v="MERCADO J.A COMERCIO DE ALIMENTOS LTDA"/>
        <s v="REDE JMS"/>
        <s v="REDE THIANAJU"/>
        <s v="REDE SM SERRANO"/>
        <s v="REDE LEHMKUHL"/>
        <s v="REDE SUPER VITORIA"/>
        <s v="REDE AGUAS MORNAS"/>
        <s v="REDE AGUAS MORNAS PALACE HOTEL"/>
        <s v="REDE MERCADO WALTER"/>
        <s v="MINIMERCADO DO LAR"/>
        <s v="REDE DALVINO"/>
        <s v="REDE MERCADO VARGINHA"/>
        <s v="REDE SUPERMERCADO ANGELINA"/>
        <s v="REDE BUSS"/>
        <s v="REDE SM BARATAO"/>
        <s v="REDE POSTOS SERRAMAR"/>
        <s v="REDE MINI MERCADO HECK"/>
        <s v="REDE COMERCIAL J N 1 99"/>
        <s v="REDE ACOUGUE GAUCHO"/>
        <s v="REDE CAZAPLAST"/>
        <s v="REDE SUPERMERCADO MINUANO"/>
        <s v="REDE MINI MERCADO PADS"/>
        <s v="REDE FHA FIFO"/>
        <s v="REDE PANIFICADORA E CONFEIT JOSEPAN"/>
        <s v="CASA COLONIAL NINA"/>
        <s v="MERCADO CONTE SEMPRE"/>
        <s v="REDE MINI MERCADO MELO"/>
        <s v="SEU ZE BEBIDAS LTDA"/>
        <s v="REDE MERCADO DO PAULO"/>
        <s v="REDE KIKA"/>
        <s v="REDE PÃO NOSSO"/>
        <s v="REDE KRETZER CONVENIENCIA"/>
        <s v="REDE MERCADO SOUZA"/>
        <s v="REDE PAI E FILHO"/>
        <s v="REDE HOT DOG DU PIRU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54.56521666667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54.56521828704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54.565220486111" createdVersion="5" refreshedVersion="8" minRefreshableVersion="3" recordCount="0" supportSubquery="1" supportAdvancedDrill="1" xr:uid="{F6C2414F-F8A0-473F-9706-36D296594BC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asures].[PREMIAÇÃO VV]" caption="PREMIAÇÃO VV" numFmtId="0" hierarchy="31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 oneField="1">
      <fieldsUsage count="1">
        <fieldUsage x="7"/>
      </fieldsUsage>
    </cacheHierarchy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54.565222337966" createdVersion="5" refreshedVersion="8" minRefreshableVersion="3" recordCount="0" supportSubquery="1" supportAdvancedDrill="1" xr:uid="{7979E236-EF1D-4386-A0CE-8FAE3340B962}">
  <cacheSource type="external" connectionId="12"/>
  <cacheFields count="10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asures].[PREMIAÇÃO VM]" caption="PREMIAÇÃO VM" numFmtId="0" hierarchy="33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9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 oneField="1">
      <fieldsUsage count="1">
        <fieldUsage x="8"/>
      </fieldsUsage>
    </cacheHierarchy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54.565201273152" createdVersion="3" refreshedVersion="8" minRefreshableVersion="3" recordCount="0" supportSubquery="1" supportAdvancedDrill="1" xr:uid="{0DF31AF4-9652-4267-A5B8-A10F39B4D87B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70973184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47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67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67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671">
    <i>
      <x/>
      <x/>
      <x/>
      <x/>
      <x/>
      <x/>
    </i>
    <i r="3">
      <x v="1"/>
      <x v="1"/>
      <x v="1"/>
    </i>
    <i r="3">
      <x v="2"/>
      <x v="2"/>
      <x v="2"/>
    </i>
    <i r="3">
      <x v="3"/>
      <x v="1"/>
      <x v="1"/>
    </i>
    <i r="3">
      <x v="4"/>
      <x v="3"/>
      <x v="2"/>
    </i>
    <i r="3">
      <x v="5"/>
      <x v="4"/>
      <x v="2"/>
    </i>
    <i r="3">
      <x v="6"/>
      <x v="5"/>
      <x v="2"/>
    </i>
    <i r="3">
      <x v="7"/>
      <x v="1"/>
      <x v="1"/>
    </i>
    <i r="3">
      <x v="8"/>
      <x v="6"/>
      <x v="2"/>
    </i>
    <i r="3">
      <x v="9"/>
      <x v="7"/>
      <x/>
    </i>
    <i r="3">
      <x v="10"/>
      <x v="1"/>
      <x v="1"/>
    </i>
    <i r="3">
      <x v="11"/>
      <x v="8"/>
      <x v="2"/>
    </i>
    <i r="3">
      <x v="12"/>
      <x v="9"/>
      <x v="2"/>
    </i>
    <i r="3">
      <x v="13"/>
      <x v="8"/>
      <x v="2"/>
    </i>
    <i r="3">
      <x v="14"/>
      <x v="10"/>
      <x v="1"/>
    </i>
    <i r="3">
      <x v="15"/>
      <x v="11"/>
      <x v="3"/>
    </i>
    <i r="3">
      <x v="16"/>
      <x v="12"/>
      <x v="2"/>
    </i>
    <i r="3">
      <x v="17"/>
      <x v="1"/>
      <x v="1"/>
    </i>
    <i r="3">
      <x v="18"/>
      <x v="1"/>
      <x v="1"/>
    </i>
    <i r="3">
      <x v="19"/>
      <x v="13"/>
      <x v="2"/>
    </i>
    <i r="3">
      <x v="20"/>
      <x v="14"/>
      <x v="2"/>
    </i>
    <i r="3">
      <x v="21"/>
      <x v="15"/>
      <x v="2"/>
    </i>
    <i r="3">
      <x v="22"/>
      <x v="16"/>
      <x v="2"/>
    </i>
    <i r="3">
      <x v="23"/>
      <x v="17"/>
      <x v="2"/>
    </i>
    <i r="3">
      <x v="24"/>
      <x v="18"/>
      <x v="2"/>
    </i>
    <i r="3">
      <x v="25"/>
      <x v="19"/>
      <x v="2"/>
    </i>
    <i r="3">
      <x v="26"/>
      <x v="20"/>
      <x v="2"/>
    </i>
    <i r="3">
      <x v="27"/>
      <x v="21"/>
      <x v="2"/>
    </i>
    <i r="3">
      <x v="28"/>
      <x v="22"/>
      <x v="2"/>
    </i>
    <i r="3">
      <x v="29"/>
      <x v="23"/>
      <x v="2"/>
    </i>
    <i r="3">
      <x v="30"/>
      <x v="24"/>
      <x v="2"/>
    </i>
    <i r="3">
      <x v="31"/>
      <x v="25"/>
      <x v="2"/>
    </i>
    <i r="3">
      <x v="32"/>
      <x v="26"/>
      <x v="2"/>
    </i>
    <i r="3">
      <x v="33"/>
      <x v="27"/>
      <x v="4"/>
    </i>
    <i r="3">
      <x v="34"/>
      <x v="1"/>
      <x v="1"/>
    </i>
    <i r="3">
      <x v="35"/>
      <x v="28"/>
      <x v="4"/>
    </i>
    <i r="3">
      <x v="36"/>
      <x v="29"/>
      <x v="2"/>
    </i>
    <i r="3">
      <x v="37"/>
      <x v="30"/>
      <x v="2"/>
    </i>
    <i r="3">
      <x v="38"/>
      <x v="31"/>
      <x v="2"/>
    </i>
    <i r="3">
      <x v="39"/>
      <x v="32"/>
      <x v="2"/>
    </i>
    <i r="3">
      <x v="40"/>
      <x v="33"/>
      <x v="2"/>
    </i>
    <i r="3">
      <x v="41"/>
      <x v="34"/>
      <x v="2"/>
    </i>
    <i r="3">
      <x v="42"/>
      <x v="35"/>
      <x v="2"/>
    </i>
    <i r="3">
      <x v="43"/>
      <x v="36"/>
      <x v="5"/>
    </i>
    <i r="3">
      <x v="44"/>
      <x v="37"/>
      <x v="2"/>
    </i>
    <i r="3">
      <x v="45"/>
      <x v="38"/>
      <x v="2"/>
    </i>
    <i r="3">
      <x v="46"/>
      <x v="39"/>
      <x v="2"/>
    </i>
    <i r="3">
      <x v="47"/>
      <x v="1"/>
      <x v="1"/>
    </i>
    <i r="3">
      <x v="48"/>
      <x v="1"/>
      <x v="1"/>
    </i>
    <i r="3">
      <x v="49"/>
      <x v="40"/>
      <x v="2"/>
    </i>
    <i r="3">
      <x v="50"/>
      <x v="41"/>
      <x v="2"/>
    </i>
    <i r="3">
      <x v="51"/>
      <x v="42"/>
      <x v="2"/>
    </i>
    <i r="3">
      <x v="52"/>
      <x v="43"/>
      <x v="2"/>
    </i>
    <i r="3">
      <x v="53"/>
      <x v="44"/>
      <x v="2"/>
    </i>
    <i r="3">
      <x v="54"/>
      <x v="45"/>
      <x v="2"/>
    </i>
    <i r="3">
      <x v="55"/>
      <x v="46"/>
      <x v="6"/>
    </i>
    <i r="3">
      <x v="56"/>
      <x v="47"/>
      <x v="2"/>
    </i>
    <i r="3">
      <x v="57"/>
      <x v="48"/>
      <x v="2"/>
    </i>
    <i r="3">
      <x v="58"/>
      <x v="49"/>
      <x v="7"/>
    </i>
    <i r="3">
      <x v="59"/>
      <x v="50"/>
      <x v="2"/>
    </i>
    <i r="3">
      <x v="60"/>
      <x v="51"/>
      <x v="2"/>
    </i>
    <i r="3">
      <x v="61"/>
      <x v="52"/>
      <x v="2"/>
    </i>
    <i r="3">
      <x v="62"/>
      <x v="53"/>
      <x v="2"/>
    </i>
    <i r="3">
      <x v="63"/>
      <x v="54"/>
      <x v="8"/>
    </i>
    <i r="3">
      <x v="64"/>
      <x v="46"/>
      <x v="6"/>
    </i>
    <i r="3">
      <x v="65"/>
      <x v="55"/>
      <x v="2"/>
    </i>
    <i r="3">
      <x v="66"/>
      <x v="46"/>
      <x v="6"/>
    </i>
    <i r="3">
      <x v="67"/>
      <x v="56"/>
      <x v="9"/>
    </i>
    <i r="3">
      <x v="68"/>
      <x v="57"/>
      <x v="2"/>
    </i>
    <i r="3">
      <x v="69"/>
      <x v="58"/>
      <x v="2"/>
    </i>
    <i r="3">
      <x v="70"/>
      <x v="59"/>
      <x v="10"/>
    </i>
    <i r="3">
      <x v="71"/>
      <x v="60"/>
      <x v="2"/>
    </i>
    <i r="3">
      <x v="72"/>
      <x v="61"/>
      <x v="2"/>
    </i>
    <i r="3">
      <x v="73"/>
      <x v="62"/>
      <x v="2"/>
    </i>
    <i r="3">
      <x v="74"/>
      <x v="63"/>
      <x v="2"/>
    </i>
    <i r="3">
      <x v="75"/>
      <x v="64"/>
      <x v="2"/>
    </i>
    <i r="3">
      <x v="76"/>
      <x v="65"/>
      <x v="11"/>
    </i>
    <i r="3">
      <x v="77"/>
      <x v="66"/>
      <x v="2"/>
    </i>
    <i r="3">
      <x v="78"/>
      <x v="1"/>
      <x v="1"/>
    </i>
    <i r="3">
      <x v="79"/>
      <x v="67"/>
      <x v="2"/>
    </i>
    <i r="3">
      <x v="80"/>
      <x v="68"/>
      <x v="2"/>
    </i>
    <i r="3">
      <x v="81"/>
      <x v="69"/>
      <x v="8"/>
    </i>
    <i r="3">
      <x v="82"/>
      <x v="70"/>
      <x v="2"/>
    </i>
    <i r="3">
      <x v="83"/>
      <x v="71"/>
      <x v="2"/>
    </i>
    <i r="3">
      <x v="84"/>
      <x v="72"/>
      <x v="12"/>
    </i>
    <i r="3">
      <x v="85"/>
      <x v="73"/>
      <x v="13"/>
    </i>
    <i r="3">
      <x v="86"/>
      <x v="74"/>
      <x v="2"/>
    </i>
    <i r="3">
      <x v="87"/>
      <x v="75"/>
      <x v="2"/>
    </i>
    <i r="3">
      <x v="88"/>
      <x v="76"/>
      <x v="8"/>
    </i>
    <i r="3">
      <x v="89"/>
      <x v="77"/>
      <x v="8"/>
    </i>
    <i r="3">
      <x v="90"/>
      <x v="78"/>
      <x v="2"/>
    </i>
    <i r="3">
      <x v="91"/>
      <x v="1"/>
      <x v="1"/>
    </i>
    <i r="3">
      <x v="92"/>
      <x v="79"/>
      <x v="14"/>
    </i>
    <i r="3">
      <x v="93"/>
      <x v="80"/>
      <x v="2"/>
    </i>
    <i r="3">
      <x v="94"/>
      <x v="81"/>
      <x v="2"/>
    </i>
    <i r="3">
      <x v="95"/>
      <x v="82"/>
      <x v="2"/>
    </i>
    <i r="3">
      <x v="96"/>
      <x v="83"/>
      <x v="2"/>
    </i>
    <i r="3">
      <x v="97"/>
      <x v="84"/>
      <x v="2"/>
    </i>
    <i r="3">
      <x v="98"/>
      <x v="85"/>
      <x v="2"/>
    </i>
    <i r="3">
      <x v="99"/>
      <x v="86"/>
      <x v="15"/>
    </i>
    <i r="3">
      <x v="100"/>
      <x v="87"/>
      <x v="2"/>
    </i>
    <i r="3">
      <x v="101"/>
      <x v="88"/>
      <x v="2"/>
    </i>
    <i r="3">
      <x v="102"/>
      <x v="89"/>
      <x v="2"/>
    </i>
    <i r="3">
      <x v="103"/>
      <x v="90"/>
      <x v="2"/>
    </i>
    <i r="3">
      <x v="104"/>
      <x v="91"/>
      <x v="2"/>
    </i>
    <i r="3">
      <x v="105"/>
      <x v="92"/>
      <x v="2"/>
    </i>
    <i r="3">
      <x v="106"/>
      <x v="93"/>
      <x v="2"/>
    </i>
    <i r="3">
      <x v="107"/>
      <x v="46"/>
      <x v="6"/>
    </i>
    <i r="3">
      <x v="108"/>
      <x v="1"/>
      <x v="1"/>
    </i>
    <i r="3">
      <x v="109"/>
      <x v="94"/>
      <x v="2"/>
    </i>
    <i r="3">
      <x v="110"/>
      <x v="95"/>
      <x v="2"/>
    </i>
    <i r="3">
      <x v="111"/>
      <x v="96"/>
      <x v="2"/>
    </i>
    <i r="3">
      <x v="112"/>
      <x v="97"/>
      <x v="2"/>
    </i>
    <i r="3">
      <x v="113"/>
      <x v="1"/>
      <x v="1"/>
    </i>
    <i r="3">
      <x v="114"/>
      <x v="98"/>
      <x v="2"/>
    </i>
    <i r="3">
      <x v="115"/>
      <x v="99"/>
      <x v="2"/>
    </i>
    <i r="3">
      <x v="116"/>
      <x v="100"/>
      <x v="2"/>
    </i>
    <i r="3">
      <x v="117"/>
      <x v="101"/>
      <x v="2"/>
    </i>
    <i r="3">
      <x v="118"/>
      <x v="102"/>
      <x v="8"/>
    </i>
    <i r="3">
      <x v="119"/>
      <x v="1"/>
      <x v="1"/>
    </i>
    <i r="3">
      <x v="120"/>
      <x v="103"/>
      <x v="2"/>
    </i>
    <i r="3">
      <x v="121"/>
      <x v="104"/>
      <x v="2"/>
    </i>
    <i r="3">
      <x v="122"/>
      <x v="49"/>
      <x v="7"/>
    </i>
    <i r="3">
      <x v="123"/>
      <x v="1"/>
      <x v="1"/>
    </i>
    <i r="3">
      <x v="124"/>
      <x v="79"/>
      <x v="14"/>
    </i>
    <i r="3">
      <x v="125"/>
      <x v="105"/>
      <x v="2"/>
    </i>
    <i r="3">
      <x v="126"/>
      <x v="106"/>
      <x v="2"/>
    </i>
    <i r="3">
      <x v="127"/>
      <x v="107"/>
      <x v="2"/>
    </i>
    <i r="3">
      <x v="128"/>
      <x v="108"/>
      <x v="2"/>
    </i>
    <i r="3">
      <x v="129"/>
      <x v="1"/>
      <x v="1"/>
    </i>
    <i r="3">
      <x v="130"/>
      <x v="109"/>
      <x v="2"/>
    </i>
    <i r="3">
      <x v="131"/>
      <x v="110"/>
      <x v="2"/>
    </i>
    <i r="3">
      <x v="132"/>
      <x v="111"/>
      <x v="2"/>
    </i>
    <i r="3">
      <x v="133"/>
      <x v="112"/>
      <x v="2"/>
    </i>
    <i r="3">
      <x v="134"/>
      <x v="113"/>
      <x v="2"/>
    </i>
    <i r="3">
      <x v="135"/>
      <x v="114"/>
      <x v="2"/>
    </i>
    <i r="3">
      <x v="136"/>
      <x v="1"/>
      <x v="1"/>
    </i>
    <i r="3">
      <x v="137"/>
      <x v="115"/>
      <x v="2"/>
    </i>
    <i r="3">
      <x v="138"/>
      <x v="1"/>
      <x v="1"/>
    </i>
    <i r="3">
      <x v="139"/>
      <x v="116"/>
      <x v="2"/>
    </i>
    <i r="3">
      <x v="140"/>
      <x v="117"/>
      <x v="2"/>
    </i>
    <i r="3">
      <x v="141"/>
      <x v="118"/>
      <x v="2"/>
    </i>
    <i r="3">
      <x v="142"/>
      <x v="119"/>
      <x v="2"/>
    </i>
    <i r="3">
      <x v="143"/>
      <x v="120"/>
      <x v="2"/>
    </i>
    <i r="3">
      <x v="144"/>
      <x v="121"/>
      <x v="2"/>
    </i>
    <i r="3">
      <x v="145"/>
      <x v="122"/>
      <x v="2"/>
    </i>
    <i r="3">
      <x v="146"/>
      <x v="123"/>
      <x v="16"/>
    </i>
    <i r="3">
      <x v="147"/>
      <x v="124"/>
      <x v="2"/>
    </i>
    <i r="3">
      <x v="148"/>
      <x v="125"/>
      <x v="2"/>
    </i>
    <i r="3">
      <x v="149"/>
      <x v="126"/>
      <x v="2"/>
    </i>
    <i r="3">
      <x v="150"/>
      <x v="127"/>
      <x v="2"/>
    </i>
    <i r="3">
      <x v="151"/>
      <x v="128"/>
      <x v="2"/>
    </i>
    <i r="3">
      <x v="152"/>
      <x v="129"/>
      <x v="2"/>
    </i>
    <i r="3">
      <x v="153"/>
      <x v="130"/>
      <x v="2"/>
    </i>
    <i r="3">
      <x v="154"/>
      <x v="131"/>
      <x v="2"/>
    </i>
    <i r="3">
      <x v="155"/>
      <x v="132"/>
      <x v="2"/>
    </i>
    <i r="3">
      <x v="156"/>
      <x v="133"/>
      <x v="16"/>
    </i>
    <i r="3">
      <x v="157"/>
      <x v="134"/>
      <x v="2"/>
    </i>
    <i r="3">
      <x v="158"/>
      <x v="135"/>
      <x v="4"/>
    </i>
    <i r="3">
      <x v="159"/>
      <x v="136"/>
      <x v="2"/>
    </i>
    <i r="3">
      <x v="160"/>
      <x v="137"/>
      <x v="2"/>
    </i>
    <i r="3">
      <x v="161"/>
      <x v="138"/>
      <x v="2"/>
    </i>
    <i r="3">
      <x v="162"/>
      <x v="139"/>
      <x v="2"/>
    </i>
    <i r="3">
      <x v="163"/>
      <x v="140"/>
      <x v="2"/>
    </i>
    <i r="3">
      <x v="164"/>
      <x v="140"/>
      <x v="2"/>
    </i>
    <i r="3">
      <x v="165"/>
      <x v="141"/>
      <x v="17"/>
    </i>
    <i r="3">
      <x v="166"/>
      <x v="142"/>
      <x v="2"/>
    </i>
    <i r="3">
      <x v="167"/>
      <x v="143"/>
      <x v="2"/>
    </i>
    <i r="3">
      <x v="168"/>
      <x v="144"/>
      <x v="2"/>
    </i>
    <i r="3">
      <x v="169"/>
      <x v="145"/>
      <x v="11"/>
    </i>
    <i r="3">
      <x v="170"/>
      <x v="1"/>
      <x v="2"/>
    </i>
    <i r="3">
      <x v="171"/>
      <x v="146"/>
      <x v="18"/>
    </i>
    <i r="3">
      <x v="172"/>
      <x v="147"/>
      <x v="2"/>
    </i>
    <i r="3">
      <x v="173"/>
      <x v="148"/>
      <x v="2"/>
    </i>
    <i r="3">
      <x v="174"/>
      <x v="149"/>
      <x v="2"/>
    </i>
    <i r="3">
      <x v="175"/>
      <x v="150"/>
      <x v="2"/>
    </i>
    <i r="3">
      <x v="176"/>
      <x v="151"/>
      <x v="2"/>
    </i>
    <i r="3">
      <x v="177"/>
      <x v="152"/>
      <x v="15"/>
    </i>
    <i r="3">
      <x v="178"/>
      <x v="153"/>
      <x v="2"/>
    </i>
    <i r="3">
      <x v="179"/>
      <x v="154"/>
      <x v="2"/>
    </i>
    <i r="3">
      <x v="180"/>
      <x v="155"/>
      <x v="2"/>
    </i>
    <i r="3">
      <x v="181"/>
      <x v="156"/>
      <x v="2"/>
    </i>
    <i r="3">
      <x v="182"/>
      <x v="1"/>
      <x v="1"/>
    </i>
    <i r="3">
      <x v="183"/>
      <x v="157"/>
      <x v="2"/>
    </i>
    <i r="3">
      <x v="184"/>
      <x v="158"/>
      <x v="2"/>
    </i>
    <i r="3">
      <x v="185"/>
      <x v="159"/>
      <x v="18"/>
    </i>
    <i r="3">
      <x v="186"/>
      <x v="160"/>
      <x v="19"/>
    </i>
    <i r="3">
      <x v="187"/>
      <x v="161"/>
      <x v="10"/>
    </i>
    <i r="3">
      <x v="188"/>
      <x v="161"/>
      <x v="10"/>
    </i>
    <i r="3">
      <x v="189"/>
      <x v="162"/>
      <x v="14"/>
    </i>
    <i r="3">
      <x v="190"/>
      <x v="163"/>
      <x v="2"/>
    </i>
    <i r="3">
      <x v="191"/>
      <x v="164"/>
      <x v="2"/>
    </i>
    <i r="1">
      <x v="1"/>
      <x v="1"/>
      <x v="192"/>
      <x v="165"/>
      <x v="2"/>
    </i>
    <i r="3">
      <x v="193"/>
      <x v="166"/>
      <x v="2"/>
    </i>
    <i r="3">
      <x v="194"/>
      <x v="167"/>
      <x v="2"/>
    </i>
    <i r="3">
      <x v="195"/>
      <x v="168"/>
      <x v="2"/>
    </i>
    <i r="3">
      <x v="196"/>
      <x v="169"/>
      <x v="2"/>
    </i>
    <i r="3">
      <x v="197"/>
      <x v="170"/>
      <x v="2"/>
    </i>
    <i r="3">
      <x v="198"/>
      <x v="171"/>
      <x v="2"/>
    </i>
    <i r="3">
      <x v="199"/>
      <x v="172"/>
      <x v="2"/>
    </i>
    <i r="3">
      <x v="200"/>
      <x v="173"/>
      <x v="20"/>
    </i>
    <i r="3">
      <x v="201"/>
      <x v="174"/>
      <x v="2"/>
    </i>
    <i r="3">
      <x v="202"/>
      <x v="175"/>
      <x v="2"/>
    </i>
    <i r="3">
      <x v="203"/>
      <x v="176"/>
      <x v="2"/>
    </i>
    <i r="3">
      <x v="204"/>
      <x v="177"/>
      <x v="2"/>
    </i>
    <i r="3">
      <x v="205"/>
      <x v="178"/>
      <x v="2"/>
    </i>
    <i r="3">
      <x v="206"/>
      <x v="179"/>
      <x v="2"/>
    </i>
    <i r="3">
      <x v="207"/>
      <x v="180"/>
      <x v="2"/>
    </i>
    <i r="3">
      <x v="208"/>
      <x v="181"/>
      <x v="2"/>
    </i>
    <i r="3">
      <x v="209"/>
      <x v="182"/>
      <x v="2"/>
    </i>
    <i r="3">
      <x v="210"/>
      <x v="183"/>
      <x v="2"/>
    </i>
    <i r="3">
      <x v="211"/>
      <x v="184"/>
      <x v="21"/>
    </i>
    <i r="3">
      <x v="212"/>
      <x v="185"/>
      <x v="2"/>
    </i>
    <i r="3">
      <x v="213"/>
      <x v="186"/>
      <x v="2"/>
    </i>
    <i r="3">
      <x v="214"/>
      <x v="187"/>
      <x v="2"/>
    </i>
    <i r="3">
      <x v="215"/>
      <x v="188"/>
      <x v="2"/>
    </i>
    <i r="3">
      <x v="216"/>
      <x v="189"/>
      <x v="2"/>
    </i>
    <i r="3">
      <x v="217"/>
      <x v="190"/>
      <x v="2"/>
    </i>
    <i r="3">
      <x v="218"/>
      <x v="191"/>
      <x v="2"/>
    </i>
    <i r="3">
      <x v="219"/>
      <x v="192"/>
      <x v="2"/>
    </i>
    <i r="3">
      <x v="220"/>
      <x v="193"/>
      <x v="2"/>
    </i>
    <i r="3">
      <x v="221"/>
      <x v="194"/>
      <x v="2"/>
    </i>
    <i r="3">
      <x v="222"/>
      <x v="195"/>
      <x v="2"/>
    </i>
    <i r="3">
      <x v="223"/>
      <x v="196"/>
      <x v="2"/>
    </i>
    <i r="3">
      <x v="224"/>
      <x v="197"/>
      <x v="2"/>
    </i>
    <i r="3">
      <x v="225"/>
      <x v="198"/>
      <x v="2"/>
    </i>
    <i r="3">
      <x v="226"/>
      <x v="199"/>
      <x v="2"/>
    </i>
    <i r="3">
      <x v="227"/>
      <x v="200"/>
      <x v="2"/>
    </i>
    <i r="3">
      <x v="228"/>
      <x v="201"/>
      <x v="2"/>
    </i>
    <i r="3">
      <x v="229"/>
      <x v="202"/>
      <x v="2"/>
    </i>
    <i r="3">
      <x v="230"/>
      <x v="203"/>
      <x v="2"/>
    </i>
    <i r="3">
      <x v="231"/>
      <x v="204"/>
      <x v="2"/>
    </i>
    <i r="3">
      <x v="232"/>
      <x v="205"/>
      <x v="2"/>
    </i>
    <i r="3">
      <x v="233"/>
      <x v="206"/>
      <x v="2"/>
    </i>
    <i r="3">
      <x v="234"/>
      <x v="207"/>
      <x v="22"/>
    </i>
    <i r="3">
      <x v="235"/>
      <x v="208"/>
      <x v="23"/>
    </i>
    <i r="3">
      <x v="236"/>
      <x v="209"/>
      <x v="2"/>
    </i>
    <i r="3">
      <x v="237"/>
      <x v="210"/>
      <x v="2"/>
    </i>
    <i r="3">
      <x v="238"/>
      <x v="211"/>
      <x v="2"/>
    </i>
    <i r="3">
      <x v="239"/>
      <x v="212"/>
      <x v="2"/>
    </i>
    <i r="3">
      <x v="240"/>
      <x v="213"/>
      <x v="2"/>
    </i>
    <i r="3">
      <x v="241"/>
      <x v="214"/>
      <x v="2"/>
    </i>
    <i r="3">
      <x v="242"/>
      <x v="215"/>
      <x v="2"/>
    </i>
    <i r="3">
      <x v="243"/>
      <x v="216"/>
      <x v="2"/>
    </i>
    <i r="3">
      <x v="244"/>
      <x v="217"/>
      <x v="2"/>
    </i>
    <i r="3">
      <x v="245"/>
      <x v="218"/>
      <x v="2"/>
    </i>
    <i r="3">
      <x v="246"/>
      <x v="219"/>
      <x v="2"/>
    </i>
    <i r="3">
      <x v="247"/>
      <x v="220"/>
      <x v="24"/>
    </i>
    <i r="3">
      <x v="248"/>
      <x v="221"/>
      <x v="25"/>
    </i>
    <i r="3">
      <x v="249"/>
      <x v="222"/>
      <x v="2"/>
    </i>
    <i r="3">
      <x v="250"/>
      <x v="223"/>
      <x v="26"/>
    </i>
    <i r="3">
      <x v="251"/>
      <x v="224"/>
      <x v="2"/>
    </i>
    <i r="3">
      <x v="252"/>
      <x v="225"/>
      <x v="2"/>
    </i>
    <i r="3">
      <x v="253"/>
      <x v="226"/>
      <x v="2"/>
    </i>
    <i r="3">
      <x v="254"/>
      <x v="227"/>
      <x v="2"/>
    </i>
    <i r="3">
      <x v="255"/>
      <x v="228"/>
      <x v="2"/>
    </i>
    <i r="3">
      <x v="256"/>
      <x v="229"/>
      <x v="27"/>
    </i>
    <i r="3">
      <x v="257"/>
      <x v="230"/>
      <x v="2"/>
    </i>
    <i r="3">
      <x v="258"/>
      <x v="231"/>
      <x v="2"/>
    </i>
    <i r="3">
      <x v="259"/>
      <x v="232"/>
      <x v="2"/>
    </i>
    <i r="3">
      <x v="260"/>
      <x v="233"/>
      <x v="2"/>
    </i>
    <i r="3">
      <x v="261"/>
      <x v="234"/>
      <x v="2"/>
    </i>
    <i r="3">
      <x v="262"/>
      <x v="235"/>
      <x v="2"/>
    </i>
    <i r="3">
      <x v="263"/>
      <x v="236"/>
      <x v="2"/>
    </i>
    <i r="3">
      <x v="264"/>
      <x v="237"/>
      <x v="2"/>
    </i>
    <i r="3">
      <x v="265"/>
      <x v="238"/>
      <x v="2"/>
    </i>
    <i r="3">
      <x v="266"/>
      <x v="239"/>
      <x v="2"/>
    </i>
    <i r="3">
      <x v="267"/>
      <x v="240"/>
      <x v="2"/>
    </i>
    <i r="3">
      <x v="268"/>
      <x v="241"/>
      <x v="2"/>
    </i>
    <i r="3">
      <x v="269"/>
      <x v="242"/>
      <x v="2"/>
    </i>
    <i r="3">
      <x v="270"/>
      <x v="243"/>
      <x v="2"/>
    </i>
    <i r="3">
      <x v="271"/>
      <x v="244"/>
      <x v="2"/>
    </i>
    <i r="3">
      <x v="272"/>
      <x v="245"/>
      <x v="2"/>
    </i>
    <i r="3">
      <x v="273"/>
      <x v="246"/>
      <x v="2"/>
    </i>
    <i r="3">
      <x v="274"/>
      <x v="247"/>
      <x v="28"/>
    </i>
    <i r="3">
      <x v="275"/>
      <x v="248"/>
      <x v="2"/>
    </i>
    <i r="3">
      <x v="276"/>
      <x v="249"/>
      <x v="2"/>
    </i>
    <i r="3">
      <x v="277"/>
      <x v="250"/>
      <x v="2"/>
    </i>
    <i r="3">
      <x v="278"/>
      <x v="251"/>
      <x v="2"/>
    </i>
    <i r="3">
      <x v="279"/>
      <x v="252"/>
      <x v="29"/>
    </i>
    <i r="3">
      <x v="280"/>
      <x v="253"/>
      <x v="2"/>
    </i>
    <i r="3">
      <x v="281"/>
      <x v="254"/>
      <x v="2"/>
    </i>
    <i r="3">
      <x v="282"/>
      <x v="255"/>
      <x v="2"/>
    </i>
    <i r="3">
      <x v="283"/>
      <x v="256"/>
      <x v="2"/>
    </i>
    <i r="3">
      <x v="284"/>
      <x v="257"/>
      <x v="2"/>
    </i>
    <i r="3">
      <x v="285"/>
      <x v="258"/>
      <x v="2"/>
    </i>
    <i r="3">
      <x v="286"/>
      <x v="259"/>
      <x v="2"/>
    </i>
    <i r="3">
      <x v="287"/>
      <x v="260"/>
      <x v="2"/>
    </i>
    <i r="3">
      <x v="288"/>
      <x v="261"/>
      <x v="30"/>
    </i>
    <i r="3">
      <x v="289"/>
      <x v="262"/>
      <x v="2"/>
    </i>
    <i r="3">
      <x v="290"/>
      <x v="263"/>
      <x v="2"/>
    </i>
    <i r="3">
      <x v="291"/>
      <x v="264"/>
      <x v="31"/>
    </i>
    <i r="3">
      <x v="292"/>
      <x v="265"/>
      <x v="32"/>
    </i>
    <i r="3">
      <x v="293"/>
      <x v="266"/>
      <x v="33"/>
    </i>
    <i r="3">
      <x v="294"/>
      <x v="267"/>
      <x v="2"/>
    </i>
    <i r="3">
      <x v="295"/>
      <x v="268"/>
      <x v="34"/>
    </i>
    <i r="3">
      <x v="296"/>
      <x v="269"/>
      <x v="2"/>
    </i>
    <i r="3">
      <x v="297"/>
      <x v="270"/>
      <x v="2"/>
    </i>
    <i r="3">
      <x v="298"/>
      <x v="271"/>
      <x v="2"/>
    </i>
    <i r="3">
      <x v="299"/>
      <x v="272"/>
      <x v="2"/>
    </i>
    <i r="3">
      <x v="300"/>
      <x v="273"/>
      <x v="2"/>
    </i>
    <i r="3">
      <x v="301"/>
      <x v="274"/>
      <x v="2"/>
    </i>
    <i r="3">
      <x v="302"/>
      <x v="275"/>
      <x v="33"/>
    </i>
    <i r="3">
      <x v="303"/>
      <x v="276"/>
      <x v="2"/>
    </i>
    <i r="3">
      <x v="304"/>
      <x v="277"/>
      <x v="2"/>
    </i>
    <i r="3">
      <x v="305"/>
      <x v="278"/>
      <x v="2"/>
    </i>
    <i r="3">
      <x v="306"/>
      <x v="279"/>
      <x v="2"/>
    </i>
    <i r="3">
      <x v="307"/>
      <x v="280"/>
      <x v="2"/>
    </i>
    <i r="3">
      <x v="308"/>
      <x v="281"/>
      <x v="35"/>
    </i>
    <i r="3">
      <x v="309"/>
      <x v="282"/>
      <x v="36"/>
    </i>
    <i r="3">
      <x v="310"/>
      <x v="283"/>
      <x v="37"/>
    </i>
    <i r="3">
      <x v="311"/>
      <x v="284"/>
      <x v="2"/>
    </i>
    <i r="3">
      <x v="312"/>
      <x v="285"/>
      <x v="2"/>
    </i>
    <i r="3">
      <x v="313"/>
      <x v="286"/>
      <x v="38"/>
    </i>
    <i r="3">
      <x v="314"/>
      <x v="287"/>
      <x v="2"/>
    </i>
    <i r="3">
      <x v="315"/>
      <x v="288"/>
      <x v="31"/>
    </i>
    <i r="3">
      <x v="316"/>
      <x v="289"/>
      <x v="2"/>
    </i>
    <i r="3">
      <x v="317"/>
      <x v="290"/>
      <x v="2"/>
    </i>
    <i r="3">
      <x v="318"/>
      <x v="291"/>
      <x v="2"/>
    </i>
    <i r="3">
      <x v="319"/>
      <x v="292"/>
      <x v="2"/>
    </i>
    <i r="3">
      <x v="320"/>
      <x v="293"/>
      <x v="23"/>
    </i>
    <i r="3">
      <x v="321"/>
      <x v="294"/>
      <x v="20"/>
    </i>
    <i r="3">
      <x v="322"/>
      <x v="295"/>
      <x v="2"/>
    </i>
    <i r="3">
      <x v="323"/>
      <x v="296"/>
      <x v="2"/>
    </i>
    <i r="3">
      <x v="324"/>
      <x v="297"/>
      <x v="2"/>
    </i>
    <i r="3">
      <x v="325"/>
      <x v="298"/>
      <x v="2"/>
    </i>
    <i r="3">
      <x v="326"/>
      <x v="299"/>
      <x v="2"/>
    </i>
    <i r="3">
      <x v="327"/>
      <x v="300"/>
      <x v="2"/>
    </i>
    <i r="3">
      <x v="328"/>
      <x v="301"/>
      <x v="22"/>
    </i>
    <i r="3">
      <x v="329"/>
      <x v="266"/>
      <x v="33"/>
    </i>
    <i r="3">
      <x v="330"/>
      <x v="302"/>
      <x v="2"/>
    </i>
    <i r="3">
      <x v="331"/>
      <x v="303"/>
      <x v="2"/>
    </i>
    <i r="3">
      <x v="332"/>
      <x v="304"/>
      <x v="39"/>
    </i>
    <i r="3">
      <x v="333"/>
      <x v="305"/>
      <x v="2"/>
    </i>
    <i r="3">
      <x v="334"/>
      <x v="306"/>
      <x v="2"/>
    </i>
    <i r="3">
      <x v="335"/>
      <x v="307"/>
      <x v="2"/>
    </i>
    <i r="3">
      <x v="336"/>
      <x v="308"/>
      <x v="2"/>
    </i>
    <i r="3">
      <x v="337"/>
      <x v="309"/>
      <x v="2"/>
    </i>
    <i r="3">
      <x v="338"/>
      <x v="310"/>
      <x v="40"/>
    </i>
    <i r="3">
      <x v="339"/>
      <x v="311"/>
      <x v="2"/>
    </i>
    <i r="3">
      <x v="340"/>
      <x v="312"/>
      <x v="2"/>
    </i>
    <i r="3">
      <x v="341"/>
      <x v="313"/>
      <x v="2"/>
    </i>
    <i r="3">
      <x v="342"/>
      <x v="314"/>
      <x v="2"/>
    </i>
    <i r="1">
      <x v="2"/>
      <x v="2"/>
      <x v="343"/>
      <x v="315"/>
      <x v="2"/>
    </i>
    <i r="3">
      <x v="344"/>
      <x v="316"/>
      <x v="41"/>
    </i>
    <i r="3">
      <x v="345"/>
      <x v="317"/>
      <x v="2"/>
    </i>
    <i r="3">
      <x v="346"/>
      <x v="318"/>
      <x v="2"/>
    </i>
    <i r="3">
      <x v="347"/>
      <x v="319"/>
      <x v="2"/>
    </i>
    <i r="3">
      <x v="348"/>
      <x v="320"/>
      <x v="2"/>
    </i>
    <i r="3">
      <x v="349"/>
      <x v="321"/>
      <x v="2"/>
    </i>
    <i r="3">
      <x v="350"/>
      <x v="322"/>
      <x v="2"/>
    </i>
    <i r="3">
      <x v="351"/>
      <x v="323"/>
      <x v="42"/>
    </i>
    <i r="3">
      <x v="352"/>
      <x v="324"/>
      <x v="2"/>
    </i>
    <i r="3">
      <x v="353"/>
      <x v="325"/>
      <x v="2"/>
    </i>
    <i r="3">
      <x v="354"/>
      <x v="326"/>
      <x v="2"/>
    </i>
    <i r="3">
      <x v="355"/>
      <x v="327"/>
      <x v="2"/>
    </i>
    <i r="3">
      <x v="356"/>
      <x v="328"/>
      <x v="2"/>
    </i>
    <i r="3">
      <x v="357"/>
      <x v="329"/>
      <x v="2"/>
    </i>
    <i r="3">
      <x v="358"/>
      <x v="330"/>
      <x v="2"/>
    </i>
    <i r="3">
      <x v="359"/>
      <x v="331"/>
      <x v="2"/>
    </i>
    <i r="3">
      <x v="360"/>
      <x v="332"/>
      <x v="43"/>
    </i>
    <i r="3">
      <x v="361"/>
      <x v="333"/>
      <x v="44"/>
    </i>
    <i r="3">
      <x v="362"/>
      <x v="334"/>
      <x v="2"/>
    </i>
    <i r="3">
      <x v="363"/>
      <x v="335"/>
      <x v="2"/>
    </i>
    <i r="3">
      <x v="364"/>
      <x v="336"/>
      <x v="2"/>
    </i>
    <i r="3">
      <x v="365"/>
      <x v="337"/>
      <x v="2"/>
    </i>
    <i r="3">
      <x v="366"/>
      <x v="338"/>
      <x v="45"/>
    </i>
    <i r="3">
      <x v="367"/>
      <x v="339"/>
      <x v="46"/>
    </i>
    <i r="3">
      <x v="368"/>
      <x v="340"/>
      <x v="2"/>
    </i>
    <i r="3">
      <x v="369"/>
      <x v="341"/>
      <x v="2"/>
    </i>
    <i r="3">
      <x v="370"/>
      <x v="342"/>
      <x v="47"/>
    </i>
    <i r="3">
      <x v="371"/>
      <x v="343"/>
      <x v="2"/>
    </i>
    <i r="3">
      <x v="372"/>
      <x v="344"/>
      <x v="2"/>
    </i>
    <i r="3">
      <x v="373"/>
      <x v="345"/>
      <x v="2"/>
    </i>
    <i r="3">
      <x v="374"/>
      <x v="346"/>
      <x v="2"/>
    </i>
    <i r="3">
      <x v="375"/>
      <x v="347"/>
      <x v="2"/>
    </i>
    <i r="3">
      <x v="376"/>
      <x v="348"/>
      <x v="2"/>
    </i>
    <i r="3">
      <x v="377"/>
      <x v="349"/>
      <x v="2"/>
    </i>
    <i r="3">
      <x v="378"/>
      <x v="350"/>
      <x v="2"/>
    </i>
    <i r="3">
      <x v="379"/>
      <x v="351"/>
      <x v="48"/>
    </i>
    <i r="3">
      <x v="380"/>
      <x v="352"/>
      <x v="49"/>
    </i>
    <i r="3">
      <x v="381"/>
      <x v="353"/>
      <x v="50"/>
    </i>
    <i r="3">
      <x v="382"/>
      <x v="354"/>
      <x v="51"/>
    </i>
    <i r="3">
      <x v="383"/>
      <x v="355"/>
      <x v="2"/>
    </i>
    <i r="3">
      <x v="384"/>
      <x v="356"/>
      <x v="52"/>
    </i>
    <i r="3">
      <x v="385"/>
      <x v="357"/>
      <x v="2"/>
    </i>
    <i r="3">
      <x v="386"/>
      <x v="358"/>
      <x v="2"/>
    </i>
    <i r="3">
      <x v="387"/>
      <x v="359"/>
      <x v="53"/>
    </i>
    <i r="3">
      <x v="388"/>
      <x v="360"/>
      <x v="2"/>
    </i>
    <i r="3">
      <x v="389"/>
      <x v="361"/>
      <x v="2"/>
    </i>
    <i r="3">
      <x v="390"/>
      <x v="362"/>
      <x v="2"/>
    </i>
    <i r="3">
      <x v="391"/>
      <x v="363"/>
      <x v="2"/>
    </i>
    <i r="3">
      <x v="392"/>
      <x v="364"/>
      <x v="2"/>
    </i>
    <i r="3">
      <x v="393"/>
      <x v="365"/>
      <x v="2"/>
    </i>
    <i r="3">
      <x v="394"/>
      <x v="366"/>
      <x v="2"/>
    </i>
    <i r="3">
      <x v="395"/>
      <x v="367"/>
      <x v="54"/>
    </i>
    <i r="3">
      <x v="396"/>
      <x v="368"/>
      <x v="2"/>
    </i>
    <i r="3">
      <x v="397"/>
      <x v="369"/>
      <x v="2"/>
    </i>
    <i r="3">
      <x v="398"/>
      <x v="370"/>
      <x v="2"/>
    </i>
    <i r="3">
      <x v="399"/>
      <x v="371"/>
      <x v="2"/>
    </i>
    <i r="3">
      <x v="400"/>
      <x v="372"/>
      <x v="55"/>
    </i>
    <i r="3">
      <x v="401"/>
      <x v="373"/>
      <x v="2"/>
    </i>
    <i r="3">
      <x v="402"/>
      <x v="374"/>
      <x v="2"/>
    </i>
    <i r="3">
      <x v="403"/>
      <x v="375"/>
      <x v="2"/>
    </i>
    <i r="3">
      <x v="404"/>
      <x v="376"/>
      <x v="2"/>
    </i>
    <i r="3">
      <x v="405"/>
      <x v="377"/>
      <x v="2"/>
    </i>
    <i r="3">
      <x v="406"/>
      <x v="378"/>
      <x v="2"/>
    </i>
    <i r="3">
      <x v="407"/>
      <x v="379"/>
      <x v="56"/>
    </i>
    <i r="3">
      <x v="408"/>
      <x v="380"/>
      <x v="2"/>
    </i>
    <i r="3">
      <x v="409"/>
      <x v="381"/>
      <x v="57"/>
    </i>
    <i r="3">
      <x v="410"/>
      <x v="382"/>
      <x v="58"/>
    </i>
    <i r="3">
      <x v="411"/>
      <x v="383"/>
      <x v="2"/>
    </i>
    <i r="3">
      <x v="412"/>
      <x v="384"/>
      <x v="2"/>
    </i>
    <i r="3">
      <x v="413"/>
      <x v="385"/>
      <x v="2"/>
    </i>
    <i r="3">
      <x v="414"/>
      <x v="386"/>
      <x v="2"/>
    </i>
    <i r="3">
      <x v="415"/>
      <x v="387"/>
      <x v="2"/>
    </i>
    <i r="3">
      <x v="416"/>
      <x v="388"/>
      <x v="59"/>
    </i>
    <i r="3">
      <x v="417"/>
      <x v="389"/>
      <x v="60"/>
    </i>
    <i r="3">
      <x v="418"/>
      <x v="390"/>
      <x v="2"/>
    </i>
    <i r="3">
      <x v="419"/>
      <x v="391"/>
      <x v="2"/>
    </i>
    <i r="3">
      <x v="420"/>
      <x v="392"/>
      <x v="2"/>
    </i>
    <i r="3">
      <x v="421"/>
      <x v="393"/>
      <x v="2"/>
    </i>
    <i r="3">
      <x v="422"/>
      <x v="394"/>
      <x v="2"/>
    </i>
    <i r="3">
      <x v="423"/>
      <x v="395"/>
      <x v="2"/>
    </i>
    <i r="3">
      <x v="424"/>
      <x v="396"/>
      <x v="2"/>
    </i>
    <i r="3">
      <x v="425"/>
      <x v="397"/>
      <x v="2"/>
    </i>
    <i r="3">
      <x v="426"/>
      <x v="398"/>
      <x v="61"/>
    </i>
    <i r="3">
      <x v="427"/>
      <x v="399"/>
      <x v="2"/>
    </i>
    <i r="3">
      <x v="428"/>
      <x v="400"/>
      <x v="2"/>
    </i>
    <i r="3">
      <x v="429"/>
      <x v="401"/>
      <x v="2"/>
    </i>
    <i r="3">
      <x v="430"/>
      <x v="402"/>
      <x v="2"/>
    </i>
    <i r="3">
      <x v="431"/>
      <x v="403"/>
      <x v="62"/>
    </i>
    <i r="3">
      <x v="432"/>
      <x v="404"/>
      <x v="2"/>
    </i>
    <i r="3">
      <x v="433"/>
      <x v="405"/>
      <x v="2"/>
    </i>
    <i r="3">
      <x v="434"/>
      <x v="406"/>
      <x v="2"/>
    </i>
    <i r="3">
      <x v="435"/>
      <x v="407"/>
      <x v="2"/>
    </i>
    <i r="3">
      <x v="436"/>
      <x v="408"/>
      <x v="2"/>
    </i>
    <i r="3">
      <x v="437"/>
      <x v="409"/>
      <x v="2"/>
    </i>
    <i r="3">
      <x v="438"/>
      <x v="410"/>
      <x v="2"/>
    </i>
    <i r="3">
      <x v="439"/>
      <x v="411"/>
      <x v="2"/>
    </i>
    <i r="3">
      <x v="440"/>
      <x v="412"/>
      <x v="2"/>
    </i>
    <i r="3">
      <x v="441"/>
      <x v="372"/>
      <x v="55"/>
    </i>
    <i r="3">
      <x v="442"/>
      <x v="413"/>
      <x v="63"/>
    </i>
    <i r="3">
      <x v="443"/>
      <x v="414"/>
      <x v="2"/>
    </i>
    <i r="3">
      <x v="444"/>
      <x v="415"/>
      <x v="64"/>
    </i>
    <i r="3">
      <x v="445"/>
      <x v="416"/>
      <x v="2"/>
    </i>
    <i r="3">
      <x v="446"/>
      <x v="417"/>
      <x v="60"/>
    </i>
    <i r="3">
      <x v="447"/>
      <x v="418"/>
      <x v="65"/>
    </i>
    <i r="3">
      <x v="448"/>
      <x v="419"/>
      <x v="2"/>
    </i>
    <i r="3">
      <x v="449"/>
      <x v="420"/>
      <x v="2"/>
    </i>
    <i r="3">
      <x v="450"/>
      <x v="421"/>
      <x v="2"/>
    </i>
    <i r="3">
      <x v="451"/>
      <x v="422"/>
      <x v="2"/>
    </i>
    <i r="3">
      <x v="452"/>
      <x v="423"/>
      <x v="66"/>
    </i>
    <i r="3">
      <x v="453"/>
      <x v="424"/>
      <x v="2"/>
    </i>
    <i r="3">
      <x v="454"/>
      <x v="425"/>
      <x v="67"/>
    </i>
    <i r="3">
      <x v="455"/>
      <x v="426"/>
      <x v="68"/>
    </i>
    <i r="3">
      <x v="456"/>
      <x v="427"/>
      <x v="2"/>
    </i>
    <i r="3">
      <x v="457"/>
      <x v="428"/>
      <x v="2"/>
    </i>
    <i r="3">
      <x v="458"/>
      <x v="359"/>
      <x v="53"/>
    </i>
    <i r="3">
      <x v="459"/>
      <x v="359"/>
      <x v="2"/>
    </i>
    <i r="3">
      <x v="460"/>
      <x v="429"/>
      <x v="2"/>
    </i>
    <i r="3">
      <x v="461"/>
      <x v="430"/>
      <x v="2"/>
    </i>
    <i r="3">
      <x v="462"/>
      <x v="431"/>
      <x v="2"/>
    </i>
    <i r="3">
      <x v="463"/>
      <x v="432"/>
      <x v="2"/>
    </i>
    <i r="3">
      <x v="464"/>
      <x v="372"/>
      <x v="55"/>
    </i>
    <i r="3">
      <x v="465"/>
      <x v="359"/>
      <x v="53"/>
    </i>
    <i r="3">
      <x v="466"/>
      <x v="433"/>
      <x v="2"/>
    </i>
    <i r="3">
      <x v="467"/>
      <x v="434"/>
      <x v="2"/>
    </i>
    <i r="3">
      <x v="468"/>
      <x v="435"/>
      <x v="2"/>
    </i>
    <i r="3">
      <x v="469"/>
      <x v="436"/>
      <x v="2"/>
    </i>
    <i r="3">
      <x v="470"/>
      <x v="437"/>
      <x v="65"/>
    </i>
    <i r="3">
      <x v="471"/>
      <x v="438"/>
      <x v="69"/>
    </i>
    <i r="3">
      <x v="472"/>
      <x v="439"/>
      <x v="70"/>
    </i>
    <i r="3">
      <x v="473"/>
      <x v="440"/>
      <x v="2"/>
    </i>
    <i r="3">
      <x v="474"/>
      <x v="441"/>
      <x v="2"/>
    </i>
    <i r="3">
      <x v="475"/>
      <x v="442"/>
      <x v="2"/>
    </i>
    <i r="3">
      <x v="476"/>
      <x v="443"/>
      <x v="2"/>
    </i>
    <i r="3">
      <x v="477"/>
      <x v="444"/>
      <x v="2"/>
    </i>
    <i r="3">
      <x v="478"/>
      <x v="445"/>
      <x v="2"/>
    </i>
    <i r="3">
      <x v="479"/>
      <x v="446"/>
      <x v="2"/>
    </i>
    <i r="3">
      <x v="480"/>
      <x v="447"/>
      <x v="2"/>
    </i>
    <i r="3">
      <x v="481"/>
      <x v="448"/>
      <x v="2"/>
    </i>
    <i r="3">
      <x v="482"/>
      <x v="449"/>
      <x v="55"/>
    </i>
    <i r="3">
      <x v="483"/>
      <x v="449"/>
      <x v="55"/>
    </i>
    <i r="3">
      <x v="484"/>
      <x v="449"/>
      <x v="55"/>
    </i>
    <i r="3">
      <x v="485"/>
      <x v="450"/>
      <x v="2"/>
    </i>
    <i r="3">
      <x v="486"/>
      <x v="451"/>
      <x v="2"/>
    </i>
    <i r="3">
      <x v="487"/>
      <x v="452"/>
      <x v="2"/>
    </i>
    <i r="3">
      <x v="488"/>
      <x v="453"/>
      <x v="2"/>
    </i>
    <i r="3">
      <x v="489"/>
      <x v="454"/>
      <x v="2"/>
    </i>
    <i r="3">
      <x v="490"/>
      <x v="455"/>
      <x v="2"/>
    </i>
    <i r="3">
      <x v="491"/>
      <x v="456"/>
      <x v="2"/>
    </i>
    <i r="3">
      <x v="492"/>
      <x v="457"/>
      <x v="2"/>
    </i>
    <i r="3">
      <x v="493"/>
      <x v="458"/>
      <x v="60"/>
    </i>
    <i r="3">
      <x v="494"/>
      <x v="459"/>
      <x v="2"/>
    </i>
    <i r="3">
      <x v="495"/>
      <x v="460"/>
      <x v="2"/>
    </i>
    <i r="3">
      <x v="496"/>
      <x v="461"/>
      <x v="2"/>
    </i>
    <i r="3">
      <x v="497"/>
      <x v="462"/>
      <x v="2"/>
    </i>
    <i r="3">
      <x v="498"/>
      <x v="463"/>
      <x v="2"/>
    </i>
    <i r="3">
      <x v="499"/>
      <x v="464"/>
      <x v="2"/>
    </i>
    <i r="3">
      <x v="500"/>
      <x v="465"/>
      <x v="2"/>
    </i>
    <i r="3">
      <x v="501"/>
      <x v="466"/>
      <x v="2"/>
    </i>
    <i r="3">
      <x v="502"/>
      <x v="467"/>
      <x v="2"/>
    </i>
    <i r="3">
      <x v="503"/>
      <x v="468"/>
      <x v="2"/>
    </i>
    <i r="3">
      <x v="504"/>
      <x v="469"/>
      <x v="2"/>
    </i>
    <i r="3">
      <x v="505"/>
      <x v="470"/>
      <x v="54"/>
    </i>
    <i r="3">
      <x v="506"/>
      <x v="471"/>
      <x v="2"/>
    </i>
    <i r="3">
      <x v="507"/>
      <x v="472"/>
      <x v="2"/>
    </i>
    <i r="3">
      <x v="508"/>
      <x v="473"/>
      <x v="2"/>
    </i>
    <i r="3">
      <x v="509"/>
      <x v="474"/>
      <x v="2"/>
    </i>
    <i r="3">
      <x v="510"/>
      <x v="475"/>
      <x v="2"/>
    </i>
    <i r="3">
      <x v="511"/>
      <x v="476"/>
      <x v="2"/>
    </i>
    <i r="3">
      <x v="512"/>
      <x v="477"/>
      <x v="2"/>
    </i>
    <i r="3">
      <x v="513"/>
      <x v="478"/>
      <x v="2"/>
    </i>
    <i r="3">
      <x v="514"/>
      <x v="479"/>
      <x v="2"/>
    </i>
    <i r="3">
      <x v="515"/>
      <x v="480"/>
      <x v="2"/>
    </i>
    <i r="3">
      <x v="516"/>
      <x v="481"/>
      <x v="2"/>
    </i>
    <i r="3">
      <x v="517"/>
      <x v="482"/>
      <x v="2"/>
    </i>
    <i r="3">
      <x v="518"/>
      <x v="483"/>
      <x v="2"/>
    </i>
    <i r="3">
      <x v="519"/>
      <x v="484"/>
      <x v="2"/>
    </i>
    <i r="3">
      <x v="520"/>
      <x v="485"/>
      <x v="2"/>
    </i>
    <i r="3">
      <x v="521"/>
      <x v="486"/>
      <x v="2"/>
    </i>
    <i r="3">
      <x v="522"/>
      <x v="487"/>
      <x v="2"/>
    </i>
    <i r="1">
      <x v="3"/>
      <x v="3"/>
      <x v="523"/>
      <x v="488"/>
      <x v="2"/>
    </i>
    <i r="3">
      <x v="524"/>
      <x v="489"/>
      <x v="71"/>
    </i>
    <i r="3">
      <x v="525"/>
      <x v="490"/>
      <x v="2"/>
    </i>
    <i r="3">
      <x v="526"/>
      <x v="491"/>
      <x v="2"/>
    </i>
    <i r="3">
      <x v="527"/>
      <x v="492"/>
      <x v="2"/>
    </i>
    <i r="3">
      <x v="528"/>
      <x v="493"/>
      <x v="2"/>
    </i>
    <i r="3">
      <x v="529"/>
      <x v="494"/>
      <x v="2"/>
    </i>
    <i r="3">
      <x v="530"/>
      <x v="495"/>
      <x v="2"/>
    </i>
    <i r="3">
      <x v="531"/>
      <x v="496"/>
      <x v="2"/>
    </i>
    <i r="3">
      <x v="532"/>
      <x v="497"/>
      <x v="72"/>
    </i>
    <i r="3">
      <x v="533"/>
      <x v="498"/>
      <x v="2"/>
    </i>
    <i r="3">
      <x v="534"/>
      <x v="499"/>
      <x v="2"/>
    </i>
    <i r="3">
      <x v="535"/>
      <x v="500"/>
      <x v="73"/>
    </i>
    <i r="3">
      <x v="536"/>
      <x v="501"/>
      <x v="2"/>
    </i>
    <i r="3">
      <x v="537"/>
      <x v="502"/>
      <x v="74"/>
    </i>
    <i r="3">
      <x v="538"/>
      <x v="503"/>
      <x v="2"/>
    </i>
    <i r="3">
      <x v="539"/>
      <x v="504"/>
      <x v="2"/>
    </i>
    <i r="3">
      <x v="540"/>
      <x v="505"/>
      <x v="75"/>
    </i>
    <i r="3">
      <x v="541"/>
      <x v="506"/>
      <x v="76"/>
    </i>
    <i r="3">
      <x v="542"/>
      <x v="507"/>
      <x v="2"/>
    </i>
    <i r="3">
      <x v="543"/>
      <x v="508"/>
      <x v="2"/>
    </i>
    <i r="3">
      <x v="544"/>
      <x v="509"/>
      <x v="77"/>
    </i>
    <i r="3">
      <x v="545"/>
      <x v="510"/>
      <x v="2"/>
    </i>
    <i r="3">
      <x v="546"/>
      <x v="511"/>
      <x v="2"/>
    </i>
    <i r="3">
      <x v="547"/>
      <x v="512"/>
      <x v="75"/>
    </i>
    <i r="3">
      <x v="548"/>
      <x v="513"/>
      <x v="2"/>
    </i>
    <i r="3">
      <x v="549"/>
      <x v="514"/>
      <x v="2"/>
    </i>
    <i r="3">
      <x v="550"/>
      <x v="515"/>
      <x v="78"/>
    </i>
    <i r="3">
      <x v="551"/>
      <x v="516"/>
      <x v="2"/>
    </i>
    <i r="3">
      <x v="552"/>
      <x v="517"/>
      <x v="2"/>
    </i>
    <i r="3">
      <x v="553"/>
      <x v="518"/>
      <x v="2"/>
    </i>
    <i r="3">
      <x v="554"/>
      <x v="519"/>
      <x v="2"/>
    </i>
    <i r="3">
      <x v="555"/>
      <x v="520"/>
      <x v="79"/>
    </i>
    <i r="3">
      <x v="556"/>
      <x v="521"/>
      <x v="80"/>
    </i>
    <i r="3">
      <x v="557"/>
      <x v="522"/>
      <x v="2"/>
    </i>
    <i r="3">
      <x v="558"/>
      <x v="523"/>
      <x v="2"/>
    </i>
    <i r="3">
      <x v="559"/>
      <x v="524"/>
      <x v="2"/>
    </i>
    <i r="3">
      <x v="560"/>
      <x v="525"/>
      <x v="2"/>
    </i>
    <i r="3">
      <x v="561"/>
      <x v="526"/>
      <x v="2"/>
    </i>
    <i r="3">
      <x v="562"/>
      <x v="527"/>
      <x v="81"/>
    </i>
    <i r="3">
      <x v="563"/>
      <x v="528"/>
      <x v="2"/>
    </i>
    <i r="3">
      <x v="564"/>
      <x v="529"/>
      <x v="82"/>
    </i>
    <i r="3">
      <x v="565"/>
      <x v="530"/>
      <x v="83"/>
    </i>
    <i r="3">
      <x v="566"/>
      <x v="531"/>
      <x v="2"/>
    </i>
    <i r="3">
      <x v="567"/>
      <x v="532"/>
      <x v="84"/>
    </i>
    <i r="3">
      <x v="568"/>
      <x v="521"/>
      <x v="80"/>
    </i>
    <i r="3">
      <x v="569"/>
      <x v="533"/>
      <x v="2"/>
    </i>
    <i r="3">
      <x v="570"/>
      <x v="521"/>
      <x v="80"/>
    </i>
    <i r="3">
      <x v="571"/>
      <x v="534"/>
      <x v="2"/>
    </i>
    <i r="3">
      <x v="572"/>
      <x v="535"/>
      <x v="2"/>
    </i>
    <i r="3">
      <x v="573"/>
      <x v="280"/>
      <x v="85"/>
    </i>
    <i r="3">
      <x v="574"/>
      <x v="536"/>
      <x v="2"/>
    </i>
    <i r="3">
      <x v="575"/>
      <x v="537"/>
      <x v="2"/>
    </i>
    <i r="3">
      <x v="576"/>
      <x v="538"/>
      <x v="81"/>
    </i>
    <i r="3">
      <x v="577"/>
      <x v="539"/>
      <x v="2"/>
    </i>
    <i r="3">
      <x v="578"/>
      <x v="540"/>
      <x v="2"/>
    </i>
    <i r="3">
      <x v="579"/>
      <x v="541"/>
      <x v="2"/>
    </i>
    <i r="3">
      <x v="580"/>
      <x v="542"/>
      <x v="2"/>
    </i>
    <i r="3">
      <x v="581"/>
      <x v="543"/>
      <x v="2"/>
    </i>
    <i r="3">
      <x v="582"/>
      <x v="544"/>
      <x v="2"/>
    </i>
    <i r="3">
      <x v="583"/>
      <x v="545"/>
      <x v="2"/>
    </i>
    <i r="3">
      <x v="584"/>
      <x v="546"/>
      <x v="86"/>
    </i>
    <i r="3">
      <x v="585"/>
      <x v="547"/>
      <x v="2"/>
    </i>
    <i r="3">
      <x v="586"/>
      <x v="548"/>
      <x v="2"/>
    </i>
    <i r="3">
      <x v="587"/>
      <x v="549"/>
      <x v="2"/>
    </i>
    <i r="3">
      <x v="588"/>
      <x v="550"/>
      <x v="2"/>
    </i>
    <i r="3">
      <x v="589"/>
      <x v="551"/>
      <x v="2"/>
    </i>
    <i r="3">
      <x v="590"/>
      <x v="552"/>
      <x v="2"/>
    </i>
    <i r="3">
      <x v="591"/>
      <x v="553"/>
      <x v="2"/>
    </i>
    <i r="3">
      <x v="592"/>
      <x v="546"/>
      <x v="86"/>
    </i>
    <i r="3">
      <x v="593"/>
      <x v="554"/>
      <x v="2"/>
    </i>
    <i r="3">
      <x v="594"/>
      <x v="555"/>
      <x v="2"/>
    </i>
    <i r="3">
      <x v="595"/>
      <x v="556"/>
      <x v="87"/>
    </i>
    <i r="3">
      <x v="596"/>
      <x v="557"/>
      <x v="2"/>
    </i>
    <i r="3">
      <x v="597"/>
      <x v="558"/>
      <x v="2"/>
    </i>
    <i r="3">
      <x v="598"/>
      <x v="559"/>
      <x v="88"/>
    </i>
    <i r="3">
      <x v="599"/>
      <x v="560"/>
      <x v="88"/>
    </i>
    <i r="3">
      <x v="600"/>
      <x v="561"/>
      <x v="2"/>
    </i>
    <i r="3">
      <x v="601"/>
      <x v="562"/>
      <x v="2"/>
    </i>
    <i r="3">
      <x v="602"/>
      <x v="563"/>
      <x v="2"/>
    </i>
    <i r="3">
      <x v="603"/>
      <x v="509"/>
      <x v="77"/>
    </i>
    <i r="3">
      <x v="604"/>
      <x v="564"/>
      <x v="2"/>
    </i>
    <i r="3">
      <x v="605"/>
      <x v="565"/>
      <x v="89"/>
    </i>
    <i r="3">
      <x v="606"/>
      <x v="566"/>
      <x v="89"/>
    </i>
    <i r="3">
      <x v="607"/>
      <x v="567"/>
      <x v="2"/>
    </i>
    <i r="3">
      <x v="608"/>
      <x v="568"/>
      <x v="2"/>
    </i>
    <i r="3">
      <x v="609"/>
      <x v="569"/>
      <x v="2"/>
    </i>
    <i r="3">
      <x v="610"/>
      <x v="570"/>
      <x v="2"/>
    </i>
    <i r="3">
      <x v="611"/>
      <x v="571"/>
      <x v="2"/>
    </i>
    <i r="3">
      <x v="612"/>
      <x v="572"/>
      <x v="2"/>
    </i>
    <i r="3">
      <x v="613"/>
      <x v="573"/>
      <x v="2"/>
    </i>
    <i r="3">
      <x v="614"/>
      <x v="574"/>
      <x v="26"/>
    </i>
    <i r="3">
      <x v="615"/>
      <x v="575"/>
      <x v="2"/>
    </i>
    <i r="3">
      <x v="616"/>
      <x v="576"/>
      <x v="2"/>
    </i>
    <i r="3">
      <x v="617"/>
      <x v="577"/>
      <x v="2"/>
    </i>
    <i r="3">
      <x v="618"/>
      <x v="578"/>
      <x v="2"/>
    </i>
    <i r="3">
      <x v="619"/>
      <x v="579"/>
      <x v="90"/>
    </i>
    <i r="3">
      <x v="620"/>
      <x v="580"/>
      <x v="91"/>
    </i>
    <i r="3">
      <x v="621"/>
      <x v="581"/>
      <x v="2"/>
    </i>
    <i r="3">
      <x v="622"/>
      <x v="582"/>
      <x v="2"/>
    </i>
    <i r="3">
      <x v="623"/>
      <x v="583"/>
      <x v="2"/>
    </i>
    <i r="3">
      <x v="624"/>
      <x v="584"/>
      <x v="88"/>
    </i>
    <i r="3">
      <x v="625"/>
      <x v="585"/>
      <x v="2"/>
    </i>
    <i r="3">
      <x v="626"/>
      <x v="586"/>
      <x v="2"/>
    </i>
    <i r="3">
      <x v="627"/>
      <x v="587"/>
      <x v="2"/>
    </i>
    <i r="3">
      <x v="628"/>
      <x v="588"/>
      <x v="2"/>
    </i>
    <i r="3">
      <x v="629"/>
      <x v="589"/>
      <x v="92"/>
    </i>
    <i r="3">
      <x v="630"/>
      <x v="590"/>
      <x v="2"/>
    </i>
    <i r="3">
      <x v="631"/>
      <x v="591"/>
      <x v="2"/>
    </i>
    <i r="3">
      <x v="632"/>
      <x v="592"/>
      <x v="2"/>
    </i>
    <i r="3">
      <x v="633"/>
      <x v="593"/>
      <x v="2"/>
    </i>
    <i r="3">
      <x v="634"/>
      <x v="594"/>
      <x v="2"/>
    </i>
    <i r="3">
      <x v="635"/>
      <x v="595"/>
      <x v="2"/>
    </i>
    <i r="3">
      <x v="636"/>
      <x v="596"/>
      <x v="2"/>
    </i>
    <i r="3">
      <x v="637"/>
      <x v="597"/>
      <x v="2"/>
    </i>
    <i r="3">
      <x v="638"/>
      <x v="598"/>
      <x v="2"/>
    </i>
    <i r="3">
      <x v="639"/>
      <x v="280"/>
      <x v="2"/>
    </i>
    <i r="3">
      <x v="640"/>
      <x v="599"/>
      <x v="93"/>
    </i>
    <i r="3">
      <x v="641"/>
      <x v="600"/>
      <x v="2"/>
    </i>
    <i r="3">
      <x v="642"/>
      <x v="280"/>
      <x v="85"/>
    </i>
    <i r="3">
      <x v="643"/>
      <x v="601"/>
      <x v="2"/>
    </i>
    <i r="3">
      <x v="644"/>
      <x v="602"/>
      <x v="2"/>
    </i>
    <i r="3">
      <x v="645"/>
      <x v="603"/>
      <x v="2"/>
    </i>
    <i r="3">
      <x v="646"/>
      <x v="604"/>
      <x v="2"/>
    </i>
    <i r="3">
      <x v="647"/>
      <x v="605"/>
      <x v="94"/>
    </i>
    <i r="3">
      <x v="648"/>
      <x v="606"/>
      <x v="2"/>
    </i>
    <i r="3">
      <x v="649"/>
      <x v="607"/>
      <x v="2"/>
    </i>
    <i r="3">
      <x v="650"/>
      <x v="608"/>
      <x v="2"/>
    </i>
    <i r="3">
      <x v="651"/>
      <x v="609"/>
      <x v="34"/>
    </i>
    <i r="3">
      <x v="652"/>
      <x v="610"/>
      <x v="2"/>
    </i>
    <i r="3">
      <x v="653"/>
      <x v="611"/>
      <x v="88"/>
    </i>
    <i r="3">
      <x v="654"/>
      <x v="612"/>
      <x v="2"/>
    </i>
    <i r="3">
      <x v="655"/>
      <x v="613"/>
      <x v="2"/>
    </i>
    <i r="3">
      <x v="656"/>
      <x v="614"/>
      <x v="2"/>
    </i>
    <i r="3">
      <x v="657"/>
      <x v="615"/>
      <x v="2"/>
    </i>
    <i r="3">
      <x v="658"/>
      <x v="616"/>
      <x v="95"/>
    </i>
    <i r="3">
      <x v="659"/>
      <x v="617"/>
      <x v="2"/>
    </i>
    <i r="3">
      <x v="660"/>
      <x v="618"/>
      <x v="2"/>
    </i>
    <i r="3">
      <x v="661"/>
      <x v="619"/>
      <x v="2"/>
    </i>
    <i r="3">
      <x v="662"/>
      <x v="620"/>
      <x v="2"/>
    </i>
    <i r="3">
      <x v="663"/>
      <x v="621"/>
      <x v="2"/>
    </i>
    <i r="3">
      <x v="664"/>
      <x v="622"/>
      <x v="91"/>
    </i>
    <i r="3">
      <x v="665"/>
      <x v="623"/>
      <x v="2"/>
    </i>
    <i r="3">
      <x v="666"/>
      <x v="624"/>
      <x v="2"/>
    </i>
    <i r="3">
      <x v="667"/>
      <x v="625"/>
      <x v="88"/>
    </i>
    <i r="3">
      <x v="668"/>
      <x v="626"/>
      <x v="96"/>
    </i>
    <i r="3">
      <x v="669"/>
      <x v="627"/>
      <x v="2"/>
    </i>
    <i r="3">
      <x v="670"/>
      <x v="628"/>
      <x v="2"/>
    </i>
    <i r="3">
      <x v="671"/>
      <x v="629"/>
      <x v="2"/>
    </i>
    <i r="3">
      <x v="672"/>
      <x v="630"/>
      <x v="2"/>
    </i>
    <i r="3">
      <x v="673"/>
      <x v="631"/>
      <x v="2"/>
    </i>
    <i r="3">
      <x v="674"/>
      <x v="632"/>
      <x v="73"/>
    </i>
    <i r="3">
      <x v="675"/>
      <x v="633"/>
      <x v="2"/>
    </i>
    <i r="3">
      <x v="676"/>
      <x v="634"/>
      <x v="2"/>
    </i>
    <i r="3">
      <x v="677"/>
      <x v="635"/>
      <x v="97"/>
    </i>
    <i r="3">
      <x v="678"/>
      <x v="636"/>
      <x v="2"/>
    </i>
    <i r="3">
      <x v="679"/>
      <x v="637"/>
      <x v="2"/>
    </i>
    <i r="3">
      <x v="680"/>
      <x v="638"/>
      <x v="2"/>
    </i>
    <i r="1">
      <x v="4"/>
      <x v="4"/>
      <x v="681"/>
      <x v="639"/>
      <x v="2"/>
    </i>
    <i r="3">
      <x v="682"/>
      <x v="640"/>
      <x v="2"/>
    </i>
    <i r="3">
      <x v="683"/>
      <x v="641"/>
      <x v="2"/>
    </i>
    <i r="3">
      <x v="684"/>
      <x v="642"/>
      <x v="2"/>
    </i>
    <i r="3">
      <x v="685"/>
      <x v="643"/>
      <x v="2"/>
    </i>
    <i r="3">
      <x v="686"/>
      <x v="644"/>
      <x v="2"/>
    </i>
    <i r="3">
      <x v="687"/>
      <x v="11"/>
      <x v="3"/>
    </i>
    <i r="3">
      <x v="688"/>
      <x v="645"/>
      <x v="12"/>
    </i>
    <i r="3">
      <x v="689"/>
      <x v="646"/>
      <x v="2"/>
    </i>
    <i r="3">
      <x v="690"/>
      <x v="647"/>
      <x v="2"/>
    </i>
    <i r="3">
      <x v="691"/>
      <x v="648"/>
      <x v="2"/>
    </i>
    <i r="3">
      <x v="692"/>
      <x v="649"/>
      <x v="2"/>
    </i>
    <i r="3">
      <x v="693"/>
      <x v="650"/>
      <x v="98"/>
    </i>
    <i r="3">
      <x v="694"/>
      <x v="651"/>
      <x v="2"/>
    </i>
    <i r="3">
      <x v="695"/>
      <x v="652"/>
      <x v="2"/>
    </i>
    <i r="3">
      <x v="696"/>
      <x v="653"/>
      <x v="2"/>
    </i>
    <i r="3">
      <x v="697"/>
      <x v="654"/>
      <x v="2"/>
    </i>
    <i r="3">
      <x v="698"/>
      <x v="655"/>
      <x v="2"/>
    </i>
    <i r="3">
      <x v="699"/>
      <x v="656"/>
      <x v="2"/>
    </i>
    <i r="3">
      <x v="700"/>
      <x v="657"/>
      <x v="99"/>
    </i>
    <i r="3">
      <x v="701"/>
      <x v="658"/>
      <x v="2"/>
    </i>
    <i r="3">
      <x v="702"/>
      <x v="659"/>
      <x v="2"/>
    </i>
    <i r="3">
      <x v="703"/>
      <x v="649"/>
      <x v="2"/>
    </i>
    <i r="3">
      <x v="704"/>
      <x v="660"/>
      <x v="2"/>
    </i>
    <i r="3">
      <x v="705"/>
      <x v="661"/>
      <x v="100"/>
    </i>
    <i r="3">
      <x v="706"/>
      <x v="662"/>
      <x v="2"/>
    </i>
    <i r="3">
      <x v="707"/>
      <x v="663"/>
      <x v="2"/>
    </i>
    <i r="3">
      <x v="708"/>
      <x v="661"/>
      <x v="100"/>
    </i>
    <i r="3">
      <x v="709"/>
      <x v="664"/>
      <x v="2"/>
    </i>
    <i r="3">
      <x v="710"/>
      <x v="665"/>
      <x v="2"/>
    </i>
    <i r="3">
      <x v="711"/>
      <x v="666"/>
      <x v="2"/>
    </i>
    <i r="3">
      <x v="712"/>
      <x v="667"/>
      <x v="2"/>
    </i>
    <i r="3">
      <x v="713"/>
      <x v="661"/>
      <x v="100"/>
    </i>
    <i r="3">
      <x v="714"/>
      <x v="668"/>
      <x v="3"/>
    </i>
    <i r="3">
      <x v="715"/>
      <x v="669"/>
      <x v="2"/>
    </i>
    <i r="3">
      <x v="716"/>
      <x v="670"/>
      <x v="1"/>
    </i>
    <i r="3">
      <x v="717"/>
      <x v="671"/>
      <x v="2"/>
    </i>
    <i r="3">
      <x v="718"/>
      <x v="670"/>
      <x v="1"/>
    </i>
    <i r="3">
      <x v="719"/>
      <x v="672"/>
      <x v="2"/>
    </i>
    <i r="3">
      <x v="720"/>
      <x v="673"/>
      <x v="101"/>
    </i>
    <i r="3">
      <x v="721"/>
      <x v="670"/>
      <x v="1"/>
    </i>
    <i r="3">
      <x v="722"/>
      <x v="670"/>
      <x v="1"/>
    </i>
    <i r="3">
      <x v="723"/>
      <x v="674"/>
      <x v="2"/>
    </i>
    <i r="3">
      <x v="724"/>
      <x v="675"/>
      <x v="102"/>
    </i>
    <i r="3">
      <x v="725"/>
      <x v="676"/>
      <x v="2"/>
    </i>
    <i r="3">
      <x v="726"/>
      <x v="677"/>
      <x v="2"/>
    </i>
    <i r="3">
      <x v="727"/>
      <x v="678"/>
      <x v="2"/>
    </i>
    <i r="3">
      <x v="728"/>
      <x v="649"/>
      <x v="2"/>
    </i>
    <i r="3">
      <x v="729"/>
      <x v="679"/>
      <x v="99"/>
    </i>
    <i r="3">
      <x v="730"/>
      <x v="680"/>
      <x v="2"/>
    </i>
    <i r="3">
      <x v="731"/>
      <x v="681"/>
      <x v="2"/>
    </i>
    <i r="3">
      <x v="732"/>
      <x v="682"/>
      <x v="2"/>
    </i>
    <i r="3">
      <x v="733"/>
      <x v="683"/>
      <x v="2"/>
    </i>
    <i r="3">
      <x v="734"/>
      <x v="684"/>
      <x v="2"/>
    </i>
    <i r="3">
      <x v="735"/>
      <x v="685"/>
      <x v="2"/>
    </i>
    <i r="3">
      <x v="736"/>
      <x v="686"/>
      <x v="2"/>
    </i>
    <i r="3">
      <x v="737"/>
      <x v="687"/>
      <x v="2"/>
    </i>
    <i r="3">
      <x v="738"/>
      <x v="688"/>
      <x v="2"/>
    </i>
    <i r="3">
      <x v="739"/>
      <x v="689"/>
      <x v="2"/>
    </i>
    <i r="3">
      <x v="740"/>
      <x v="690"/>
      <x v="2"/>
    </i>
    <i r="3">
      <x v="741"/>
      <x v="670"/>
      <x v="1"/>
    </i>
    <i r="3">
      <x v="742"/>
      <x v="691"/>
      <x v="2"/>
    </i>
    <i r="3">
      <x v="743"/>
      <x v="692"/>
      <x v="2"/>
    </i>
    <i r="3">
      <x v="744"/>
      <x v="693"/>
      <x v="2"/>
    </i>
    <i r="3">
      <x v="745"/>
      <x v="694"/>
      <x v="2"/>
    </i>
    <i r="3">
      <x v="746"/>
      <x v="695"/>
      <x v="2"/>
    </i>
    <i r="3">
      <x v="747"/>
      <x v="696"/>
      <x v="12"/>
    </i>
    <i r="3">
      <x v="748"/>
      <x v="697"/>
      <x v="2"/>
    </i>
    <i r="3">
      <x v="749"/>
      <x v="698"/>
      <x v="2"/>
    </i>
    <i r="3">
      <x v="750"/>
      <x v="699"/>
      <x v="2"/>
    </i>
    <i r="3">
      <x v="751"/>
      <x v="700"/>
      <x v="2"/>
    </i>
    <i r="3">
      <x v="752"/>
      <x v="701"/>
      <x v="2"/>
    </i>
    <i r="3">
      <x v="753"/>
      <x v="702"/>
      <x v="2"/>
    </i>
    <i r="3">
      <x v="754"/>
      <x v="703"/>
      <x v="103"/>
    </i>
    <i r="3">
      <x v="755"/>
      <x v="704"/>
      <x v="2"/>
    </i>
    <i r="3">
      <x v="756"/>
      <x v="705"/>
      <x v="2"/>
    </i>
    <i r="3">
      <x v="757"/>
      <x v="706"/>
      <x v="2"/>
    </i>
    <i r="3">
      <x v="758"/>
      <x v="707"/>
      <x v="2"/>
    </i>
    <i r="3">
      <x v="759"/>
      <x v="708"/>
      <x v="2"/>
    </i>
    <i r="3">
      <x v="760"/>
      <x v="709"/>
      <x v="2"/>
    </i>
    <i r="3">
      <x v="761"/>
      <x v="710"/>
      <x v="2"/>
    </i>
    <i r="3">
      <x v="762"/>
      <x v="711"/>
      <x v="2"/>
    </i>
    <i r="3">
      <x v="763"/>
      <x v="712"/>
      <x v="104"/>
    </i>
    <i r="3">
      <x v="764"/>
      <x v="713"/>
      <x v="2"/>
    </i>
    <i r="3">
      <x v="765"/>
      <x v="714"/>
      <x v="2"/>
    </i>
    <i r="3">
      <x v="766"/>
      <x v="715"/>
      <x v="105"/>
    </i>
    <i r="3">
      <x v="767"/>
      <x v="716"/>
      <x v="2"/>
    </i>
    <i r="3">
      <x v="768"/>
      <x v="717"/>
      <x v="2"/>
    </i>
    <i r="3">
      <x v="769"/>
      <x v="718"/>
      <x v="2"/>
    </i>
    <i r="3">
      <x v="770"/>
      <x v="719"/>
      <x v="106"/>
    </i>
    <i r="3">
      <x v="771"/>
      <x v="720"/>
      <x v="99"/>
    </i>
    <i r="3">
      <x v="772"/>
      <x v="721"/>
      <x v="107"/>
    </i>
    <i r="3">
      <x v="773"/>
      <x v="722"/>
      <x v="2"/>
    </i>
    <i r="3">
      <x v="774"/>
      <x v="723"/>
      <x v="2"/>
    </i>
    <i r="3">
      <x v="775"/>
      <x v="724"/>
      <x v="99"/>
    </i>
    <i r="3">
      <x v="776"/>
      <x v="725"/>
      <x v="2"/>
    </i>
    <i r="3">
      <x v="777"/>
      <x v="726"/>
      <x v="2"/>
    </i>
    <i r="3">
      <x v="778"/>
      <x v="727"/>
      <x v="2"/>
    </i>
    <i r="3">
      <x v="779"/>
      <x v="728"/>
      <x v="2"/>
    </i>
    <i r="3">
      <x v="780"/>
      <x v="729"/>
      <x v="2"/>
    </i>
    <i r="3">
      <x v="781"/>
      <x v="730"/>
      <x v="2"/>
    </i>
    <i r="3">
      <x v="782"/>
      <x v="731"/>
      <x v="2"/>
    </i>
    <i r="3">
      <x v="783"/>
      <x v="732"/>
      <x v="108"/>
    </i>
    <i r="3">
      <x v="784"/>
      <x v="733"/>
      <x v="108"/>
    </i>
    <i r="3">
      <x v="785"/>
      <x v="734"/>
      <x v="2"/>
    </i>
    <i r="3">
      <x v="786"/>
      <x v="735"/>
      <x v="2"/>
    </i>
    <i r="3">
      <x v="787"/>
      <x v="736"/>
      <x v="2"/>
    </i>
    <i r="3">
      <x v="788"/>
      <x v="737"/>
      <x v="2"/>
    </i>
    <i r="3">
      <x v="789"/>
      <x v="738"/>
      <x v="2"/>
    </i>
    <i r="3">
      <x v="790"/>
      <x v="739"/>
      <x v="2"/>
    </i>
    <i r="3">
      <x v="791"/>
      <x v="740"/>
      <x v="2"/>
    </i>
    <i r="3">
      <x v="792"/>
      <x v="741"/>
      <x v="109"/>
    </i>
    <i r="3">
      <x v="793"/>
      <x v="742"/>
      <x v="110"/>
    </i>
    <i r="3">
      <x v="794"/>
      <x v="56"/>
      <x v="9"/>
    </i>
    <i r="3">
      <x v="795"/>
      <x v="743"/>
      <x v="2"/>
    </i>
    <i r="3">
      <x v="796"/>
      <x v="721"/>
      <x v="107"/>
    </i>
    <i r="3">
      <x v="797"/>
      <x v="744"/>
      <x v="2"/>
    </i>
    <i r="3">
      <x v="798"/>
      <x v="745"/>
      <x v="2"/>
    </i>
    <i r="3">
      <x v="799"/>
      <x v="746"/>
      <x v="2"/>
    </i>
    <i r="3">
      <x v="800"/>
      <x v="747"/>
      <x v="2"/>
    </i>
    <i r="3">
      <x v="801"/>
      <x v="748"/>
      <x v="2"/>
    </i>
    <i r="3">
      <x v="802"/>
      <x v="749"/>
      <x v="9"/>
    </i>
    <i r="3">
      <x v="803"/>
      <x v="750"/>
      <x v="2"/>
    </i>
    <i r="3">
      <x v="804"/>
      <x v="749"/>
      <x v="9"/>
    </i>
    <i r="3">
      <x v="805"/>
      <x v="749"/>
      <x v="9"/>
    </i>
    <i r="3">
      <x v="806"/>
      <x v="751"/>
      <x v="111"/>
    </i>
    <i r="3">
      <x v="807"/>
      <x v="752"/>
      <x v="112"/>
    </i>
    <i r="3">
      <x v="808"/>
      <x v="753"/>
      <x v="2"/>
    </i>
    <i r="3">
      <x v="809"/>
      <x v="1"/>
      <x v="1"/>
    </i>
    <i r="3">
      <x v="810"/>
      <x v="754"/>
      <x v="9"/>
    </i>
    <i r="3">
      <x v="811"/>
      <x v="755"/>
      <x v="2"/>
    </i>
    <i r="3">
      <x v="812"/>
      <x v="756"/>
      <x v="113"/>
    </i>
    <i r="3">
      <x v="813"/>
      <x v="757"/>
      <x v="2"/>
    </i>
    <i r="3">
      <x v="814"/>
      <x v="758"/>
      <x v="114"/>
    </i>
    <i r="3">
      <x v="815"/>
      <x v="742"/>
      <x v="2"/>
    </i>
    <i r="3">
      <x v="816"/>
      <x v="1"/>
      <x v="1"/>
    </i>
    <i r="3">
      <x v="817"/>
      <x v="759"/>
      <x v="102"/>
    </i>
    <i r="3">
      <x v="818"/>
      <x v="760"/>
      <x v="2"/>
    </i>
    <i r="3">
      <x v="819"/>
      <x v="761"/>
      <x v="102"/>
    </i>
    <i r="3">
      <x v="820"/>
      <x v="762"/>
      <x v="2"/>
    </i>
    <i r="3">
      <x v="821"/>
      <x v="763"/>
      <x v="100"/>
    </i>
    <i r="3">
      <x v="822"/>
      <x v="764"/>
      <x v="2"/>
    </i>
    <i r="3">
      <x v="823"/>
      <x v="765"/>
      <x v="2"/>
    </i>
    <i r="3">
      <x v="824"/>
      <x v="766"/>
      <x v="2"/>
    </i>
    <i r="3">
      <x v="825"/>
      <x v="767"/>
      <x v="2"/>
    </i>
    <i r="3">
      <x v="826"/>
      <x v="768"/>
      <x v="2"/>
    </i>
    <i r="3">
      <x v="827"/>
      <x v="742"/>
      <x v="110"/>
    </i>
    <i r="3">
      <x v="828"/>
      <x v="769"/>
      <x v="2"/>
    </i>
    <i r="3">
      <x v="829"/>
      <x v="770"/>
      <x v="2"/>
    </i>
    <i r="3">
      <x v="830"/>
      <x v="771"/>
      <x v="115"/>
    </i>
    <i r="3">
      <x v="831"/>
      <x v="772"/>
      <x v="116"/>
    </i>
    <i r="3">
      <x v="832"/>
      <x v="773"/>
      <x v="115"/>
    </i>
    <i r="3">
      <x v="833"/>
      <x v="774"/>
      <x v="115"/>
    </i>
    <i r="3">
      <x v="834"/>
      <x v="775"/>
      <x v="2"/>
    </i>
    <i r="3">
      <x v="835"/>
      <x v="776"/>
      <x v="2"/>
    </i>
    <i r="3">
      <x v="836"/>
      <x v="742"/>
      <x v="110"/>
    </i>
    <i r="3">
      <x v="837"/>
      <x v="777"/>
      <x v="2"/>
    </i>
    <i r="3">
      <x v="838"/>
      <x v="778"/>
      <x v="2"/>
    </i>
    <i r="3">
      <x v="839"/>
      <x v="779"/>
      <x v="2"/>
    </i>
    <i r="3">
      <x v="840"/>
      <x v="780"/>
      <x v="2"/>
    </i>
    <i r="3">
      <x v="841"/>
      <x v="781"/>
      <x v="102"/>
    </i>
    <i r="3">
      <x v="842"/>
      <x v="782"/>
      <x v="2"/>
    </i>
    <i r="3">
      <x v="843"/>
      <x v="742"/>
      <x v="110"/>
    </i>
    <i r="3">
      <x v="844"/>
      <x v="742"/>
      <x v="110"/>
    </i>
    <i r="3">
      <x v="845"/>
      <x v="783"/>
      <x v="2"/>
    </i>
    <i r="3">
      <x v="846"/>
      <x v="784"/>
      <x v="2"/>
    </i>
    <i r="3">
      <x v="847"/>
      <x v="785"/>
      <x v="2"/>
    </i>
    <i r="3">
      <x v="848"/>
      <x v="786"/>
      <x v="2"/>
    </i>
    <i r="3">
      <x v="849"/>
      <x v="787"/>
      <x v="2"/>
    </i>
    <i r="3">
      <x v="850"/>
      <x v="788"/>
      <x v="107"/>
    </i>
    <i r="3">
      <x v="851"/>
      <x v="789"/>
      <x v="100"/>
    </i>
    <i r="3">
      <x v="852"/>
      <x v="790"/>
      <x v="102"/>
    </i>
    <i r="3">
      <x v="853"/>
      <x v="791"/>
      <x v="2"/>
    </i>
    <i r="3">
      <x v="854"/>
      <x v="792"/>
      <x v="2"/>
    </i>
    <i r="3">
      <x v="855"/>
      <x v="741"/>
      <x v="109"/>
    </i>
    <i r="3">
      <x v="856"/>
      <x v="793"/>
      <x v="111"/>
    </i>
    <i r="3">
      <x v="857"/>
      <x v="794"/>
      <x v="2"/>
    </i>
    <i r="3">
      <x v="858"/>
      <x v="742"/>
      <x v="110"/>
    </i>
    <i r="3">
      <x v="859"/>
      <x v="784"/>
      <x v="2"/>
    </i>
    <i r="3">
      <x v="860"/>
      <x v="795"/>
      <x v="2"/>
    </i>
    <i r="3">
      <x v="861"/>
      <x v="796"/>
      <x v="2"/>
    </i>
    <i r="3">
      <x v="862"/>
      <x v="784"/>
      <x v="2"/>
    </i>
    <i r="3">
      <x v="863"/>
      <x v="797"/>
      <x v="2"/>
    </i>
    <i r="3">
      <x v="864"/>
      <x v="798"/>
      <x v="2"/>
    </i>
    <i r="1">
      <x v="5"/>
      <x v="5"/>
      <x v="865"/>
      <x v="799"/>
      <x v="2"/>
    </i>
    <i r="3">
      <x v="866"/>
      <x v="800"/>
      <x v="117"/>
    </i>
    <i r="3">
      <x v="867"/>
      <x v="801"/>
      <x v="2"/>
    </i>
    <i r="3">
      <x v="868"/>
      <x v="802"/>
      <x v="2"/>
    </i>
    <i r="3">
      <x v="869"/>
      <x v="803"/>
      <x v="2"/>
    </i>
    <i r="3">
      <x v="870"/>
      <x v="804"/>
      <x v="2"/>
    </i>
    <i r="3">
      <x v="871"/>
      <x v="805"/>
      <x v="2"/>
    </i>
    <i r="3">
      <x v="872"/>
      <x v="806"/>
      <x v="2"/>
    </i>
    <i r="3">
      <x v="873"/>
      <x v="807"/>
      <x v="118"/>
    </i>
    <i r="3">
      <x v="874"/>
      <x v="808"/>
      <x v="119"/>
    </i>
    <i r="3">
      <x v="875"/>
      <x v="809"/>
      <x v="2"/>
    </i>
    <i r="3">
      <x v="876"/>
      <x v="810"/>
      <x v="2"/>
    </i>
    <i r="3">
      <x v="877"/>
      <x v="811"/>
      <x v="2"/>
    </i>
    <i r="3">
      <x v="878"/>
      <x v="812"/>
      <x v="2"/>
    </i>
    <i r="3">
      <x v="879"/>
      <x v="813"/>
      <x v="2"/>
    </i>
    <i r="3">
      <x v="880"/>
      <x v="814"/>
      <x v="2"/>
    </i>
    <i r="3">
      <x v="881"/>
      <x v="815"/>
      <x v="2"/>
    </i>
    <i r="3">
      <x v="882"/>
      <x v="816"/>
      <x v="2"/>
    </i>
    <i r="3">
      <x v="883"/>
      <x v="817"/>
      <x v="2"/>
    </i>
    <i r="3">
      <x v="884"/>
      <x v="818"/>
      <x v="2"/>
    </i>
    <i r="3">
      <x v="885"/>
      <x v="819"/>
      <x v="120"/>
    </i>
    <i r="3">
      <x v="886"/>
      <x v="820"/>
      <x v="2"/>
    </i>
    <i r="3">
      <x v="887"/>
      <x v="821"/>
      <x v="2"/>
    </i>
    <i r="3">
      <x v="888"/>
      <x v="822"/>
      <x v="2"/>
    </i>
    <i r="3">
      <x v="889"/>
      <x v="823"/>
      <x v="2"/>
    </i>
    <i r="3">
      <x v="890"/>
      <x v="824"/>
      <x v="2"/>
    </i>
    <i r="3">
      <x v="891"/>
      <x v="825"/>
      <x v="121"/>
    </i>
    <i r="3">
      <x v="892"/>
      <x v="826"/>
      <x v="2"/>
    </i>
    <i r="3">
      <x v="893"/>
      <x v="827"/>
      <x v="2"/>
    </i>
    <i r="3">
      <x v="894"/>
      <x v="828"/>
      <x v="2"/>
    </i>
    <i r="3">
      <x v="895"/>
      <x v="829"/>
      <x v="122"/>
    </i>
    <i r="3">
      <x v="896"/>
      <x v="830"/>
      <x v="123"/>
    </i>
    <i r="3">
      <x v="897"/>
      <x v="831"/>
      <x v="2"/>
    </i>
    <i r="3">
      <x v="898"/>
      <x v="832"/>
      <x v="2"/>
    </i>
    <i r="3">
      <x v="899"/>
      <x v="833"/>
      <x v="2"/>
    </i>
    <i r="3">
      <x v="900"/>
      <x v="834"/>
      <x v="2"/>
    </i>
    <i r="3">
      <x v="901"/>
      <x v="835"/>
      <x v="2"/>
    </i>
    <i r="3">
      <x v="902"/>
      <x v="836"/>
      <x v="2"/>
    </i>
    <i r="3">
      <x v="903"/>
      <x v="837"/>
      <x v="2"/>
    </i>
    <i r="3">
      <x v="904"/>
      <x v="838"/>
      <x v="2"/>
    </i>
    <i r="3">
      <x v="905"/>
      <x v="839"/>
      <x v="2"/>
    </i>
    <i r="3">
      <x v="906"/>
      <x v="840"/>
      <x v="2"/>
    </i>
    <i r="3">
      <x v="907"/>
      <x v="841"/>
      <x v="124"/>
    </i>
    <i r="3">
      <x v="908"/>
      <x v="842"/>
      <x v="2"/>
    </i>
    <i r="3">
      <x v="909"/>
      <x v="843"/>
      <x v="125"/>
    </i>
    <i r="3">
      <x v="910"/>
      <x v="844"/>
      <x v="126"/>
    </i>
    <i r="3">
      <x v="911"/>
      <x v="845"/>
      <x v="78"/>
    </i>
    <i r="3">
      <x v="912"/>
      <x v="846"/>
      <x v="2"/>
    </i>
    <i r="3">
      <x v="913"/>
      <x v="847"/>
      <x v="2"/>
    </i>
    <i r="3">
      <x v="914"/>
      <x v="848"/>
      <x v="2"/>
    </i>
    <i r="3">
      <x v="915"/>
      <x v="849"/>
      <x v="127"/>
    </i>
    <i r="3">
      <x v="916"/>
      <x v="850"/>
      <x v="128"/>
    </i>
    <i r="3">
      <x v="917"/>
      <x v="851"/>
      <x v="2"/>
    </i>
    <i r="3">
      <x v="918"/>
      <x v="852"/>
      <x v="2"/>
    </i>
    <i r="3">
      <x v="919"/>
      <x v="853"/>
      <x v="2"/>
    </i>
    <i r="3">
      <x v="920"/>
      <x v="854"/>
      <x v="2"/>
    </i>
    <i r="3">
      <x v="921"/>
      <x v="855"/>
      <x v="129"/>
    </i>
    <i r="3">
      <x v="922"/>
      <x v="856"/>
      <x v="120"/>
    </i>
    <i r="3">
      <x v="923"/>
      <x v="857"/>
      <x v="2"/>
    </i>
    <i r="3">
      <x v="924"/>
      <x v="858"/>
      <x v="2"/>
    </i>
    <i r="3">
      <x v="925"/>
      <x v="859"/>
      <x v="2"/>
    </i>
    <i r="3">
      <x v="926"/>
      <x v="860"/>
      <x v="130"/>
    </i>
    <i r="3">
      <x v="927"/>
      <x v="861"/>
      <x v="2"/>
    </i>
    <i r="3">
      <x v="928"/>
      <x v="862"/>
      <x v="2"/>
    </i>
    <i r="3">
      <x v="929"/>
      <x v="863"/>
      <x v="2"/>
    </i>
    <i r="3">
      <x v="930"/>
      <x v="864"/>
      <x v="2"/>
    </i>
    <i r="3">
      <x v="931"/>
      <x v="865"/>
      <x v="2"/>
    </i>
    <i r="3">
      <x v="932"/>
      <x v="866"/>
      <x v="118"/>
    </i>
    <i r="3">
      <x v="933"/>
      <x v="867"/>
      <x v="2"/>
    </i>
    <i r="3">
      <x v="934"/>
      <x v="868"/>
      <x v="2"/>
    </i>
    <i r="3">
      <x v="935"/>
      <x v="869"/>
      <x v="2"/>
    </i>
    <i r="3">
      <x v="936"/>
      <x v="870"/>
      <x v="131"/>
    </i>
    <i r="3">
      <x v="937"/>
      <x v="871"/>
      <x v="2"/>
    </i>
    <i r="3">
      <x v="938"/>
      <x v="872"/>
      <x v="2"/>
    </i>
    <i r="3">
      <x v="939"/>
      <x v="873"/>
      <x v="2"/>
    </i>
    <i r="3">
      <x v="940"/>
      <x v="874"/>
      <x v="132"/>
    </i>
    <i r="3">
      <x v="941"/>
      <x v="875"/>
      <x v="34"/>
    </i>
    <i r="3">
      <x v="942"/>
      <x v="876"/>
      <x v="2"/>
    </i>
    <i r="3">
      <x v="943"/>
      <x v="877"/>
      <x v="2"/>
    </i>
    <i r="3">
      <x v="944"/>
      <x v="878"/>
      <x v="2"/>
    </i>
    <i r="3">
      <x v="945"/>
      <x v="879"/>
      <x v="2"/>
    </i>
    <i r="3">
      <x v="946"/>
      <x v="880"/>
      <x v="2"/>
    </i>
    <i r="3">
      <x v="947"/>
      <x v="881"/>
      <x v="2"/>
    </i>
    <i r="3">
      <x v="948"/>
      <x v="882"/>
      <x v="2"/>
    </i>
    <i r="3">
      <x v="949"/>
      <x v="883"/>
      <x v="2"/>
    </i>
    <i r="3">
      <x v="950"/>
      <x v="884"/>
      <x v="2"/>
    </i>
    <i r="3">
      <x v="951"/>
      <x v="885"/>
      <x v="2"/>
    </i>
    <i r="3">
      <x v="952"/>
      <x v="886"/>
      <x v="2"/>
    </i>
    <i r="3">
      <x v="953"/>
      <x v="887"/>
      <x v="2"/>
    </i>
    <i r="3">
      <x v="954"/>
      <x v="888"/>
      <x v="2"/>
    </i>
    <i r="3">
      <x v="955"/>
      <x v="889"/>
      <x v="2"/>
    </i>
    <i r="3">
      <x v="956"/>
      <x v="890"/>
      <x v="2"/>
    </i>
    <i r="3">
      <x v="957"/>
      <x v="891"/>
      <x v="2"/>
    </i>
    <i r="3">
      <x v="958"/>
      <x v="892"/>
      <x v="133"/>
    </i>
    <i r="3">
      <x v="959"/>
      <x v="893"/>
      <x v="134"/>
    </i>
    <i r="3">
      <x v="960"/>
      <x v="894"/>
      <x v="121"/>
    </i>
    <i r="3">
      <x v="961"/>
      <x v="895"/>
      <x v="2"/>
    </i>
    <i r="3">
      <x v="962"/>
      <x v="896"/>
      <x v="135"/>
    </i>
    <i r="3">
      <x v="963"/>
      <x v="897"/>
      <x v="2"/>
    </i>
    <i r="3">
      <x v="964"/>
      <x v="898"/>
      <x v="2"/>
    </i>
    <i r="3">
      <x v="965"/>
      <x v="261"/>
      <x v="30"/>
    </i>
    <i r="3">
      <x v="966"/>
      <x v="899"/>
      <x v="2"/>
    </i>
    <i r="3">
      <x v="967"/>
      <x v="900"/>
      <x v="2"/>
    </i>
    <i r="3">
      <x v="968"/>
      <x v="901"/>
      <x v="2"/>
    </i>
    <i r="3">
      <x v="969"/>
      <x v="902"/>
      <x v="2"/>
    </i>
    <i r="3">
      <x v="970"/>
      <x v="903"/>
      <x v="2"/>
    </i>
    <i r="3">
      <x v="971"/>
      <x v="904"/>
      <x v="2"/>
    </i>
    <i r="3">
      <x v="972"/>
      <x v="905"/>
      <x v="2"/>
    </i>
    <i r="3">
      <x v="973"/>
      <x v="906"/>
      <x v="34"/>
    </i>
    <i r="3">
      <x v="974"/>
      <x v="907"/>
      <x v="2"/>
    </i>
    <i r="3">
      <x v="975"/>
      <x v="908"/>
      <x v="2"/>
    </i>
    <i r="3">
      <x v="976"/>
      <x v="909"/>
      <x v="2"/>
    </i>
    <i r="3">
      <x v="977"/>
      <x v="910"/>
      <x v="135"/>
    </i>
    <i r="3">
      <x v="978"/>
      <x v="892"/>
      <x v="133"/>
    </i>
    <i r="3">
      <x v="979"/>
      <x v="911"/>
      <x v="120"/>
    </i>
    <i r="3">
      <x v="980"/>
      <x v="912"/>
      <x v="2"/>
    </i>
    <i r="3">
      <x v="981"/>
      <x v="913"/>
      <x v="2"/>
    </i>
    <i r="3">
      <x v="982"/>
      <x v="914"/>
      <x v="136"/>
    </i>
    <i r="3">
      <x v="983"/>
      <x v="915"/>
      <x v="2"/>
    </i>
    <i r="3">
      <x v="984"/>
      <x v="916"/>
      <x v="2"/>
    </i>
    <i r="3">
      <x v="985"/>
      <x v="917"/>
      <x v="2"/>
    </i>
    <i r="3">
      <x v="986"/>
      <x v="918"/>
      <x v="120"/>
    </i>
    <i r="3">
      <x v="987"/>
      <x v="919"/>
      <x v="2"/>
    </i>
    <i r="3">
      <x v="988"/>
      <x v="920"/>
      <x v="2"/>
    </i>
    <i r="3">
      <x v="989"/>
      <x v="921"/>
      <x v="2"/>
    </i>
    <i r="3">
      <x v="990"/>
      <x v="922"/>
      <x v="2"/>
    </i>
    <i r="3">
      <x v="991"/>
      <x v="923"/>
      <x v="137"/>
    </i>
    <i r="3">
      <x v="992"/>
      <x v="924"/>
      <x v="2"/>
    </i>
    <i r="3">
      <x v="993"/>
      <x v="925"/>
      <x v="2"/>
    </i>
    <i r="3">
      <x v="994"/>
      <x v="926"/>
      <x v="2"/>
    </i>
    <i r="3">
      <x v="995"/>
      <x v="927"/>
      <x v="2"/>
    </i>
    <i r="3">
      <x v="996"/>
      <x v="928"/>
      <x v="2"/>
    </i>
    <i r="3">
      <x v="997"/>
      <x v="929"/>
      <x v="138"/>
    </i>
    <i r="3">
      <x v="998"/>
      <x v="930"/>
      <x v="2"/>
    </i>
    <i r="3">
      <x v="999"/>
      <x v="931"/>
      <x v="139"/>
    </i>
    <i r="3">
      <x v="1000"/>
      <x v="932"/>
      <x v="2"/>
    </i>
    <i r="3">
      <x v="1001"/>
      <x v="933"/>
      <x v="2"/>
    </i>
    <i r="3">
      <x v="1002"/>
      <x v="934"/>
      <x v="2"/>
    </i>
    <i r="3">
      <x v="1003"/>
      <x v="935"/>
      <x v="2"/>
    </i>
    <i r="3">
      <x v="1004"/>
      <x v="936"/>
      <x v="2"/>
    </i>
    <i r="3">
      <x v="1005"/>
      <x v="937"/>
      <x v="2"/>
    </i>
    <i r="3">
      <x v="1006"/>
      <x v="938"/>
      <x v="2"/>
    </i>
    <i r="3">
      <x v="1007"/>
      <x v="939"/>
      <x v="2"/>
    </i>
    <i r="3">
      <x v="1008"/>
      <x v="940"/>
      <x v="2"/>
    </i>
    <i r="3">
      <x v="1009"/>
      <x v="941"/>
      <x v="2"/>
    </i>
    <i r="3">
      <x v="1010"/>
      <x v="942"/>
      <x v="2"/>
    </i>
    <i r="3">
      <x v="1011"/>
      <x v="943"/>
      <x v="2"/>
    </i>
    <i r="3">
      <x v="1012"/>
      <x v="944"/>
      <x v="139"/>
    </i>
    <i r="3">
      <x v="1013"/>
      <x v="945"/>
      <x v="2"/>
    </i>
    <i r="3">
      <x v="1014"/>
      <x v="946"/>
      <x v="2"/>
    </i>
    <i r="3">
      <x v="1015"/>
      <x v="947"/>
      <x v="2"/>
    </i>
    <i r="3">
      <x v="1016"/>
      <x v="948"/>
      <x v="2"/>
    </i>
    <i r="3">
      <x v="1017"/>
      <x v="949"/>
      <x v="140"/>
    </i>
    <i r="3">
      <x v="1018"/>
      <x v="950"/>
      <x v="2"/>
    </i>
    <i r="3">
      <x v="1019"/>
      <x v="951"/>
      <x v="2"/>
    </i>
    <i r="3">
      <x v="1020"/>
      <x v="952"/>
      <x v="2"/>
    </i>
    <i r="1">
      <x v="6"/>
      <x v="6"/>
      <x v="1021"/>
      <x v="953"/>
      <x v="2"/>
    </i>
    <i r="3">
      <x v="1022"/>
      <x v="954"/>
      <x v="2"/>
    </i>
    <i r="3">
      <x v="1023"/>
      <x v="955"/>
      <x v="2"/>
    </i>
    <i r="3">
      <x v="1024"/>
      <x v="956"/>
      <x v="2"/>
    </i>
    <i r="3">
      <x v="1025"/>
      <x v="957"/>
      <x v="141"/>
    </i>
    <i r="3">
      <x v="1026"/>
      <x v="958"/>
      <x v="2"/>
    </i>
    <i r="3">
      <x v="1027"/>
      <x v="959"/>
      <x v="142"/>
    </i>
    <i r="3">
      <x v="1028"/>
      <x v="960"/>
      <x v="2"/>
    </i>
    <i r="3">
      <x v="1029"/>
      <x v="961"/>
      <x v="2"/>
    </i>
    <i r="3">
      <x v="1030"/>
      <x v="962"/>
      <x v="2"/>
    </i>
    <i r="3">
      <x v="1031"/>
      <x v="963"/>
      <x v="2"/>
    </i>
    <i r="3">
      <x v="1032"/>
      <x v="964"/>
      <x v="2"/>
    </i>
    <i r="3">
      <x v="1033"/>
      <x v="965"/>
      <x v="143"/>
    </i>
    <i r="3">
      <x v="1034"/>
      <x v="966"/>
      <x v="144"/>
    </i>
    <i r="3">
      <x v="1035"/>
      <x v="967"/>
      <x v="2"/>
    </i>
    <i r="3">
      <x v="1036"/>
      <x v="968"/>
      <x v="145"/>
    </i>
    <i r="3">
      <x v="1037"/>
      <x v="969"/>
      <x v="141"/>
    </i>
    <i r="3">
      <x v="1038"/>
      <x v="970"/>
      <x v="146"/>
    </i>
    <i r="3">
      <x v="1039"/>
      <x v="971"/>
      <x v="2"/>
    </i>
    <i r="3">
      <x v="1040"/>
      <x v="972"/>
      <x v="147"/>
    </i>
    <i r="3">
      <x v="1041"/>
      <x v="973"/>
      <x v="148"/>
    </i>
    <i r="3">
      <x v="1042"/>
      <x v="974"/>
      <x v="2"/>
    </i>
    <i r="3">
      <x v="1043"/>
      <x v="975"/>
      <x v="149"/>
    </i>
    <i r="3">
      <x v="1044"/>
      <x v="976"/>
      <x v="2"/>
    </i>
    <i r="3">
      <x v="1045"/>
      <x v="977"/>
      <x v="2"/>
    </i>
    <i r="3">
      <x v="1046"/>
      <x v="978"/>
      <x v="150"/>
    </i>
    <i r="3">
      <x v="1047"/>
      <x v="979"/>
      <x v="2"/>
    </i>
    <i r="3">
      <x v="1048"/>
      <x v="980"/>
      <x v="151"/>
    </i>
    <i r="3">
      <x v="1049"/>
      <x v="981"/>
      <x v="2"/>
    </i>
    <i r="3">
      <x v="1050"/>
      <x v="982"/>
      <x v="2"/>
    </i>
    <i r="3">
      <x v="1051"/>
      <x v="983"/>
      <x v="152"/>
    </i>
    <i r="3">
      <x v="1052"/>
      <x v="984"/>
      <x v="2"/>
    </i>
    <i r="3">
      <x v="1053"/>
      <x v="985"/>
      <x v="2"/>
    </i>
    <i r="3">
      <x v="1054"/>
      <x v="986"/>
      <x v="2"/>
    </i>
    <i r="3">
      <x v="1055"/>
      <x v="987"/>
      <x v="2"/>
    </i>
    <i r="3">
      <x v="1056"/>
      <x v="988"/>
      <x v="153"/>
    </i>
    <i r="3">
      <x v="1057"/>
      <x v="989"/>
      <x v="141"/>
    </i>
    <i r="3">
      <x v="1058"/>
      <x v="990"/>
      <x v="154"/>
    </i>
    <i r="3">
      <x v="1059"/>
      <x v="991"/>
      <x v="2"/>
    </i>
    <i r="3">
      <x v="1060"/>
      <x v="992"/>
      <x v="2"/>
    </i>
    <i r="3">
      <x v="1061"/>
      <x v="993"/>
      <x v="2"/>
    </i>
    <i r="3">
      <x v="1062"/>
      <x v="994"/>
      <x v="2"/>
    </i>
    <i r="3">
      <x v="1063"/>
      <x v="995"/>
      <x v="2"/>
    </i>
    <i r="3">
      <x v="1064"/>
      <x v="996"/>
      <x v="145"/>
    </i>
    <i r="3">
      <x v="1065"/>
      <x v="997"/>
      <x v="2"/>
    </i>
    <i r="3">
      <x v="1066"/>
      <x v="998"/>
      <x v="155"/>
    </i>
    <i r="3">
      <x v="1067"/>
      <x v="999"/>
      <x v="156"/>
    </i>
    <i r="3">
      <x v="1068"/>
      <x v="1000"/>
      <x v="157"/>
    </i>
    <i r="3">
      <x v="1069"/>
      <x v="1001"/>
      <x v="2"/>
    </i>
    <i r="3">
      <x v="1070"/>
      <x v="1002"/>
      <x v="158"/>
    </i>
    <i r="3">
      <x v="1071"/>
      <x v="1003"/>
      <x v="2"/>
    </i>
    <i r="3">
      <x v="1072"/>
      <x v="1004"/>
      <x v="2"/>
    </i>
    <i r="3">
      <x v="1073"/>
      <x v="1005"/>
      <x v="2"/>
    </i>
    <i r="3">
      <x v="1074"/>
      <x v="1006"/>
      <x v="2"/>
    </i>
    <i r="3">
      <x v="1075"/>
      <x v="1007"/>
      <x v="2"/>
    </i>
    <i r="3">
      <x v="1076"/>
      <x v="1008"/>
      <x v="2"/>
    </i>
    <i r="3">
      <x v="1077"/>
      <x v="1009"/>
      <x v="2"/>
    </i>
    <i r="3">
      <x v="1078"/>
      <x v="1010"/>
      <x v="2"/>
    </i>
    <i r="3">
      <x v="1079"/>
      <x v="1011"/>
      <x v="2"/>
    </i>
    <i r="3">
      <x v="1080"/>
      <x v="1012"/>
      <x v="159"/>
    </i>
    <i r="3">
      <x v="1081"/>
      <x v="1013"/>
      <x v="2"/>
    </i>
    <i r="3">
      <x v="1082"/>
      <x v="1014"/>
      <x v="2"/>
    </i>
    <i r="3">
      <x v="1083"/>
      <x v="1015"/>
      <x v="2"/>
    </i>
    <i r="3">
      <x v="1084"/>
      <x v="1016"/>
      <x v="2"/>
    </i>
    <i r="3">
      <x v="1085"/>
      <x v="1017"/>
      <x v="2"/>
    </i>
    <i r="3">
      <x v="1086"/>
      <x v="1018"/>
      <x v="2"/>
    </i>
    <i r="3">
      <x v="1087"/>
      <x v="1019"/>
      <x v="160"/>
    </i>
    <i r="3">
      <x v="1088"/>
      <x v="1020"/>
      <x v="2"/>
    </i>
    <i r="3">
      <x v="1089"/>
      <x v="1021"/>
      <x v="2"/>
    </i>
    <i r="3">
      <x v="1090"/>
      <x v="1022"/>
      <x v="2"/>
    </i>
    <i r="3">
      <x v="1091"/>
      <x v="1023"/>
      <x v="161"/>
    </i>
    <i r="3">
      <x v="1092"/>
      <x v="1024"/>
      <x v="2"/>
    </i>
    <i r="3">
      <x v="1093"/>
      <x v="1025"/>
      <x v="162"/>
    </i>
    <i r="3">
      <x v="1094"/>
      <x v="996"/>
      <x v="145"/>
    </i>
    <i r="3">
      <x v="1095"/>
      <x v="1026"/>
      <x v="2"/>
    </i>
    <i r="3">
      <x v="1096"/>
      <x v="1027"/>
      <x v="161"/>
    </i>
    <i r="3">
      <x v="1097"/>
      <x v="1028"/>
      <x v="2"/>
    </i>
    <i r="3">
      <x v="1098"/>
      <x v="1029"/>
      <x v="2"/>
    </i>
    <i r="3">
      <x v="1099"/>
      <x v="1030"/>
      <x v="2"/>
    </i>
    <i r="3">
      <x v="1100"/>
      <x v="1031"/>
      <x v="144"/>
    </i>
    <i r="3">
      <x v="1101"/>
      <x v="1032"/>
      <x v="2"/>
    </i>
    <i r="3">
      <x v="1102"/>
      <x v="1033"/>
      <x v="2"/>
    </i>
    <i r="3">
      <x v="1103"/>
      <x v="1034"/>
      <x v="2"/>
    </i>
    <i r="3">
      <x v="1104"/>
      <x v="1035"/>
      <x v="163"/>
    </i>
    <i r="3">
      <x v="1105"/>
      <x v="996"/>
      <x v="145"/>
    </i>
    <i r="3">
      <x v="1106"/>
      <x v="1036"/>
      <x v="2"/>
    </i>
    <i r="3">
      <x v="1107"/>
      <x v="1037"/>
      <x v="2"/>
    </i>
    <i r="3">
      <x v="1108"/>
      <x v="1038"/>
      <x v="2"/>
    </i>
    <i r="3">
      <x v="1109"/>
      <x v="284"/>
      <x v="164"/>
    </i>
    <i r="3">
      <x v="1110"/>
      <x v="1039"/>
      <x v="2"/>
    </i>
    <i r="3">
      <x v="1111"/>
      <x v="1040"/>
      <x v="2"/>
    </i>
    <i r="3">
      <x v="1112"/>
      <x v="1041"/>
      <x v="2"/>
    </i>
    <i r="3">
      <x v="1113"/>
      <x v="1042"/>
      <x v="2"/>
    </i>
    <i r="3">
      <x v="1114"/>
      <x v="1043"/>
      <x v="165"/>
    </i>
    <i r="3">
      <x v="1115"/>
      <x v="1044"/>
      <x v="94"/>
    </i>
    <i r="3">
      <x v="1116"/>
      <x v="1045"/>
      <x v="2"/>
    </i>
    <i r="3">
      <x v="1117"/>
      <x v="1046"/>
      <x v="166"/>
    </i>
    <i r="3">
      <x v="1118"/>
      <x v="1047"/>
      <x v="166"/>
    </i>
    <i r="3">
      <x v="1119"/>
      <x v="280"/>
      <x v="85"/>
    </i>
    <i r="3">
      <x v="1120"/>
      <x v="1048"/>
      <x v="2"/>
    </i>
    <i r="3">
      <x v="1121"/>
      <x v="1049"/>
      <x v="2"/>
    </i>
    <i r="3">
      <x v="1122"/>
      <x v="1050"/>
      <x v="2"/>
    </i>
    <i r="3">
      <x v="1123"/>
      <x v="1051"/>
      <x v="2"/>
    </i>
    <i r="3">
      <x v="1124"/>
      <x v="1052"/>
      <x v="2"/>
    </i>
    <i r="3">
      <x v="1125"/>
      <x v="996"/>
      <x v="145"/>
    </i>
    <i r="3">
      <x v="1126"/>
      <x v="1053"/>
      <x v="2"/>
    </i>
    <i r="3">
      <x v="1127"/>
      <x v="1054"/>
      <x v="167"/>
    </i>
    <i r="3">
      <x v="1128"/>
      <x v="1055"/>
      <x v="2"/>
    </i>
    <i r="3">
      <x v="1129"/>
      <x v="1056"/>
      <x v="2"/>
    </i>
    <i r="3">
      <x v="1130"/>
      <x v="1035"/>
      <x v="163"/>
    </i>
    <i r="3">
      <x v="1131"/>
      <x v="1057"/>
      <x v="164"/>
    </i>
    <i r="3">
      <x v="1132"/>
      <x v="1058"/>
      <x v="2"/>
    </i>
    <i r="3">
      <x v="1133"/>
      <x v="1059"/>
      <x v="168"/>
    </i>
    <i r="3">
      <x v="1134"/>
      <x v="1060"/>
      <x v="2"/>
    </i>
    <i r="3">
      <x v="1135"/>
      <x v="1061"/>
      <x v="161"/>
    </i>
    <i r="3">
      <x v="1136"/>
      <x v="1062"/>
      <x v="2"/>
    </i>
    <i r="3">
      <x v="1137"/>
      <x v="1063"/>
      <x v="2"/>
    </i>
    <i r="3">
      <x v="1138"/>
      <x v="980"/>
      <x v="151"/>
    </i>
    <i r="3">
      <x v="1139"/>
      <x v="1064"/>
      <x v="2"/>
    </i>
    <i r="3">
      <x v="1140"/>
      <x v="1065"/>
      <x v="2"/>
    </i>
    <i r="3">
      <x v="1141"/>
      <x v="1066"/>
      <x v="2"/>
    </i>
    <i r="3">
      <x v="1142"/>
      <x v="1067"/>
      <x v="2"/>
    </i>
    <i r="3">
      <x v="1143"/>
      <x v="1068"/>
      <x v="2"/>
    </i>
    <i r="3">
      <x v="1144"/>
      <x v="1069"/>
      <x v="2"/>
    </i>
    <i r="3">
      <x v="1145"/>
      <x v="1070"/>
      <x v="2"/>
    </i>
    <i r="3">
      <x v="1146"/>
      <x v="1071"/>
      <x v="2"/>
    </i>
    <i r="3">
      <x v="1147"/>
      <x v="1072"/>
      <x v="161"/>
    </i>
    <i r="3">
      <x v="1148"/>
      <x v="1073"/>
      <x v="2"/>
    </i>
    <i r="3">
      <x v="1149"/>
      <x v="1074"/>
      <x v="169"/>
    </i>
    <i r="3">
      <x v="1150"/>
      <x v="1075"/>
      <x v="2"/>
    </i>
    <i r="3">
      <x v="1151"/>
      <x v="1076"/>
      <x v="2"/>
    </i>
    <i r="3">
      <x v="1152"/>
      <x v="1077"/>
      <x v="2"/>
    </i>
    <i r="3">
      <x v="1153"/>
      <x v="1078"/>
      <x v="170"/>
    </i>
    <i r="3">
      <x v="1154"/>
      <x v="1079"/>
      <x v="2"/>
    </i>
    <i r="3">
      <x v="1155"/>
      <x v="1080"/>
      <x v="2"/>
    </i>
    <i r="3">
      <x v="1156"/>
      <x v="1081"/>
      <x v="2"/>
    </i>
    <i r="3">
      <x v="1157"/>
      <x v="1082"/>
      <x v="2"/>
    </i>
    <i r="3">
      <x v="1158"/>
      <x v="1083"/>
      <x v="2"/>
    </i>
    <i r="3">
      <x v="1159"/>
      <x v="1084"/>
      <x v="2"/>
    </i>
    <i r="1">
      <x v="7"/>
      <x v="7"/>
      <x v="1160"/>
      <x v="1085"/>
      <x v="2"/>
    </i>
    <i r="3">
      <x v="1161"/>
      <x v="1086"/>
      <x v="2"/>
    </i>
    <i r="3">
      <x v="1162"/>
      <x v="1087"/>
      <x v="2"/>
    </i>
    <i r="3">
      <x v="1163"/>
      <x v="1088"/>
      <x v="2"/>
    </i>
    <i r="3">
      <x v="1164"/>
      <x v="1089"/>
      <x v="171"/>
    </i>
    <i r="3">
      <x v="1165"/>
      <x v="1090"/>
      <x v="2"/>
    </i>
    <i r="3">
      <x v="1166"/>
      <x v="1091"/>
      <x v="2"/>
    </i>
    <i r="3">
      <x v="1167"/>
      <x v="1092"/>
      <x v="2"/>
    </i>
    <i r="3">
      <x v="1168"/>
      <x v="1093"/>
      <x v="172"/>
    </i>
    <i r="3">
      <x v="1169"/>
      <x v="1094"/>
      <x v="2"/>
    </i>
    <i r="3">
      <x v="1170"/>
      <x v="1095"/>
      <x v="2"/>
    </i>
    <i r="3">
      <x v="1171"/>
      <x v="1096"/>
      <x v="173"/>
    </i>
    <i r="3">
      <x v="1172"/>
      <x v="1097"/>
      <x v="2"/>
    </i>
    <i r="3">
      <x v="1173"/>
      <x v="1098"/>
      <x v="2"/>
    </i>
    <i r="3">
      <x v="1174"/>
      <x v="1099"/>
      <x v="2"/>
    </i>
    <i r="3">
      <x v="1175"/>
      <x v="1100"/>
      <x v="174"/>
    </i>
    <i r="3">
      <x v="1176"/>
      <x v="1101"/>
      <x v="175"/>
    </i>
    <i r="3">
      <x v="1177"/>
      <x v="1102"/>
      <x v="2"/>
    </i>
    <i r="3">
      <x v="1178"/>
      <x v="1103"/>
      <x v="2"/>
    </i>
    <i r="3">
      <x v="1179"/>
      <x v="1104"/>
      <x v="176"/>
    </i>
    <i r="3">
      <x v="1180"/>
      <x v="1105"/>
      <x v="177"/>
    </i>
    <i r="3">
      <x v="1181"/>
      <x v="1106"/>
      <x v="178"/>
    </i>
    <i r="3">
      <x v="1182"/>
      <x v="1107"/>
      <x v="179"/>
    </i>
    <i r="3">
      <x v="1183"/>
      <x v="1108"/>
      <x v="2"/>
    </i>
    <i r="3">
      <x v="1184"/>
      <x v="1109"/>
      <x v="180"/>
    </i>
    <i r="3">
      <x v="1185"/>
      <x v="1110"/>
      <x v="181"/>
    </i>
    <i r="3">
      <x v="1186"/>
      <x v="1111"/>
      <x v="182"/>
    </i>
    <i r="3">
      <x v="1187"/>
      <x v="1112"/>
      <x v="2"/>
    </i>
    <i r="3">
      <x v="1188"/>
      <x v="1113"/>
      <x v="2"/>
    </i>
    <i r="3">
      <x v="1189"/>
      <x v="1114"/>
      <x v="2"/>
    </i>
    <i r="3">
      <x v="1190"/>
      <x v="1115"/>
      <x v="183"/>
    </i>
    <i r="3">
      <x v="1191"/>
      <x v="1116"/>
      <x v="184"/>
    </i>
    <i r="3">
      <x v="1192"/>
      <x v="1117"/>
      <x v="2"/>
    </i>
    <i r="3">
      <x v="1193"/>
      <x v="1118"/>
      <x v="185"/>
    </i>
    <i r="3">
      <x v="1194"/>
      <x v="1119"/>
      <x v="2"/>
    </i>
    <i r="3">
      <x v="1195"/>
      <x v="1120"/>
      <x v="2"/>
    </i>
    <i r="3">
      <x v="1196"/>
      <x v="1121"/>
      <x v="2"/>
    </i>
    <i r="3">
      <x v="1197"/>
      <x v="1122"/>
      <x v="2"/>
    </i>
    <i r="3">
      <x v="1198"/>
      <x v="1123"/>
      <x v="2"/>
    </i>
    <i r="3">
      <x v="1199"/>
      <x v="1124"/>
      <x v="2"/>
    </i>
    <i r="3">
      <x v="1200"/>
      <x v="1125"/>
      <x v="181"/>
    </i>
    <i r="3">
      <x v="1201"/>
      <x v="1126"/>
      <x v="2"/>
    </i>
    <i r="3">
      <x v="1202"/>
      <x v="1127"/>
      <x v="2"/>
    </i>
    <i r="3">
      <x v="1203"/>
      <x v="1128"/>
      <x v="186"/>
    </i>
    <i r="3">
      <x v="1204"/>
      <x v="1129"/>
      <x v="187"/>
    </i>
    <i r="3">
      <x v="1205"/>
      <x v="1130"/>
      <x v="188"/>
    </i>
    <i r="3">
      <x v="1206"/>
      <x v="1131"/>
      <x v="2"/>
    </i>
    <i r="3">
      <x v="1207"/>
      <x v="1132"/>
      <x v="2"/>
    </i>
    <i r="3">
      <x v="1208"/>
      <x v="1133"/>
      <x v="189"/>
    </i>
    <i r="3">
      <x v="1209"/>
      <x v="1134"/>
      <x v="2"/>
    </i>
    <i r="3">
      <x v="1210"/>
      <x v="1135"/>
      <x v="2"/>
    </i>
    <i r="3">
      <x v="1211"/>
      <x v="1136"/>
      <x v="2"/>
    </i>
    <i r="3">
      <x v="1212"/>
      <x v="1137"/>
      <x v="2"/>
    </i>
    <i r="3">
      <x v="1213"/>
      <x v="1138"/>
      <x v="2"/>
    </i>
    <i r="3">
      <x v="1214"/>
      <x v="1139"/>
      <x v="190"/>
    </i>
    <i r="3">
      <x v="1215"/>
      <x v="1140"/>
      <x v="2"/>
    </i>
    <i r="3">
      <x v="1216"/>
      <x v="1141"/>
      <x v="2"/>
    </i>
    <i r="3">
      <x v="1217"/>
      <x v="1142"/>
      <x v="191"/>
    </i>
    <i r="3">
      <x v="1218"/>
      <x v="1143"/>
      <x v="2"/>
    </i>
    <i r="3">
      <x v="1219"/>
      <x v="1144"/>
      <x v="192"/>
    </i>
    <i r="3">
      <x v="1220"/>
      <x v="1145"/>
      <x v="2"/>
    </i>
    <i r="3">
      <x v="1221"/>
      <x v="1146"/>
      <x v="193"/>
    </i>
    <i r="3">
      <x v="1222"/>
      <x v="1147"/>
      <x v="2"/>
    </i>
    <i r="3">
      <x v="1223"/>
      <x v="1148"/>
      <x v="2"/>
    </i>
    <i r="3">
      <x v="1224"/>
      <x v="1149"/>
      <x v="2"/>
    </i>
    <i r="3">
      <x v="1225"/>
      <x v="1150"/>
      <x v="2"/>
    </i>
    <i r="3">
      <x v="1226"/>
      <x v="1151"/>
      <x v="2"/>
    </i>
    <i r="3">
      <x v="1227"/>
      <x v="1152"/>
      <x v="2"/>
    </i>
    <i r="3">
      <x v="1228"/>
      <x v="1107"/>
      <x v="179"/>
    </i>
    <i r="3">
      <x v="1229"/>
      <x v="1153"/>
      <x v="2"/>
    </i>
    <i r="3">
      <x v="1230"/>
      <x v="1154"/>
      <x v="2"/>
    </i>
    <i r="3">
      <x v="1231"/>
      <x v="1155"/>
      <x v="2"/>
    </i>
    <i r="3">
      <x v="1232"/>
      <x v="1156"/>
      <x v="194"/>
    </i>
    <i r="3">
      <x v="1233"/>
      <x v="1157"/>
      <x v="195"/>
    </i>
    <i r="3">
      <x v="1234"/>
      <x v="1158"/>
      <x v="2"/>
    </i>
    <i r="3">
      <x v="1235"/>
      <x v="1159"/>
      <x v="196"/>
    </i>
    <i r="3">
      <x v="1236"/>
      <x v="1160"/>
      <x v="2"/>
    </i>
    <i r="3">
      <x v="1237"/>
      <x v="1161"/>
      <x v="2"/>
    </i>
    <i r="3">
      <x v="1238"/>
      <x v="1162"/>
      <x v="2"/>
    </i>
    <i r="3">
      <x v="1239"/>
      <x v="1163"/>
      <x v="2"/>
    </i>
    <i r="3">
      <x v="1240"/>
      <x v="1164"/>
      <x v="2"/>
    </i>
    <i r="3">
      <x v="1241"/>
      <x v="1165"/>
      <x v="183"/>
    </i>
    <i r="3">
      <x v="1242"/>
      <x v="1166"/>
      <x v="2"/>
    </i>
    <i r="3">
      <x v="1243"/>
      <x v="1167"/>
      <x v="2"/>
    </i>
    <i r="3">
      <x v="1244"/>
      <x v="1168"/>
      <x v="2"/>
    </i>
    <i r="3">
      <x v="1245"/>
      <x v="1169"/>
      <x v="2"/>
    </i>
    <i r="3">
      <x v="1246"/>
      <x v="1170"/>
      <x v="2"/>
    </i>
    <i r="3">
      <x v="1247"/>
      <x v="1171"/>
      <x v="197"/>
    </i>
    <i r="3">
      <x v="1248"/>
      <x v="1128"/>
      <x v="186"/>
    </i>
    <i r="3">
      <x v="1249"/>
      <x v="1172"/>
      <x v="2"/>
    </i>
    <i r="3">
      <x v="1250"/>
      <x v="1173"/>
      <x v="2"/>
    </i>
    <i r="3">
      <x v="1251"/>
      <x v="1174"/>
      <x v="2"/>
    </i>
    <i r="3">
      <x v="1252"/>
      <x v="1175"/>
      <x v="2"/>
    </i>
    <i r="3">
      <x v="1253"/>
      <x v="1176"/>
      <x v="2"/>
    </i>
    <i r="3">
      <x v="1254"/>
      <x v="1177"/>
      <x v="2"/>
    </i>
    <i r="3">
      <x v="1255"/>
      <x v="1178"/>
      <x v="198"/>
    </i>
    <i r="3">
      <x v="1256"/>
      <x v="1179"/>
      <x v="2"/>
    </i>
    <i r="3">
      <x v="1257"/>
      <x v="1180"/>
      <x v="2"/>
    </i>
    <i r="3">
      <x v="1258"/>
      <x v="1181"/>
      <x v="199"/>
    </i>
    <i r="3">
      <x v="1259"/>
      <x v="1182"/>
      <x v="2"/>
    </i>
    <i r="3">
      <x v="1260"/>
      <x v="1183"/>
      <x v="2"/>
    </i>
    <i r="3">
      <x v="1261"/>
      <x v="1184"/>
      <x v="2"/>
    </i>
    <i r="3">
      <x v="1262"/>
      <x v="1185"/>
      <x v="200"/>
    </i>
    <i r="3">
      <x v="1263"/>
      <x v="1186"/>
      <x v="2"/>
    </i>
    <i r="3">
      <x v="1264"/>
      <x v="1187"/>
      <x v="2"/>
    </i>
    <i r="3">
      <x v="1265"/>
      <x v="1188"/>
      <x v="2"/>
    </i>
    <i r="3">
      <x v="1266"/>
      <x v="1189"/>
      <x v="2"/>
    </i>
    <i r="3">
      <x v="1267"/>
      <x v="1190"/>
      <x v="2"/>
    </i>
    <i r="3">
      <x v="1268"/>
      <x v="1191"/>
      <x v="2"/>
    </i>
    <i r="3">
      <x v="1269"/>
      <x v="1192"/>
      <x v="201"/>
    </i>
    <i r="3">
      <x v="1270"/>
      <x v="616"/>
      <x v="202"/>
    </i>
    <i r="3">
      <x v="1271"/>
      <x v="1193"/>
      <x v="2"/>
    </i>
    <i r="3">
      <x v="1272"/>
      <x v="1194"/>
      <x v="2"/>
    </i>
    <i r="3">
      <x v="1273"/>
      <x v="1195"/>
      <x v="2"/>
    </i>
    <i r="3">
      <x v="1274"/>
      <x v="1196"/>
      <x v="2"/>
    </i>
    <i r="3">
      <x v="1275"/>
      <x v="1197"/>
      <x v="203"/>
    </i>
    <i r="3">
      <x v="1276"/>
      <x v="1198"/>
      <x v="2"/>
    </i>
    <i r="3">
      <x v="1277"/>
      <x v="1199"/>
      <x v="204"/>
    </i>
    <i r="3">
      <x v="1278"/>
      <x v="1200"/>
      <x v="2"/>
    </i>
    <i r="3">
      <x v="1279"/>
      <x v="1201"/>
      <x v="2"/>
    </i>
    <i r="3">
      <x v="1280"/>
      <x v="1202"/>
      <x v="2"/>
    </i>
    <i r="3">
      <x v="1281"/>
      <x v="1203"/>
      <x v="2"/>
    </i>
    <i r="3">
      <x v="1282"/>
      <x v="1204"/>
      <x v="2"/>
    </i>
    <i r="3">
      <x v="1283"/>
      <x v="1205"/>
      <x v="2"/>
    </i>
    <i r="3">
      <x v="1284"/>
      <x v="1206"/>
      <x v="2"/>
    </i>
    <i r="3">
      <x v="1285"/>
      <x v="1207"/>
      <x v="2"/>
    </i>
    <i r="3">
      <x v="1286"/>
      <x v="1208"/>
      <x v="34"/>
    </i>
    <i r="3">
      <x v="1287"/>
      <x v="1209"/>
      <x v="2"/>
    </i>
    <i r="3">
      <x v="1288"/>
      <x v="1210"/>
      <x v="189"/>
    </i>
    <i r="3">
      <x v="1289"/>
      <x v="1211"/>
      <x v="2"/>
    </i>
    <i r="3">
      <x v="1290"/>
      <x v="1212"/>
      <x v="205"/>
    </i>
    <i r="3">
      <x v="1291"/>
      <x v="1213"/>
      <x v="206"/>
    </i>
    <i r="3">
      <x v="1292"/>
      <x v="1214"/>
      <x v="2"/>
    </i>
    <i r="3">
      <x v="1293"/>
      <x v="1215"/>
      <x v="207"/>
    </i>
    <i r="3">
      <x v="1294"/>
      <x v="1216"/>
      <x v="2"/>
    </i>
    <i r="3">
      <x v="1295"/>
      <x v="1217"/>
      <x v="2"/>
    </i>
    <i r="3">
      <x v="1296"/>
      <x v="1218"/>
      <x v="2"/>
    </i>
    <i r="3">
      <x v="1297"/>
      <x v="1219"/>
      <x v="2"/>
    </i>
    <i r="3">
      <x v="1298"/>
      <x v="1220"/>
      <x v="2"/>
    </i>
    <i r="3">
      <x v="1299"/>
      <x v="1221"/>
      <x v="208"/>
    </i>
    <i r="3">
      <x v="1300"/>
      <x v="1222"/>
      <x v="2"/>
    </i>
    <i r="3">
      <x v="1301"/>
      <x v="1223"/>
      <x v="2"/>
    </i>
    <i r="3">
      <x v="1302"/>
      <x v="1224"/>
      <x v="2"/>
    </i>
    <i r="3">
      <x v="1303"/>
      <x v="1225"/>
      <x v="209"/>
    </i>
    <i r="3">
      <x v="1304"/>
      <x v="1226"/>
      <x v="2"/>
    </i>
    <i r="3">
      <x v="1305"/>
      <x v="1227"/>
      <x v="2"/>
    </i>
    <i r="3">
      <x v="1306"/>
      <x v="1228"/>
      <x v="210"/>
    </i>
    <i r="3">
      <x v="1307"/>
      <x v="1229"/>
      <x v="211"/>
    </i>
    <i r="3">
      <x v="1308"/>
      <x v="1230"/>
      <x v="2"/>
    </i>
    <i r="3">
      <x v="1309"/>
      <x v="1231"/>
      <x v="2"/>
    </i>
    <i r="3">
      <x v="1310"/>
      <x v="1232"/>
      <x v="2"/>
    </i>
    <i r="3">
      <x v="1311"/>
      <x v="1233"/>
      <x v="212"/>
    </i>
    <i r="3">
      <x v="1312"/>
      <x v="1234"/>
      <x v="2"/>
    </i>
    <i r="3">
      <x v="1313"/>
      <x v="1235"/>
      <x v="2"/>
    </i>
    <i r="3">
      <x v="1314"/>
      <x v="1236"/>
      <x v="2"/>
    </i>
    <i r="3">
      <x v="1315"/>
      <x v="1237"/>
      <x v="2"/>
    </i>
    <i r="3">
      <x v="1316"/>
      <x v="1238"/>
      <x v="2"/>
    </i>
    <i r="3">
      <x v="1317"/>
      <x v="1239"/>
      <x v="2"/>
    </i>
    <i r="3">
      <x v="1318"/>
      <x v="1240"/>
      <x v="92"/>
    </i>
    <i r="3">
      <x v="1319"/>
      <x v="1241"/>
      <x v="2"/>
    </i>
    <i r="3">
      <x v="1320"/>
      <x v="1242"/>
      <x v="2"/>
    </i>
    <i r="3">
      <x v="1321"/>
      <x v="1243"/>
      <x v="2"/>
    </i>
    <i r="3">
      <x v="1322"/>
      <x v="1244"/>
      <x v="2"/>
    </i>
    <i r="3">
      <x v="1323"/>
      <x v="1245"/>
      <x v="213"/>
    </i>
    <i r="3">
      <x v="1324"/>
      <x v="1245"/>
      <x v="213"/>
    </i>
    <i r="3">
      <x v="1325"/>
      <x v="1246"/>
      <x v="2"/>
    </i>
    <i r="3">
      <x v="1326"/>
      <x v="1247"/>
      <x v="2"/>
    </i>
    <i r="3">
      <x v="1327"/>
      <x v="1248"/>
      <x v="2"/>
    </i>
    <i r="3">
      <x v="1328"/>
      <x v="1249"/>
      <x v="2"/>
    </i>
    <i r="1">
      <x v="8"/>
      <x v="8"/>
      <x v="1329"/>
      <x v="1250"/>
      <x v="2"/>
    </i>
    <i r="3">
      <x v="1330"/>
      <x v="1251"/>
      <x v="2"/>
    </i>
    <i r="3">
      <x v="1331"/>
      <x v="1252"/>
      <x v="214"/>
    </i>
    <i r="3">
      <x v="1332"/>
      <x v="1253"/>
      <x v="2"/>
    </i>
    <i r="3">
      <x v="1333"/>
      <x v="1254"/>
      <x v="2"/>
    </i>
    <i r="3">
      <x v="1334"/>
      <x v="1255"/>
      <x v="2"/>
    </i>
    <i r="3">
      <x v="1335"/>
      <x v="1256"/>
      <x v="2"/>
    </i>
    <i r="3">
      <x v="1336"/>
      <x v="1257"/>
      <x v="2"/>
    </i>
    <i r="3">
      <x v="1337"/>
      <x v="1258"/>
      <x v="2"/>
    </i>
    <i r="3">
      <x v="1338"/>
      <x v="1259"/>
      <x v="2"/>
    </i>
    <i r="3">
      <x v="1339"/>
      <x v="1260"/>
      <x v="2"/>
    </i>
    <i r="3">
      <x v="1340"/>
      <x v="1261"/>
      <x v="215"/>
    </i>
    <i r="3">
      <x v="1341"/>
      <x v="1262"/>
      <x v="2"/>
    </i>
    <i r="3">
      <x v="1342"/>
      <x v="1263"/>
      <x v="216"/>
    </i>
    <i r="3">
      <x v="1343"/>
      <x v="1264"/>
      <x v="2"/>
    </i>
    <i r="3">
      <x v="1344"/>
      <x v="1265"/>
      <x v="2"/>
    </i>
    <i r="3">
      <x v="1345"/>
      <x v="1266"/>
      <x v="2"/>
    </i>
    <i r="3">
      <x v="1346"/>
      <x v="1267"/>
      <x v="217"/>
    </i>
    <i r="3">
      <x v="1347"/>
      <x v="1268"/>
      <x v="2"/>
    </i>
    <i r="3">
      <x v="1348"/>
      <x v="1269"/>
      <x v="218"/>
    </i>
    <i r="3">
      <x v="1349"/>
      <x v="1270"/>
      <x v="2"/>
    </i>
    <i r="3">
      <x v="1350"/>
      <x v="1271"/>
      <x v="2"/>
    </i>
    <i r="3">
      <x v="1351"/>
      <x v="1272"/>
      <x v="214"/>
    </i>
    <i r="3">
      <x v="1352"/>
      <x v="1273"/>
      <x v="2"/>
    </i>
    <i r="3">
      <x v="1353"/>
      <x v="1274"/>
      <x v="2"/>
    </i>
    <i r="3">
      <x v="1354"/>
      <x v="1275"/>
      <x v="2"/>
    </i>
    <i r="3">
      <x v="1355"/>
      <x v="1276"/>
      <x v="2"/>
    </i>
    <i r="3">
      <x v="1356"/>
      <x v="1277"/>
      <x v="2"/>
    </i>
    <i r="3">
      <x v="1357"/>
      <x v="1278"/>
      <x v="219"/>
    </i>
    <i r="3">
      <x v="1358"/>
      <x v="1279"/>
      <x v="220"/>
    </i>
    <i r="3">
      <x v="1359"/>
      <x v="1280"/>
      <x v="2"/>
    </i>
    <i r="3">
      <x v="1360"/>
      <x v="1281"/>
      <x v="2"/>
    </i>
    <i r="3">
      <x v="1361"/>
      <x v="1282"/>
      <x v="177"/>
    </i>
    <i r="3">
      <x v="1362"/>
      <x v="1283"/>
      <x v="221"/>
    </i>
    <i r="3">
      <x v="1363"/>
      <x v="1284"/>
      <x v="2"/>
    </i>
    <i r="3">
      <x v="1364"/>
      <x v="1285"/>
      <x v="2"/>
    </i>
    <i r="3">
      <x v="1365"/>
      <x v="1286"/>
      <x v="2"/>
    </i>
    <i r="3">
      <x v="1366"/>
      <x v="1287"/>
      <x v="2"/>
    </i>
    <i r="3">
      <x v="1367"/>
      <x v="1288"/>
      <x v="2"/>
    </i>
    <i r="3">
      <x v="1368"/>
      <x v="1289"/>
      <x v="2"/>
    </i>
    <i r="3">
      <x v="1369"/>
      <x v="1290"/>
      <x v="2"/>
    </i>
    <i r="3">
      <x v="1370"/>
      <x v="1291"/>
      <x v="2"/>
    </i>
    <i r="3">
      <x v="1371"/>
      <x v="1292"/>
      <x v="2"/>
    </i>
    <i r="3">
      <x v="1372"/>
      <x v="1293"/>
      <x v="2"/>
    </i>
    <i r="3">
      <x v="1373"/>
      <x v="1294"/>
      <x v="2"/>
    </i>
    <i r="3">
      <x v="1374"/>
      <x v="1295"/>
      <x v="222"/>
    </i>
    <i r="3">
      <x v="1375"/>
      <x v="1296"/>
      <x v="2"/>
    </i>
    <i r="3">
      <x v="1376"/>
      <x v="1297"/>
      <x v="2"/>
    </i>
    <i r="3">
      <x v="1377"/>
      <x v="1298"/>
      <x v="2"/>
    </i>
    <i r="3">
      <x v="1378"/>
      <x v="1299"/>
      <x v="2"/>
    </i>
    <i r="3">
      <x v="1379"/>
      <x v="1300"/>
      <x v="2"/>
    </i>
    <i r="3">
      <x v="1380"/>
      <x v="1301"/>
      <x v="2"/>
    </i>
    <i r="3">
      <x v="1381"/>
      <x v="1302"/>
      <x v="81"/>
    </i>
    <i r="3">
      <x v="1382"/>
      <x v="1303"/>
      <x v="2"/>
    </i>
    <i r="3">
      <x v="1383"/>
      <x v="1304"/>
      <x v="2"/>
    </i>
    <i r="3">
      <x v="1384"/>
      <x v="1305"/>
      <x v="2"/>
    </i>
    <i r="3">
      <x v="1385"/>
      <x v="1306"/>
      <x v="2"/>
    </i>
    <i r="3">
      <x v="1386"/>
      <x v="1307"/>
      <x v="2"/>
    </i>
    <i r="3">
      <x v="1387"/>
      <x v="1308"/>
      <x v="2"/>
    </i>
    <i r="3">
      <x v="1388"/>
      <x v="1309"/>
      <x v="2"/>
    </i>
    <i r="3">
      <x v="1389"/>
      <x v="1283"/>
      <x v="221"/>
    </i>
    <i r="3">
      <x v="1390"/>
      <x v="1310"/>
      <x v="2"/>
    </i>
    <i r="3">
      <x v="1391"/>
      <x v="1311"/>
      <x v="2"/>
    </i>
    <i r="3">
      <x v="1392"/>
      <x v="1312"/>
      <x v="2"/>
    </i>
    <i r="3">
      <x v="1393"/>
      <x v="1313"/>
      <x v="2"/>
    </i>
    <i r="3">
      <x v="1394"/>
      <x v="1314"/>
      <x v="2"/>
    </i>
    <i r="3">
      <x v="1395"/>
      <x v="1315"/>
      <x v="2"/>
    </i>
    <i r="3">
      <x v="1396"/>
      <x v="1316"/>
      <x v="2"/>
    </i>
    <i r="3">
      <x v="1397"/>
      <x v="1317"/>
      <x v="2"/>
    </i>
    <i r="3">
      <x v="1398"/>
      <x v="1318"/>
      <x v="2"/>
    </i>
    <i r="3">
      <x v="1399"/>
      <x v="1319"/>
      <x v="2"/>
    </i>
    <i r="3">
      <x v="1400"/>
      <x v="1320"/>
      <x v="2"/>
    </i>
    <i r="3">
      <x v="1401"/>
      <x v="1321"/>
      <x v="2"/>
    </i>
    <i r="3">
      <x v="1402"/>
      <x v="1322"/>
      <x v="2"/>
    </i>
    <i r="3">
      <x v="1403"/>
      <x v="1323"/>
      <x v="2"/>
    </i>
    <i r="3">
      <x v="1404"/>
      <x v="1324"/>
      <x v="2"/>
    </i>
    <i r="3">
      <x v="1405"/>
      <x v="1325"/>
      <x v="2"/>
    </i>
    <i r="3">
      <x v="1406"/>
      <x v="1326"/>
      <x v="2"/>
    </i>
    <i r="3">
      <x v="1407"/>
      <x v="1327"/>
      <x v="2"/>
    </i>
    <i r="3">
      <x v="1408"/>
      <x v="1328"/>
      <x v="2"/>
    </i>
    <i r="3">
      <x v="1409"/>
      <x v="1329"/>
      <x v="2"/>
    </i>
    <i r="3">
      <x v="1410"/>
      <x v="1330"/>
      <x v="2"/>
    </i>
    <i r="3">
      <x v="1411"/>
      <x v="1331"/>
      <x v="97"/>
    </i>
    <i r="3">
      <x v="1412"/>
      <x v="1332"/>
      <x v="2"/>
    </i>
    <i r="3">
      <x v="1413"/>
      <x v="1333"/>
      <x v="223"/>
    </i>
    <i r="3">
      <x v="1414"/>
      <x v="1334"/>
      <x v="2"/>
    </i>
    <i r="3">
      <x v="1415"/>
      <x v="1335"/>
      <x v="2"/>
    </i>
    <i r="3">
      <x v="1416"/>
      <x v="1336"/>
      <x v="2"/>
    </i>
    <i r="3">
      <x v="1417"/>
      <x v="1337"/>
      <x v="2"/>
    </i>
    <i r="3">
      <x v="1418"/>
      <x v="1338"/>
      <x v="2"/>
    </i>
    <i r="3">
      <x v="1419"/>
      <x v="1339"/>
      <x v="2"/>
    </i>
    <i r="3">
      <x v="1420"/>
      <x v="1340"/>
      <x v="2"/>
    </i>
    <i r="3">
      <x v="1421"/>
      <x v="1341"/>
      <x v="224"/>
    </i>
    <i r="3">
      <x v="1422"/>
      <x v="1342"/>
      <x v="2"/>
    </i>
    <i r="3">
      <x v="1423"/>
      <x v="1343"/>
      <x v="2"/>
    </i>
    <i r="3">
      <x v="1424"/>
      <x v="1344"/>
      <x v="2"/>
    </i>
    <i r="3">
      <x v="1425"/>
      <x v="1345"/>
      <x v="2"/>
    </i>
    <i r="3">
      <x v="1426"/>
      <x v="1346"/>
      <x v="2"/>
    </i>
    <i r="3">
      <x v="1427"/>
      <x v="1347"/>
      <x v="225"/>
    </i>
    <i r="3">
      <x v="1428"/>
      <x v="1348"/>
      <x v="2"/>
    </i>
    <i r="3">
      <x v="1429"/>
      <x v="1349"/>
      <x v="226"/>
    </i>
    <i r="3">
      <x v="1430"/>
      <x v="1350"/>
      <x v="92"/>
    </i>
    <i r="3">
      <x v="1431"/>
      <x v="1351"/>
      <x v="2"/>
    </i>
    <i r="3">
      <x v="1432"/>
      <x v="1352"/>
      <x v="2"/>
    </i>
    <i r="3">
      <x v="1433"/>
      <x v="1353"/>
      <x v="2"/>
    </i>
    <i r="3">
      <x v="1434"/>
      <x v="1354"/>
      <x v="2"/>
    </i>
    <i r="3">
      <x v="1435"/>
      <x v="1355"/>
      <x v="2"/>
    </i>
    <i r="3">
      <x v="1436"/>
      <x v="1356"/>
      <x v="2"/>
    </i>
    <i r="3">
      <x v="1437"/>
      <x v="1357"/>
      <x v="227"/>
    </i>
    <i r="3">
      <x v="1438"/>
      <x v="1358"/>
      <x v="2"/>
    </i>
    <i r="3">
      <x v="1439"/>
      <x v="1359"/>
      <x v="2"/>
    </i>
    <i r="3">
      <x v="1440"/>
      <x v="1360"/>
      <x v="2"/>
    </i>
    <i r="3">
      <x v="1441"/>
      <x v="1361"/>
      <x v="2"/>
    </i>
    <i r="3">
      <x v="1442"/>
      <x v="1362"/>
      <x v="228"/>
    </i>
    <i r="3">
      <x v="1443"/>
      <x v="1363"/>
      <x v="2"/>
    </i>
    <i r="3">
      <x v="1444"/>
      <x v="1364"/>
      <x v="2"/>
    </i>
    <i r="3">
      <x v="1445"/>
      <x v="1365"/>
      <x v="2"/>
    </i>
    <i r="3">
      <x v="1446"/>
      <x v="1366"/>
      <x v="2"/>
    </i>
    <i r="3">
      <x v="1447"/>
      <x v="1367"/>
      <x v="225"/>
    </i>
    <i r="3">
      <x v="1448"/>
      <x v="1368"/>
      <x v="2"/>
    </i>
    <i r="3">
      <x v="1449"/>
      <x v="1369"/>
      <x v="2"/>
    </i>
    <i r="3">
      <x v="1450"/>
      <x v="1370"/>
      <x v="229"/>
    </i>
    <i r="3">
      <x v="1451"/>
      <x v="1371"/>
      <x v="2"/>
    </i>
    <i r="3">
      <x v="1452"/>
      <x v="1372"/>
      <x v="2"/>
    </i>
    <i r="3">
      <x v="1453"/>
      <x v="1373"/>
      <x v="2"/>
    </i>
    <i r="3">
      <x v="1454"/>
      <x v="1374"/>
      <x v="2"/>
    </i>
    <i r="3">
      <x v="1455"/>
      <x v="1375"/>
      <x v="230"/>
    </i>
    <i r="3">
      <x v="1456"/>
      <x v="1376"/>
      <x v="2"/>
    </i>
    <i r="3">
      <x v="1457"/>
      <x v="1377"/>
      <x v="2"/>
    </i>
    <i r="3">
      <x v="1458"/>
      <x v="1378"/>
      <x v="2"/>
    </i>
    <i r="3">
      <x v="1459"/>
      <x v="1379"/>
      <x v="2"/>
    </i>
    <i r="3">
      <x v="1460"/>
      <x v="1380"/>
      <x v="2"/>
    </i>
    <i r="3">
      <x v="1461"/>
      <x v="1381"/>
      <x v="231"/>
    </i>
    <i r="3">
      <x v="1462"/>
      <x v="1382"/>
      <x v="2"/>
    </i>
    <i r="3">
      <x v="1463"/>
      <x v="1383"/>
      <x v="2"/>
    </i>
    <i r="3">
      <x v="1464"/>
      <x v="1384"/>
      <x v="2"/>
    </i>
    <i r="3">
      <x v="1465"/>
      <x v="1385"/>
      <x v="2"/>
    </i>
    <i r="3">
      <x v="1466"/>
      <x v="1386"/>
      <x v="2"/>
    </i>
    <i r="3">
      <x v="1467"/>
      <x v="1387"/>
      <x v="2"/>
    </i>
    <i r="3">
      <x v="1468"/>
      <x v="1388"/>
      <x v="2"/>
    </i>
    <i r="3">
      <x v="1469"/>
      <x v="1389"/>
      <x v="224"/>
    </i>
    <i r="3">
      <x v="1470"/>
      <x v="1390"/>
      <x v="2"/>
    </i>
    <i r="3">
      <x v="1471"/>
      <x v="1391"/>
      <x v="225"/>
    </i>
    <i r="3">
      <x v="1472"/>
      <x v="1392"/>
      <x v="2"/>
    </i>
    <i r="3">
      <x v="1473"/>
      <x v="1393"/>
      <x v="2"/>
    </i>
    <i r="3">
      <x v="1474"/>
      <x v="1394"/>
      <x v="2"/>
    </i>
    <i r="3">
      <x v="1475"/>
      <x v="1395"/>
      <x v="2"/>
    </i>
    <i r="3">
      <x v="1476"/>
      <x v="1396"/>
      <x v="2"/>
    </i>
    <i r="3">
      <x v="1477"/>
      <x v="1397"/>
      <x v="2"/>
    </i>
    <i r="3">
      <x v="1478"/>
      <x v="1398"/>
      <x v="2"/>
    </i>
    <i r="3">
      <x v="1479"/>
      <x v="1399"/>
      <x v="2"/>
    </i>
    <i r="3">
      <x v="1480"/>
      <x v="1400"/>
      <x v="2"/>
    </i>
    <i r="3">
      <x v="1481"/>
      <x v="1401"/>
      <x v="2"/>
    </i>
    <i r="3">
      <x v="1482"/>
      <x v="1402"/>
      <x v="2"/>
    </i>
    <i r="3">
      <x v="1483"/>
      <x v="1403"/>
      <x v="2"/>
    </i>
    <i r="3">
      <x v="1484"/>
      <x v="1404"/>
      <x v="2"/>
    </i>
    <i r="3">
      <x v="1485"/>
      <x v="1405"/>
      <x v="2"/>
    </i>
    <i r="3">
      <x v="1486"/>
      <x v="1406"/>
      <x v="2"/>
    </i>
    <i r="3">
      <x v="1487"/>
      <x v="1407"/>
      <x v="232"/>
    </i>
    <i r="3">
      <x v="1488"/>
      <x v="1408"/>
      <x v="2"/>
    </i>
    <i r="3">
      <x v="1489"/>
      <x v="1409"/>
      <x v="2"/>
    </i>
    <i r="3">
      <x v="1490"/>
      <x v="1410"/>
      <x v="2"/>
    </i>
    <i r="3">
      <x v="1491"/>
      <x v="1411"/>
      <x v="2"/>
    </i>
    <i r="3">
      <x v="1492"/>
      <x v="1412"/>
      <x v="2"/>
    </i>
    <i r="3">
      <x v="1493"/>
      <x v="1413"/>
      <x v="2"/>
    </i>
    <i r="3">
      <x v="1494"/>
      <x v="1414"/>
      <x v="2"/>
    </i>
    <i r="3">
      <x v="1495"/>
      <x v="1415"/>
      <x v="2"/>
    </i>
    <i r="3">
      <x v="1496"/>
      <x v="1416"/>
      <x v="214"/>
    </i>
    <i r="3">
      <x v="1497"/>
      <x v="1417"/>
      <x v="2"/>
    </i>
    <i r="3">
      <x v="1498"/>
      <x v="1418"/>
      <x v="2"/>
    </i>
    <i r="3">
      <x v="1499"/>
      <x v="1419"/>
      <x v="2"/>
    </i>
    <i r="3">
      <x v="1500"/>
      <x v="1420"/>
      <x v="2"/>
    </i>
    <i r="3">
      <x v="1501"/>
      <x v="1421"/>
      <x v="2"/>
    </i>
    <i r="3">
      <x v="1502"/>
      <x v="1422"/>
      <x v="2"/>
    </i>
    <i r="1">
      <x v="9"/>
      <x v="9"/>
      <x v="1503"/>
      <x v="1423"/>
      <x v="2"/>
    </i>
    <i r="3">
      <x v="1504"/>
      <x v="1424"/>
      <x v="233"/>
    </i>
    <i r="3">
      <x v="1505"/>
      <x v="1425"/>
      <x v="2"/>
    </i>
    <i r="3">
      <x v="1506"/>
      <x v="1426"/>
      <x v="234"/>
    </i>
    <i r="3">
      <x v="1507"/>
      <x v="1427"/>
      <x v="2"/>
    </i>
    <i r="3">
      <x v="1508"/>
      <x v="1428"/>
      <x v="2"/>
    </i>
    <i r="3">
      <x v="1509"/>
      <x v="1429"/>
      <x v="235"/>
    </i>
    <i r="3">
      <x v="1510"/>
      <x v="1430"/>
      <x v="2"/>
    </i>
    <i r="3">
      <x v="1511"/>
      <x v="1431"/>
      <x v="2"/>
    </i>
    <i r="3">
      <x v="1512"/>
      <x v="1432"/>
      <x v="236"/>
    </i>
    <i r="3">
      <x v="1513"/>
      <x v="1433"/>
      <x v="2"/>
    </i>
    <i r="3">
      <x v="1514"/>
      <x v="1434"/>
      <x v="237"/>
    </i>
    <i r="3">
      <x v="1515"/>
      <x v="1435"/>
      <x v="2"/>
    </i>
    <i r="3">
      <x v="1516"/>
      <x v="1436"/>
      <x v="2"/>
    </i>
    <i r="3">
      <x v="1517"/>
      <x v="1437"/>
      <x v="238"/>
    </i>
    <i r="3">
      <x v="1518"/>
      <x v="1438"/>
      <x v="2"/>
    </i>
    <i r="3">
      <x v="1519"/>
      <x v="1439"/>
      <x v="2"/>
    </i>
    <i r="3">
      <x v="1520"/>
      <x v="1440"/>
      <x v="239"/>
    </i>
    <i r="3">
      <x v="1521"/>
      <x v="1441"/>
      <x v="2"/>
    </i>
    <i r="3">
      <x v="1522"/>
      <x v="1442"/>
      <x v="2"/>
    </i>
    <i r="3">
      <x v="1523"/>
      <x v="1443"/>
      <x v="2"/>
    </i>
    <i r="3">
      <x v="1524"/>
      <x v="1444"/>
      <x v="2"/>
    </i>
    <i r="3">
      <x v="1525"/>
      <x v="1445"/>
      <x v="2"/>
    </i>
    <i r="3">
      <x v="1526"/>
      <x v="1446"/>
      <x v="2"/>
    </i>
    <i r="3">
      <x v="1527"/>
      <x v="1447"/>
      <x v="2"/>
    </i>
    <i r="3">
      <x v="1528"/>
      <x v="1448"/>
      <x v="2"/>
    </i>
    <i r="3">
      <x v="1529"/>
      <x v="1449"/>
      <x v="2"/>
    </i>
    <i r="3">
      <x v="1530"/>
      <x v="1450"/>
      <x v="2"/>
    </i>
    <i r="3">
      <x v="1531"/>
      <x v="1451"/>
      <x v="2"/>
    </i>
    <i r="3">
      <x v="1532"/>
      <x v="1452"/>
      <x v="240"/>
    </i>
    <i r="3">
      <x v="1533"/>
      <x v="1453"/>
      <x v="2"/>
    </i>
    <i r="3">
      <x v="1534"/>
      <x v="1454"/>
      <x v="2"/>
    </i>
    <i r="3">
      <x v="1535"/>
      <x v="1455"/>
      <x v="2"/>
    </i>
    <i r="3">
      <x v="1536"/>
      <x v="1456"/>
      <x v="2"/>
    </i>
    <i r="3">
      <x v="1537"/>
      <x v="1457"/>
      <x v="2"/>
    </i>
    <i r="3">
      <x v="1538"/>
      <x v="1458"/>
      <x v="2"/>
    </i>
    <i r="3">
      <x v="1539"/>
      <x v="1459"/>
      <x v="241"/>
    </i>
    <i r="3">
      <x v="1540"/>
      <x v="1460"/>
      <x v="2"/>
    </i>
    <i r="3">
      <x v="1541"/>
      <x v="1461"/>
      <x v="242"/>
    </i>
    <i r="3">
      <x v="1542"/>
      <x v="1462"/>
      <x v="2"/>
    </i>
    <i r="3">
      <x v="1543"/>
      <x v="1463"/>
      <x v="2"/>
    </i>
    <i r="3">
      <x v="1544"/>
      <x v="1464"/>
      <x v="243"/>
    </i>
    <i r="3">
      <x v="1545"/>
      <x v="1465"/>
      <x v="2"/>
    </i>
    <i r="3">
      <x v="1546"/>
      <x v="1466"/>
      <x v="244"/>
    </i>
    <i r="3">
      <x v="1547"/>
      <x v="1467"/>
      <x v="245"/>
    </i>
    <i r="3">
      <x v="1548"/>
      <x v="1468"/>
      <x v="246"/>
    </i>
    <i r="3">
      <x v="1549"/>
      <x v="1469"/>
      <x v="2"/>
    </i>
    <i r="3">
      <x v="1550"/>
      <x v="1470"/>
      <x v="247"/>
    </i>
    <i r="3">
      <x v="1551"/>
      <x v="1471"/>
      <x v="2"/>
    </i>
    <i r="3">
      <x v="1552"/>
      <x v="1472"/>
      <x v="2"/>
    </i>
    <i r="3">
      <x v="1553"/>
      <x v="1473"/>
      <x v="2"/>
    </i>
    <i r="3">
      <x v="1554"/>
      <x v="1474"/>
      <x v="2"/>
    </i>
    <i r="3">
      <x v="1555"/>
      <x v="1475"/>
      <x v="248"/>
    </i>
    <i r="3">
      <x v="1556"/>
      <x v="1476"/>
      <x v="2"/>
    </i>
    <i r="3">
      <x v="1557"/>
      <x v="1477"/>
      <x v="2"/>
    </i>
    <i r="3">
      <x v="1558"/>
      <x v="1478"/>
      <x v="249"/>
    </i>
    <i r="3">
      <x v="1559"/>
      <x v="1479"/>
      <x v="2"/>
    </i>
    <i r="3">
      <x v="1560"/>
      <x v="1480"/>
      <x v="2"/>
    </i>
    <i r="3">
      <x v="1561"/>
      <x v="1481"/>
      <x v="2"/>
    </i>
    <i r="3">
      <x v="1562"/>
      <x v="1482"/>
      <x v="2"/>
    </i>
    <i r="3">
      <x v="1563"/>
      <x v="1483"/>
      <x v="2"/>
    </i>
    <i r="3">
      <x v="1564"/>
      <x v="1484"/>
      <x v="2"/>
    </i>
    <i r="3">
      <x v="1565"/>
      <x v="1485"/>
      <x v="2"/>
    </i>
    <i r="3">
      <x v="1566"/>
      <x v="1486"/>
      <x v="2"/>
    </i>
    <i r="3">
      <x v="1567"/>
      <x v="1480"/>
      <x v="2"/>
    </i>
    <i r="3">
      <x v="1568"/>
      <x v="1487"/>
      <x v="242"/>
    </i>
    <i r="3">
      <x v="1569"/>
      <x v="1488"/>
      <x v="2"/>
    </i>
    <i r="3">
      <x v="1570"/>
      <x v="1489"/>
      <x v="2"/>
    </i>
    <i r="3">
      <x v="1571"/>
      <x v="1490"/>
      <x v="2"/>
    </i>
    <i r="3">
      <x v="1572"/>
      <x v="1491"/>
      <x v="243"/>
    </i>
    <i r="3">
      <x v="1573"/>
      <x v="1492"/>
      <x v="250"/>
    </i>
    <i r="3">
      <x v="1574"/>
      <x v="1493"/>
      <x v="2"/>
    </i>
    <i r="3">
      <x v="1575"/>
      <x v="1494"/>
      <x v="251"/>
    </i>
    <i r="3">
      <x v="1576"/>
      <x v="1495"/>
      <x v="2"/>
    </i>
    <i r="3">
      <x v="1577"/>
      <x v="1496"/>
      <x v="2"/>
    </i>
    <i r="3">
      <x v="1578"/>
      <x v="1497"/>
      <x v="2"/>
    </i>
    <i r="3">
      <x v="1579"/>
      <x v="1498"/>
      <x v="252"/>
    </i>
    <i r="3">
      <x v="1580"/>
      <x v="1499"/>
      <x v="2"/>
    </i>
    <i r="3">
      <x v="1581"/>
      <x v="1500"/>
      <x v="2"/>
    </i>
    <i r="3">
      <x v="1582"/>
      <x v="1501"/>
      <x v="2"/>
    </i>
    <i r="3">
      <x v="1583"/>
      <x v="1502"/>
      <x v="247"/>
    </i>
    <i r="3">
      <x v="1584"/>
      <x v="1503"/>
      <x v="2"/>
    </i>
    <i r="3">
      <x v="1585"/>
      <x v="1504"/>
      <x v="2"/>
    </i>
    <i r="3">
      <x v="1586"/>
      <x v="1505"/>
      <x v="2"/>
    </i>
    <i r="3">
      <x v="1587"/>
      <x v="1506"/>
      <x v="2"/>
    </i>
    <i r="3">
      <x v="1588"/>
      <x v="1507"/>
      <x v="253"/>
    </i>
    <i r="3">
      <x v="1589"/>
      <x v="1508"/>
      <x v="2"/>
    </i>
    <i r="3">
      <x v="1590"/>
      <x v="1509"/>
      <x v="2"/>
    </i>
    <i r="3">
      <x v="1591"/>
      <x v="1510"/>
      <x v="254"/>
    </i>
    <i r="3">
      <x v="1592"/>
      <x v="1511"/>
      <x v="2"/>
    </i>
    <i r="3">
      <x v="1593"/>
      <x v="1512"/>
      <x v="255"/>
    </i>
    <i r="3">
      <x v="1594"/>
      <x v="1513"/>
      <x v="2"/>
    </i>
    <i r="3">
      <x v="1595"/>
      <x v="1514"/>
      <x v="2"/>
    </i>
    <i r="3">
      <x v="1596"/>
      <x v="1515"/>
      <x v="2"/>
    </i>
    <i r="3">
      <x v="1597"/>
      <x v="1516"/>
      <x v="2"/>
    </i>
    <i r="3">
      <x v="1598"/>
      <x v="1517"/>
      <x v="2"/>
    </i>
    <i r="3">
      <x v="1599"/>
      <x v="359"/>
      <x v="53"/>
    </i>
    <i r="3">
      <x v="1600"/>
      <x v="1518"/>
      <x v="2"/>
    </i>
    <i r="3">
      <x v="1601"/>
      <x v="1519"/>
      <x v="2"/>
    </i>
    <i r="3">
      <x v="1602"/>
      <x v="1520"/>
      <x v="2"/>
    </i>
    <i r="3">
      <x v="1603"/>
      <x v="1521"/>
      <x v="2"/>
    </i>
    <i r="3">
      <x v="1604"/>
      <x v="1522"/>
      <x v="2"/>
    </i>
    <i r="3">
      <x v="1605"/>
      <x v="1523"/>
      <x v="2"/>
    </i>
    <i r="3">
      <x v="1606"/>
      <x v="1524"/>
      <x v="2"/>
    </i>
    <i r="3">
      <x v="1607"/>
      <x v="1525"/>
      <x v="2"/>
    </i>
    <i r="3">
      <x v="1608"/>
      <x v="1526"/>
      <x v="256"/>
    </i>
    <i r="3">
      <x v="1609"/>
      <x v="1527"/>
      <x v="257"/>
    </i>
    <i r="3">
      <x v="1610"/>
      <x v="1528"/>
      <x v="2"/>
    </i>
    <i r="3">
      <x v="1611"/>
      <x v="1529"/>
      <x v="2"/>
    </i>
    <i r="3">
      <x v="1612"/>
      <x v="1530"/>
      <x v="2"/>
    </i>
    <i r="3">
      <x v="1613"/>
      <x v="1531"/>
      <x v="2"/>
    </i>
    <i r="3">
      <x v="1614"/>
      <x v="1532"/>
      <x v="2"/>
    </i>
    <i r="3">
      <x v="1615"/>
      <x v="1533"/>
      <x v="258"/>
    </i>
    <i r="3">
      <x v="1616"/>
      <x v="1534"/>
      <x v="241"/>
    </i>
    <i r="3">
      <x v="1617"/>
      <x v="442"/>
      <x v="259"/>
    </i>
    <i r="3">
      <x v="1618"/>
      <x v="1535"/>
      <x v="2"/>
    </i>
    <i r="3">
      <x v="1619"/>
      <x v="1536"/>
      <x v="2"/>
    </i>
    <i r="3">
      <x v="1620"/>
      <x v="1537"/>
      <x v="2"/>
    </i>
    <i r="3">
      <x v="1621"/>
      <x v="1538"/>
      <x v="2"/>
    </i>
    <i r="3">
      <x v="1622"/>
      <x v="1539"/>
      <x v="260"/>
    </i>
    <i r="3">
      <x v="1623"/>
      <x v="1540"/>
      <x v="2"/>
    </i>
    <i r="3">
      <x v="1624"/>
      <x v="1541"/>
      <x v="2"/>
    </i>
    <i r="3">
      <x v="1625"/>
      <x v="1542"/>
      <x v="58"/>
    </i>
    <i r="3">
      <x v="1626"/>
      <x v="1543"/>
      <x v="261"/>
    </i>
    <i r="3">
      <x v="1627"/>
      <x v="1544"/>
      <x v="2"/>
    </i>
    <i r="3">
      <x v="1628"/>
      <x v="1545"/>
      <x v="262"/>
    </i>
    <i r="3">
      <x v="1629"/>
      <x v="1546"/>
      <x v="2"/>
    </i>
    <i r="3">
      <x v="1630"/>
      <x v="1547"/>
      <x v="2"/>
    </i>
    <i r="3">
      <x v="1631"/>
      <x v="1548"/>
      <x v="2"/>
    </i>
    <i r="3">
      <x v="1632"/>
      <x v="1549"/>
      <x v="2"/>
    </i>
    <i r="3">
      <x v="1633"/>
      <x v="1550"/>
      <x v="2"/>
    </i>
    <i r="3">
      <x v="1634"/>
      <x v="1551"/>
      <x v="247"/>
    </i>
    <i r="3">
      <x v="1635"/>
      <x v="1552"/>
      <x v="2"/>
    </i>
    <i r="3">
      <x v="1636"/>
      <x v="1553"/>
      <x v="2"/>
    </i>
    <i r="3">
      <x v="1637"/>
      <x v="1554"/>
      <x v="2"/>
    </i>
    <i r="3">
      <x v="1638"/>
      <x v="1555"/>
      <x v="263"/>
    </i>
    <i r="3">
      <x v="1639"/>
      <x v="1556"/>
      <x v="2"/>
    </i>
    <i r="3">
      <x v="1640"/>
      <x v="1557"/>
      <x v="264"/>
    </i>
    <i r="3">
      <x v="1641"/>
      <x v="1558"/>
      <x v="2"/>
    </i>
    <i r="3">
      <x v="1642"/>
      <x v="1559"/>
      <x v="2"/>
    </i>
    <i r="3">
      <x v="1643"/>
      <x v="1560"/>
      <x v="265"/>
    </i>
    <i r="3">
      <x v="1644"/>
      <x v="1561"/>
      <x v="2"/>
    </i>
    <i r="3">
      <x v="1645"/>
      <x v="1562"/>
      <x v="266"/>
    </i>
    <i r="3">
      <x v="1646"/>
      <x v="1563"/>
      <x v="2"/>
    </i>
    <i r="3">
      <x v="1647"/>
      <x v="1564"/>
      <x v="261"/>
    </i>
    <i r="3">
      <x v="1648"/>
      <x v="1565"/>
      <x v="261"/>
    </i>
    <i r="3">
      <x v="1649"/>
      <x v="1566"/>
      <x v="2"/>
    </i>
    <i r="3">
      <x v="1650"/>
      <x v="1567"/>
      <x v="2"/>
    </i>
    <i r="3">
      <x v="1651"/>
      <x v="1568"/>
      <x v="2"/>
    </i>
    <i r="3">
      <x v="1652"/>
      <x v="1569"/>
      <x v="262"/>
    </i>
    <i r="3">
      <x v="1653"/>
      <x v="1570"/>
      <x v="2"/>
    </i>
    <i r="3">
      <x v="1654"/>
      <x v="1571"/>
      <x v="2"/>
    </i>
    <i r="3">
      <x v="1655"/>
      <x v="1572"/>
      <x v="2"/>
    </i>
    <i r="3">
      <x v="1656"/>
      <x v="1573"/>
      <x v="2"/>
    </i>
    <i r="3">
      <x v="1657"/>
      <x v="1574"/>
      <x v="2"/>
    </i>
    <i r="3">
      <x v="1658"/>
      <x v="442"/>
      <x v="259"/>
    </i>
    <i r="3">
      <x v="1659"/>
      <x v="1575"/>
      <x v="2"/>
    </i>
    <i r="3">
      <x v="1660"/>
      <x v="1576"/>
      <x v="2"/>
    </i>
    <i r="3">
      <x v="1661"/>
      <x v="1577"/>
      <x v="2"/>
    </i>
    <i r="3">
      <x v="1662"/>
      <x v="1578"/>
      <x v="2"/>
    </i>
    <i r="3">
      <x v="1663"/>
      <x v="1579"/>
      <x v="256"/>
    </i>
    <i r="3">
      <x v="1664"/>
      <x v="1580"/>
      <x v="2"/>
    </i>
    <i r="3">
      <x v="1665"/>
      <x v="1581"/>
      <x v="2"/>
    </i>
    <i r="3">
      <x v="1666"/>
      <x v="1582"/>
      <x v="2"/>
    </i>
    <i r="3">
      <x v="1667"/>
      <x v="1583"/>
      <x v="2"/>
    </i>
    <i r="3">
      <x v="1668"/>
      <x v="1584"/>
      <x v="2"/>
    </i>
    <i r="3">
      <x v="1669"/>
      <x v="1585"/>
      <x v="2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404">
    <format dxfId="11076">
      <pivotArea field="0" type="button" dataOnly="0" labelOnly="1" outline="0" axis="axisRow" fieldPosition="0"/>
    </format>
    <format dxfId="11075">
      <pivotArea field="1" type="button" dataOnly="0" labelOnly="1" outline="0" axis="axisRow" fieldPosition="1"/>
    </format>
    <format dxfId="11074">
      <pivotArea field="2" type="button" dataOnly="0" labelOnly="1" outline="0" axis="axisRow" fieldPosition="2"/>
    </format>
    <format dxfId="11073">
      <pivotArea field="3" type="button" dataOnly="0" labelOnly="1" outline="0" axis="axisRow" fieldPosition="3"/>
    </format>
    <format dxfId="11072">
      <pivotArea field="4" type="button" dataOnly="0" labelOnly="1" outline="0" axis="axisRow" fieldPosition="4"/>
    </format>
    <format dxfId="11071">
      <pivotArea field="5" type="button" dataOnly="0" labelOnly="1" outline="0" axis="axisRow" fieldPosition="5"/>
    </format>
    <format dxfId="11070">
      <pivotArea dataOnly="0" labelOnly="1" outline="0" axis="axisValues" fieldPosition="0"/>
    </format>
    <format dxfId="11069">
      <pivotArea field="0" type="button" dataOnly="0" labelOnly="1" outline="0" axis="axisRow" fieldPosition="0"/>
    </format>
    <format dxfId="11068">
      <pivotArea field="1" type="button" dataOnly="0" labelOnly="1" outline="0" axis="axisRow" fieldPosition="1"/>
    </format>
    <format dxfId="11067">
      <pivotArea field="2" type="button" dataOnly="0" labelOnly="1" outline="0" axis="axisRow" fieldPosition="2"/>
    </format>
    <format dxfId="11066">
      <pivotArea field="3" type="button" dataOnly="0" labelOnly="1" outline="0" axis="axisRow" fieldPosition="3"/>
    </format>
    <format dxfId="11065">
      <pivotArea field="4" type="button" dataOnly="0" labelOnly="1" outline="0" axis="axisRow" fieldPosition="4"/>
    </format>
    <format dxfId="11064">
      <pivotArea field="5" type="button" dataOnly="0" labelOnly="1" outline="0" axis="axisRow" fieldPosition="5"/>
    </format>
    <format dxfId="11063">
      <pivotArea dataOnly="0" labelOnly="1" outline="0" axis="axisValues" fieldPosition="0"/>
    </format>
    <format dxfId="11062">
      <pivotArea type="all" dataOnly="0" outline="0" fieldPosition="0"/>
    </format>
    <format dxfId="11061">
      <pivotArea outline="0" collapsedLevelsAreSubtotals="1" fieldPosition="0"/>
    </format>
    <format dxfId="11060">
      <pivotArea field="0" type="button" dataOnly="0" labelOnly="1" outline="0" axis="axisRow" fieldPosition="0"/>
    </format>
    <format dxfId="11059">
      <pivotArea field="1" type="button" dataOnly="0" labelOnly="1" outline="0" axis="axisRow" fieldPosition="1"/>
    </format>
    <format dxfId="11058">
      <pivotArea field="2" type="button" dataOnly="0" labelOnly="1" outline="0" axis="axisRow" fieldPosition="2"/>
    </format>
    <format dxfId="11057">
      <pivotArea field="3" type="button" dataOnly="0" labelOnly="1" outline="0" axis="axisRow" fieldPosition="3"/>
    </format>
    <format dxfId="11056">
      <pivotArea field="4" type="button" dataOnly="0" labelOnly="1" outline="0" axis="axisRow" fieldPosition="4"/>
    </format>
    <format dxfId="11055">
      <pivotArea field="5" type="button" dataOnly="0" labelOnly="1" outline="0" axis="axisRow" fieldPosition="5"/>
    </format>
    <format dxfId="11054">
      <pivotArea dataOnly="0" labelOnly="1" outline="0" fieldPosition="0">
        <references count="1">
          <reference field="0" count="0"/>
        </references>
      </pivotArea>
    </format>
    <format dxfId="11053">
      <pivotArea dataOnly="0" labelOnly="1" grandRow="1" outline="0" fieldPosition="0"/>
    </format>
    <format dxfId="110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051">
      <pivotArea dataOnly="0" labelOnly="1" outline="0" fieldPosition="0">
        <references count="3">
          <reference field="0" count="0" selected="0"/>
          <reference field="1" count="1" selected="0">
            <x v="0"/>
          </reference>
          <reference field="2" count="1">
            <x v="0"/>
          </reference>
        </references>
      </pivotArea>
    </format>
    <format dxfId="11050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11049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11048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11047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11046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11045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11044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11043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11042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11041">
      <pivotArea dataOnly="0" labelOnly="1" outline="0" fieldPosition="0">
        <references count="4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1040">
      <pivotArea dataOnly="0" labelOnly="1" outline="0" fieldPosition="0">
        <references count="4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11039">
      <pivotArea dataOnly="0" labelOnly="1" outline="0" fieldPosition="0">
        <references count="4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11038">
      <pivotArea dataOnly="0" labelOnly="1" outline="0" fieldPosition="0">
        <references count="4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42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</reference>
        </references>
      </pivotArea>
    </format>
    <format dxfId="1103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</reference>
        </references>
      </pivotArea>
    </format>
    <format dxfId="1103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</reference>
        </references>
      </pivotArea>
    </format>
    <format dxfId="11035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</reference>
        </references>
      </pivotArea>
    </format>
    <format dxfId="11034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>
            <x v="342"/>
          </reference>
        </references>
      </pivotArea>
    </format>
    <format dxfId="1103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</reference>
        </references>
      </pivotArea>
    </format>
    <format dxfId="1103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</reference>
        </references>
      </pivotArea>
    </format>
    <format dxfId="11031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</reference>
        </references>
      </pivotArea>
    </format>
    <format dxfId="11030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30"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</reference>
        </references>
      </pivotArea>
    </format>
    <format dxfId="1102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</reference>
        </references>
      </pivotArea>
    </format>
    <format dxfId="1102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</reference>
        </references>
      </pivotArea>
    </format>
    <format dxfId="11027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</reference>
        </references>
      </pivotArea>
    </format>
    <format dxfId="11026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8">
            <x v="673"/>
            <x v="674"/>
            <x v="675"/>
            <x v="676"/>
            <x v="677"/>
            <x v="678"/>
            <x v="679"/>
            <x v="680"/>
          </reference>
        </references>
      </pivotArea>
    </format>
    <format dxfId="1102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  <x v="724"/>
            <x v="725"/>
            <x v="726"/>
            <x v="727"/>
            <x v="728"/>
            <x v="729"/>
            <x v="730"/>
          </reference>
        </references>
      </pivotArea>
    </format>
    <format dxfId="1102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  <x v="774"/>
            <x v="775"/>
            <x v="776"/>
            <x v="777"/>
            <x v="778"/>
            <x v="779"/>
            <x v="780"/>
          </reference>
        </references>
      </pivotArea>
    </format>
    <format dxfId="11023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  <x v="824"/>
            <x v="825"/>
            <x v="826"/>
            <x v="827"/>
            <x v="828"/>
            <x v="829"/>
            <x v="830"/>
          </reference>
        </references>
      </pivotArea>
    </format>
    <format dxfId="11022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34"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  <x v="858"/>
            <x v="859"/>
            <x v="860"/>
            <x v="861"/>
            <x v="862"/>
            <x v="863"/>
            <x v="864"/>
          </reference>
        </references>
      </pivotArea>
    </format>
    <format dxfId="1102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  <x v="908"/>
            <x v="909"/>
            <x v="910"/>
            <x v="911"/>
            <x v="912"/>
            <x v="913"/>
            <x v="914"/>
          </reference>
        </references>
      </pivotArea>
    </format>
    <format dxfId="1102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957"/>
            <x v="958"/>
            <x v="959"/>
            <x v="960"/>
            <x v="961"/>
            <x v="962"/>
            <x v="963"/>
            <x v="964"/>
          </reference>
        </references>
      </pivotArea>
    </format>
    <format dxfId="11019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  <x v="1007"/>
            <x v="1008"/>
            <x v="1009"/>
            <x v="1010"/>
            <x v="1011"/>
            <x v="1012"/>
            <x v="1013"/>
            <x v="1014"/>
          </reference>
        </references>
      </pivotArea>
    </format>
    <format dxfId="11018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6">
            <x v="1015"/>
            <x v="1016"/>
            <x v="1017"/>
            <x v="1018"/>
            <x v="1019"/>
            <x v="1020"/>
          </reference>
        </references>
      </pivotArea>
    </format>
    <format dxfId="1101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  <x v="1063"/>
            <x v="1064"/>
            <x v="1065"/>
            <x v="1066"/>
            <x v="1067"/>
            <x v="1068"/>
            <x v="1069"/>
            <x v="1070"/>
          </reference>
        </references>
      </pivotArea>
    </format>
    <format dxfId="1101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  <x v="1113"/>
            <x v="1114"/>
            <x v="1115"/>
            <x v="1116"/>
            <x v="1117"/>
            <x v="1118"/>
            <x v="1119"/>
            <x v="1120"/>
          </reference>
        </references>
      </pivotArea>
    </format>
    <format dxfId="11015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39"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  <x v="1152"/>
            <x v="1153"/>
            <x v="1154"/>
            <x v="1155"/>
            <x v="1156"/>
            <x v="1157"/>
            <x v="1158"/>
            <x v="1159"/>
          </reference>
        </references>
      </pivotArea>
    </format>
    <format dxfId="1101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201"/>
            <x v="1202"/>
            <x v="1203"/>
            <x v="1204"/>
            <x v="1205"/>
            <x v="1206"/>
            <x v="1207"/>
            <x v="1208"/>
            <x v="1209"/>
          </reference>
        </references>
      </pivotArea>
    </format>
    <format dxfId="1101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  <x v="1251"/>
            <x v="1252"/>
            <x v="1253"/>
            <x v="1254"/>
            <x v="1255"/>
            <x v="1256"/>
            <x v="1257"/>
            <x v="1258"/>
            <x v="1259"/>
          </reference>
        </references>
      </pivotArea>
    </format>
    <format dxfId="11012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</reference>
        </references>
      </pivotArea>
    </format>
    <format dxfId="11011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9">
            <x v="1310"/>
            <x v="1311"/>
            <x v="1312"/>
            <x v="1313"/>
            <x v="1314"/>
            <x v="1315"/>
            <x v="1316"/>
            <x v="1317"/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</reference>
        </references>
      </pivotArea>
    </format>
    <format dxfId="1101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</reference>
        </references>
      </pivotArea>
    </format>
    <format dxfId="1100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</reference>
        </references>
      </pivotArea>
    </format>
    <format dxfId="11008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</reference>
        </references>
      </pivotArea>
    </format>
    <format dxfId="11007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24"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</reference>
        </references>
      </pivotArea>
    </format>
    <format dxfId="1100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</reference>
        </references>
      </pivotArea>
    </format>
    <format dxfId="1100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</reference>
        </references>
      </pivotArea>
    </format>
    <format dxfId="11004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</reference>
        </references>
      </pivotArea>
    </format>
    <format dxfId="11003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7">
            <x v="1653"/>
            <x v="1654"/>
            <x v="1655"/>
            <x v="1656"/>
            <x v="1657"/>
            <x v="1658"/>
            <x v="1659"/>
            <x v="1660"/>
            <x v="1661"/>
            <x v="1662"/>
            <x v="1663"/>
            <x v="1664"/>
            <x v="1665"/>
            <x v="1666"/>
            <x v="1667"/>
            <x v="1668"/>
            <x v="1669"/>
          </reference>
        </references>
      </pivotArea>
    </format>
    <format dxfId="1100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  <reference field="4" count="1">
            <x v="0"/>
          </reference>
        </references>
      </pivotArea>
    </format>
    <format dxfId="1100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  <reference field="4" count="1">
            <x v="1"/>
          </reference>
        </references>
      </pivotArea>
    </format>
    <format dxfId="1100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099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"/>
          </reference>
          <reference field="4" count="1">
            <x v="1"/>
          </reference>
        </references>
      </pivotArea>
    </format>
    <format dxfId="1099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"/>
          </reference>
          <reference field="4" count="1">
            <x v="3"/>
          </reference>
        </references>
      </pivotArea>
    </format>
    <format dxfId="1099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"/>
          </reference>
          <reference field="4" count="1">
            <x v="4"/>
          </reference>
        </references>
      </pivotArea>
    </format>
    <format dxfId="1099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"/>
          </reference>
          <reference field="4" count="1">
            <x v="5"/>
          </reference>
        </references>
      </pivotArea>
    </format>
    <format dxfId="1099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"/>
          </reference>
          <reference field="4" count="1">
            <x v="1"/>
          </reference>
        </references>
      </pivotArea>
    </format>
    <format dxfId="1099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"/>
          </reference>
          <reference field="4" count="1">
            <x v="6"/>
          </reference>
        </references>
      </pivotArea>
    </format>
    <format dxfId="1099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"/>
          </reference>
          <reference field="4" count="1">
            <x v="7"/>
          </reference>
        </references>
      </pivotArea>
    </format>
    <format dxfId="1099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"/>
          </reference>
          <reference field="4" count="1">
            <x v="1"/>
          </reference>
        </references>
      </pivotArea>
    </format>
    <format dxfId="1099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"/>
          </reference>
          <reference field="4" count="1">
            <x v="8"/>
          </reference>
        </references>
      </pivotArea>
    </format>
    <format dxfId="1099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"/>
          </reference>
          <reference field="4" count="1">
            <x v="9"/>
          </reference>
        </references>
      </pivotArea>
    </format>
    <format dxfId="1098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"/>
          </reference>
          <reference field="4" count="1">
            <x v="8"/>
          </reference>
        </references>
      </pivotArea>
    </format>
    <format dxfId="1098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"/>
          </reference>
          <reference field="4" count="1">
            <x v="10"/>
          </reference>
        </references>
      </pivotArea>
    </format>
    <format dxfId="1098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"/>
          </reference>
          <reference field="4" count="1">
            <x v="11"/>
          </reference>
        </references>
      </pivotArea>
    </format>
    <format dxfId="1098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"/>
          </reference>
          <reference field="4" count="1">
            <x v="12"/>
          </reference>
        </references>
      </pivotArea>
    </format>
    <format dxfId="1098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"/>
          </reference>
          <reference field="4" count="1">
            <x v="1"/>
          </reference>
        </references>
      </pivotArea>
    </format>
    <format dxfId="1098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9"/>
          </reference>
          <reference field="4" count="1">
            <x v="13"/>
          </reference>
        </references>
      </pivotArea>
    </format>
    <format dxfId="1098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0"/>
          </reference>
          <reference field="4" count="1">
            <x v="14"/>
          </reference>
        </references>
      </pivotArea>
    </format>
    <format dxfId="1098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1"/>
          </reference>
          <reference field="4" count="1">
            <x v="15"/>
          </reference>
        </references>
      </pivotArea>
    </format>
    <format dxfId="1098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2"/>
          </reference>
          <reference field="4" count="1">
            <x v="16"/>
          </reference>
        </references>
      </pivotArea>
    </format>
    <format dxfId="1098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3"/>
          </reference>
          <reference field="4" count="1">
            <x v="17"/>
          </reference>
        </references>
      </pivotArea>
    </format>
    <format dxfId="1097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4"/>
          </reference>
          <reference field="4" count="1">
            <x v="18"/>
          </reference>
        </references>
      </pivotArea>
    </format>
    <format dxfId="1097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5"/>
          </reference>
          <reference field="4" count="1">
            <x v="19"/>
          </reference>
        </references>
      </pivotArea>
    </format>
    <format dxfId="1097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6"/>
          </reference>
          <reference field="4" count="1">
            <x v="20"/>
          </reference>
        </references>
      </pivotArea>
    </format>
    <format dxfId="1097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7"/>
          </reference>
          <reference field="4" count="1">
            <x v="21"/>
          </reference>
        </references>
      </pivotArea>
    </format>
    <format dxfId="1097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8"/>
          </reference>
          <reference field="4" count="1">
            <x v="22"/>
          </reference>
        </references>
      </pivotArea>
    </format>
    <format dxfId="1097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9"/>
          </reference>
          <reference field="4" count="1">
            <x v="23"/>
          </reference>
        </references>
      </pivotArea>
    </format>
    <format dxfId="1097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0"/>
          </reference>
          <reference field="4" count="1">
            <x v="24"/>
          </reference>
        </references>
      </pivotArea>
    </format>
    <format dxfId="1097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1"/>
          </reference>
          <reference field="4" count="1">
            <x v="25"/>
          </reference>
        </references>
      </pivotArea>
    </format>
    <format dxfId="1097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2"/>
          </reference>
          <reference field="4" count="1">
            <x v="26"/>
          </reference>
        </references>
      </pivotArea>
    </format>
    <format dxfId="1097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3"/>
          </reference>
          <reference field="4" count="1">
            <x v="27"/>
          </reference>
        </references>
      </pivotArea>
    </format>
    <format dxfId="1096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4"/>
          </reference>
          <reference field="4" count="1">
            <x v="1"/>
          </reference>
        </references>
      </pivotArea>
    </format>
    <format dxfId="1096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5"/>
          </reference>
          <reference field="4" count="1">
            <x v="28"/>
          </reference>
        </references>
      </pivotArea>
    </format>
    <format dxfId="1096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6"/>
          </reference>
          <reference field="4" count="1">
            <x v="29"/>
          </reference>
        </references>
      </pivotArea>
    </format>
    <format dxfId="1096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7"/>
          </reference>
          <reference field="4" count="1">
            <x v="30"/>
          </reference>
        </references>
      </pivotArea>
    </format>
    <format dxfId="1096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8"/>
          </reference>
          <reference field="4" count="1">
            <x v="31"/>
          </reference>
        </references>
      </pivotArea>
    </format>
    <format dxfId="1096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9"/>
          </reference>
          <reference field="4" count="1">
            <x v="32"/>
          </reference>
        </references>
      </pivotArea>
    </format>
    <format dxfId="1096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0"/>
          </reference>
          <reference field="4" count="1">
            <x v="33"/>
          </reference>
        </references>
      </pivotArea>
    </format>
    <format dxfId="1096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1"/>
          </reference>
          <reference field="4" count="1">
            <x v="34"/>
          </reference>
        </references>
      </pivotArea>
    </format>
    <format dxfId="1096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2"/>
          </reference>
          <reference field="4" count="1">
            <x v="35"/>
          </reference>
        </references>
      </pivotArea>
    </format>
    <format dxfId="1096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3"/>
          </reference>
          <reference field="4" count="1">
            <x v="36"/>
          </reference>
        </references>
      </pivotArea>
    </format>
    <format dxfId="1095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4"/>
          </reference>
          <reference field="4" count="1">
            <x v="37"/>
          </reference>
        </references>
      </pivotArea>
    </format>
    <format dxfId="1095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5"/>
          </reference>
          <reference field="4" count="1">
            <x v="38"/>
          </reference>
        </references>
      </pivotArea>
    </format>
    <format dxfId="1095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6"/>
          </reference>
          <reference field="4" count="1">
            <x v="39"/>
          </reference>
        </references>
      </pivotArea>
    </format>
    <format dxfId="1095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7"/>
          </reference>
          <reference field="4" count="1">
            <x v="1"/>
          </reference>
        </references>
      </pivotArea>
    </format>
    <format dxfId="1095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9"/>
          </reference>
          <reference field="4" count="1">
            <x v="40"/>
          </reference>
        </references>
      </pivotArea>
    </format>
    <format dxfId="1095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0"/>
          </reference>
          <reference field="4" count="1">
            <x v="41"/>
          </reference>
        </references>
      </pivotArea>
    </format>
    <format dxfId="1095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1"/>
          </reference>
          <reference field="4" count="1">
            <x v="42"/>
          </reference>
        </references>
      </pivotArea>
    </format>
    <format dxfId="1095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2"/>
          </reference>
          <reference field="4" count="1">
            <x v="43"/>
          </reference>
        </references>
      </pivotArea>
    </format>
    <format dxfId="1095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3"/>
          </reference>
          <reference field="4" count="1">
            <x v="44"/>
          </reference>
        </references>
      </pivotArea>
    </format>
    <format dxfId="1095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4"/>
          </reference>
          <reference field="4" count="1">
            <x v="45"/>
          </reference>
        </references>
      </pivotArea>
    </format>
    <format dxfId="1094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5"/>
          </reference>
          <reference field="4" count="1">
            <x v="46"/>
          </reference>
        </references>
      </pivotArea>
    </format>
    <format dxfId="1094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6"/>
          </reference>
          <reference field="4" count="1">
            <x v="47"/>
          </reference>
        </references>
      </pivotArea>
    </format>
    <format dxfId="1094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7"/>
          </reference>
          <reference field="4" count="1">
            <x v="48"/>
          </reference>
        </references>
      </pivotArea>
    </format>
    <format dxfId="1094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8"/>
          </reference>
          <reference field="4" count="1">
            <x v="49"/>
          </reference>
        </references>
      </pivotArea>
    </format>
    <format dxfId="1094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9"/>
          </reference>
          <reference field="4" count="1">
            <x v="50"/>
          </reference>
        </references>
      </pivotArea>
    </format>
    <format dxfId="1094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0"/>
          </reference>
          <reference field="4" count="1">
            <x v="51"/>
          </reference>
        </references>
      </pivotArea>
    </format>
    <format dxfId="1094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1"/>
          </reference>
          <reference field="4" count="1">
            <x v="52"/>
          </reference>
        </references>
      </pivotArea>
    </format>
    <format dxfId="1094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2"/>
          </reference>
          <reference field="4" count="1">
            <x v="53"/>
          </reference>
        </references>
      </pivotArea>
    </format>
    <format dxfId="1094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3"/>
          </reference>
          <reference field="4" count="1">
            <x v="54"/>
          </reference>
        </references>
      </pivotArea>
    </format>
    <format dxfId="1094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4"/>
          </reference>
          <reference field="4" count="1">
            <x v="46"/>
          </reference>
        </references>
      </pivotArea>
    </format>
    <format dxfId="1093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5"/>
          </reference>
          <reference field="4" count="1">
            <x v="55"/>
          </reference>
        </references>
      </pivotArea>
    </format>
    <format dxfId="1093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6"/>
          </reference>
          <reference field="4" count="1">
            <x v="46"/>
          </reference>
        </references>
      </pivotArea>
    </format>
    <format dxfId="1093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7"/>
          </reference>
          <reference field="4" count="1">
            <x v="56"/>
          </reference>
        </references>
      </pivotArea>
    </format>
    <format dxfId="1093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8"/>
          </reference>
          <reference field="4" count="1">
            <x v="57"/>
          </reference>
        </references>
      </pivotArea>
    </format>
    <format dxfId="1093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9"/>
          </reference>
          <reference field="4" count="1">
            <x v="58"/>
          </reference>
        </references>
      </pivotArea>
    </format>
    <format dxfId="1093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0"/>
          </reference>
          <reference field="4" count="1">
            <x v="59"/>
          </reference>
        </references>
      </pivotArea>
    </format>
    <format dxfId="1093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1"/>
          </reference>
          <reference field="4" count="1">
            <x v="60"/>
          </reference>
        </references>
      </pivotArea>
    </format>
    <format dxfId="1093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2"/>
          </reference>
          <reference field="4" count="1">
            <x v="61"/>
          </reference>
        </references>
      </pivotArea>
    </format>
    <format dxfId="1093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3"/>
          </reference>
          <reference field="4" count="1">
            <x v="62"/>
          </reference>
        </references>
      </pivotArea>
    </format>
    <format dxfId="1093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4"/>
          </reference>
          <reference field="4" count="1">
            <x v="63"/>
          </reference>
        </references>
      </pivotArea>
    </format>
    <format dxfId="1092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5"/>
          </reference>
          <reference field="4" count="1">
            <x v="64"/>
          </reference>
        </references>
      </pivotArea>
    </format>
    <format dxfId="1092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6"/>
          </reference>
          <reference field="4" count="1">
            <x v="65"/>
          </reference>
        </references>
      </pivotArea>
    </format>
    <format dxfId="1092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7"/>
          </reference>
          <reference field="4" count="1">
            <x v="66"/>
          </reference>
        </references>
      </pivotArea>
    </format>
    <format dxfId="1092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8"/>
          </reference>
          <reference field="4" count="1">
            <x v="1"/>
          </reference>
        </references>
      </pivotArea>
    </format>
    <format dxfId="1092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9"/>
          </reference>
          <reference field="4" count="1">
            <x v="67"/>
          </reference>
        </references>
      </pivotArea>
    </format>
    <format dxfId="1092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0"/>
          </reference>
          <reference field="4" count="1">
            <x v="68"/>
          </reference>
        </references>
      </pivotArea>
    </format>
    <format dxfId="1092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1"/>
          </reference>
          <reference field="4" count="1">
            <x v="69"/>
          </reference>
        </references>
      </pivotArea>
    </format>
    <format dxfId="1092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2"/>
          </reference>
          <reference field="4" count="1">
            <x v="70"/>
          </reference>
        </references>
      </pivotArea>
    </format>
    <format dxfId="1092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3"/>
          </reference>
          <reference field="4" count="1">
            <x v="71"/>
          </reference>
        </references>
      </pivotArea>
    </format>
    <format dxfId="1092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4"/>
          </reference>
          <reference field="4" count="1">
            <x v="72"/>
          </reference>
        </references>
      </pivotArea>
    </format>
    <format dxfId="1091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5"/>
          </reference>
          <reference field="4" count="1">
            <x v="73"/>
          </reference>
        </references>
      </pivotArea>
    </format>
    <format dxfId="1091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6"/>
          </reference>
          <reference field="4" count="1">
            <x v="74"/>
          </reference>
        </references>
      </pivotArea>
    </format>
    <format dxfId="1091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7"/>
          </reference>
          <reference field="4" count="1">
            <x v="75"/>
          </reference>
        </references>
      </pivotArea>
    </format>
    <format dxfId="1091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8"/>
          </reference>
          <reference field="4" count="1">
            <x v="76"/>
          </reference>
        </references>
      </pivotArea>
    </format>
    <format dxfId="1091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9"/>
          </reference>
          <reference field="4" count="1">
            <x v="77"/>
          </reference>
        </references>
      </pivotArea>
    </format>
    <format dxfId="1091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0"/>
          </reference>
          <reference field="4" count="1">
            <x v="78"/>
          </reference>
        </references>
      </pivotArea>
    </format>
    <format dxfId="1091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1"/>
          </reference>
          <reference field="4" count="1">
            <x v="1"/>
          </reference>
        </references>
      </pivotArea>
    </format>
    <format dxfId="1091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2"/>
          </reference>
          <reference field="4" count="1">
            <x v="79"/>
          </reference>
        </references>
      </pivotArea>
    </format>
    <format dxfId="1091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3"/>
          </reference>
          <reference field="4" count="1">
            <x v="80"/>
          </reference>
        </references>
      </pivotArea>
    </format>
    <format dxfId="1091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4"/>
          </reference>
          <reference field="4" count="1">
            <x v="81"/>
          </reference>
        </references>
      </pivotArea>
    </format>
    <format dxfId="1090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5"/>
          </reference>
          <reference field="4" count="1">
            <x v="82"/>
          </reference>
        </references>
      </pivotArea>
    </format>
    <format dxfId="1090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6"/>
          </reference>
          <reference field="4" count="1">
            <x v="83"/>
          </reference>
        </references>
      </pivotArea>
    </format>
    <format dxfId="1090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7"/>
          </reference>
          <reference field="4" count="1">
            <x v="84"/>
          </reference>
        </references>
      </pivotArea>
    </format>
    <format dxfId="1090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8"/>
          </reference>
          <reference field="4" count="1">
            <x v="85"/>
          </reference>
        </references>
      </pivotArea>
    </format>
    <format dxfId="1090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9"/>
          </reference>
          <reference field="4" count="1">
            <x v="86"/>
          </reference>
        </references>
      </pivotArea>
    </format>
    <format dxfId="1090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0"/>
          </reference>
          <reference field="4" count="1">
            <x v="87"/>
          </reference>
        </references>
      </pivotArea>
    </format>
    <format dxfId="1090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1"/>
          </reference>
          <reference field="4" count="1">
            <x v="88"/>
          </reference>
        </references>
      </pivotArea>
    </format>
    <format dxfId="1090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2"/>
          </reference>
          <reference field="4" count="1">
            <x v="89"/>
          </reference>
        </references>
      </pivotArea>
    </format>
    <format dxfId="1090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3"/>
          </reference>
          <reference field="4" count="1">
            <x v="90"/>
          </reference>
        </references>
      </pivotArea>
    </format>
    <format dxfId="1090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4"/>
          </reference>
          <reference field="4" count="1">
            <x v="91"/>
          </reference>
        </references>
      </pivotArea>
    </format>
    <format dxfId="1089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5"/>
          </reference>
          <reference field="4" count="1">
            <x v="92"/>
          </reference>
        </references>
      </pivotArea>
    </format>
    <format dxfId="1089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6"/>
          </reference>
          <reference field="4" count="1">
            <x v="93"/>
          </reference>
        </references>
      </pivotArea>
    </format>
    <format dxfId="1089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7"/>
          </reference>
          <reference field="4" count="1">
            <x v="46"/>
          </reference>
        </references>
      </pivotArea>
    </format>
    <format dxfId="1089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8"/>
          </reference>
          <reference field="4" count="1">
            <x v="1"/>
          </reference>
        </references>
      </pivotArea>
    </format>
    <format dxfId="1089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9"/>
          </reference>
          <reference field="4" count="1">
            <x v="94"/>
          </reference>
        </references>
      </pivotArea>
    </format>
    <format dxfId="1089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0"/>
          </reference>
          <reference field="4" count="1">
            <x v="95"/>
          </reference>
        </references>
      </pivotArea>
    </format>
    <format dxfId="1089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1"/>
          </reference>
          <reference field="4" count="1">
            <x v="96"/>
          </reference>
        </references>
      </pivotArea>
    </format>
    <format dxfId="1089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2"/>
          </reference>
          <reference field="4" count="1">
            <x v="97"/>
          </reference>
        </references>
      </pivotArea>
    </format>
    <format dxfId="1089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3"/>
          </reference>
          <reference field="4" count="1">
            <x v="1"/>
          </reference>
        </references>
      </pivotArea>
    </format>
    <format dxfId="1089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4"/>
          </reference>
          <reference field="4" count="1">
            <x v="98"/>
          </reference>
        </references>
      </pivotArea>
    </format>
    <format dxfId="1088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5"/>
          </reference>
          <reference field="4" count="1">
            <x v="99"/>
          </reference>
        </references>
      </pivotArea>
    </format>
    <format dxfId="1088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6"/>
          </reference>
          <reference field="4" count="1">
            <x v="100"/>
          </reference>
        </references>
      </pivotArea>
    </format>
    <format dxfId="1088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7"/>
          </reference>
          <reference field="4" count="1">
            <x v="101"/>
          </reference>
        </references>
      </pivotArea>
    </format>
    <format dxfId="1088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8"/>
          </reference>
          <reference field="4" count="1">
            <x v="102"/>
          </reference>
        </references>
      </pivotArea>
    </format>
    <format dxfId="1088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9"/>
          </reference>
          <reference field="4" count="1">
            <x v="1"/>
          </reference>
        </references>
      </pivotArea>
    </format>
    <format dxfId="1088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0"/>
          </reference>
          <reference field="4" count="1">
            <x v="103"/>
          </reference>
        </references>
      </pivotArea>
    </format>
    <format dxfId="1088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1"/>
          </reference>
          <reference field="4" count="1">
            <x v="104"/>
          </reference>
        </references>
      </pivotArea>
    </format>
    <format dxfId="1088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2"/>
          </reference>
          <reference field="4" count="1">
            <x v="49"/>
          </reference>
        </references>
      </pivotArea>
    </format>
    <format dxfId="1088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3"/>
          </reference>
          <reference field="4" count="1">
            <x v="1"/>
          </reference>
        </references>
      </pivotArea>
    </format>
    <format dxfId="1088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4"/>
          </reference>
          <reference field="4" count="1">
            <x v="79"/>
          </reference>
        </references>
      </pivotArea>
    </format>
    <format dxfId="1087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5"/>
          </reference>
          <reference field="4" count="1">
            <x v="105"/>
          </reference>
        </references>
      </pivotArea>
    </format>
    <format dxfId="1087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6"/>
          </reference>
          <reference field="4" count="1">
            <x v="106"/>
          </reference>
        </references>
      </pivotArea>
    </format>
    <format dxfId="1087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7"/>
          </reference>
          <reference field="4" count="1">
            <x v="107"/>
          </reference>
        </references>
      </pivotArea>
    </format>
    <format dxfId="1087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8"/>
          </reference>
          <reference field="4" count="1">
            <x v="108"/>
          </reference>
        </references>
      </pivotArea>
    </format>
    <format dxfId="1087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9"/>
          </reference>
          <reference field="4" count="1">
            <x v="1"/>
          </reference>
        </references>
      </pivotArea>
    </format>
    <format dxfId="1087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0"/>
          </reference>
          <reference field="4" count="1">
            <x v="109"/>
          </reference>
        </references>
      </pivotArea>
    </format>
    <format dxfId="1087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1"/>
          </reference>
          <reference field="4" count="1">
            <x v="110"/>
          </reference>
        </references>
      </pivotArea>
    </format>
    <format dxfId="1087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2"/>
          </reference>
          <reference field="4" count="1">
            <x v="111"/>
          </reference>
        </references>
      </pivotArea>
    </format>
    <format dxfId="1087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3"/>
          </reference>
          <reference field="4" count="1">
            <x v="112"/>
          </reference>
        </references>
      </pivotArea>
    </format>
    <format dxfId="1087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4"/>
          </reference>
          <reference field="4" count="1">
            <x v="113"/>
          </reference>
        </references>
      </pivotArea>
    </format>
    <format dxfId="1086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5"/>
          </reference>
          <reference field="4" count="1">
            <x v="114"/>
          </reference>
        </references>
      </pivotArea>
    </format>
    <format dxfId="1086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6"/>
          </reference>
          <reference field="4" count="1">
            <x v="1"/>
          </reference>
        </references>
      </pivotArea>
    </format>
    <format dxfId="1086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7"/>
          </reference>
          <reference field="4" count="1">
            <x v="115"/>
          </reference>
        </references>
      </pivotArea>
    </format>
    <format dxfId="1086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8"/>
          </reference>
          <reference field="4" count="1">
            <x v="1"/>
          </reference>
        </references>
      </pivotArea>
    </format>
    <format dxfId="1086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9"/>
          </reference>
          <reference field="4" count="1">
            <x v="116"/>
          </reference>
        </references>
      </pivotArea>
    </format>
    <format dxfId="1086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0"/>
          </reference>
          <reference field="4" count="1">
            <x v="117"/>
          </reference>
        </references>
      </pivotArea>
    </format>
    <format dxfId="1086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1"/>
          </reference>
          <reference field="4" count="1">
            <x v="118"/>
          </reference>
        </references>
      </pivotArea>
    </format>
    <format dxfId="1086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2"/>
          </reference>
          <reference field="4" count="1">
            <x v="119"/>
          </reference>
        </references>
      </pivotArea>
    </format>
    <format dxfId="1086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3"/>
          </reference>
          <reference field="4" count="1">
            <x v="120"/>
          </reference>
        </references>
      </pivotArea>
    </format>
    <format dxfId="1086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4"/>
          </reference>
          <reference field="4" count="1">
            <x v="121"/>
          </reference>
        </references>
      </pivotArea>
    </format>
    <format dxfId="1085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5"/>
          </reference>
          <reference field="4" count="1">
            <x v="122"/>
          </reference>
        </references>
      </pivotArea>
    </format>
    <format dxfId="1085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6"/>
          </reference>
          <reference field="4" count="1">
            <x v="123"/>
          </reference>
        </references>
      </pivotArea>
    </format>
    <format dxfId="1085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7"/>
          </reference>
          <reference field="4" count="1">
            <x v="124"/>
          </reference>
        </references>
      </pivotArea>
    </format>
    <format dxfId="1085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8"/>
          </reference>
          <reference field="4" count="1">
            <x v="125"/>
          </reference>
        </references>
      </pivotArea>
    </format>
    <format dxfId="1085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9"/>
          </reference>
          <reference field="4" count="1">
            <x v="126"/>
          </reference>
        </references>
      </pivotArea>
    </format>
    <format dxfId="1085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0"/>
          </reference>
          <reference field="4" count="1">
            <x v="127"/>
          </reference>
        </references>
      </pivotArea>
    </format>
    <format dxfId="1085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1"/>
          </reference>
          <reference field="4" count="1">
            <x v="128"/>
          </reference>
        </references>
      </pivotArea>
    </format>
    <format dxfId="1085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2"/>
          </reference>
          <reference field="4" count="1">
            <x v="129"/>
          </reference>
        </references>
      </pivotArea>
    </format>
    <format dxfId="1085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3"/>
          </reference>
          <reference field="4" count="1">
            <x v="130"/>
          </reference>
        </references>
      </pivotArea>
    </format>
    <format dxfId="1085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4"/>
          </reference>
          <reference field="4" count="1">
            <x v="131"/>
          </reference>
        </references>
      </pivotArea>
    </format>
    <format dxfId="1084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5"/>
          </reference>
          <reference field="4" count="1">
            <x v="132"/>
          </reference>
        </references>
      </pivotArea>
    </format>
    <format dxfId="1084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6"/>
          </reference>
          <reference field="4" count="1">
            <x v="133"/>
          </reference>
        </references>
      </pivotArea>
    </format>
    <format dxfId="1084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7"/>
          </reference>
          <reference field="4" count="1">
            <x v="134"/>
          </reference>
        </references>
      </pivotArea>
    </format>
    <format dxfId="1084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8"/>
          </reference>
          <reference field="4" count="1">
            <x v="135"/>
          </reference>
        </references>
      </pivotArea>
    </format>
    <format dxfId="1084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9"/>
          </reference>
          <reference field="4" count="1">
            <x v="136"/>
          </reference>
        </references>
      </pivotArea>
    </format>
    <format dxfId="1084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0"/>
          </reference>
          <reference field="4" count="1">
            <x v="137"/>
          </reference>
        </references>
      </pivotArea>
    </format>
    <format dxfId="1084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1"/>
          </reference>
          <reference field="4" count="1">
            <x v="138"/>
          </reference>
        </references>
      </pivotArea>
    </format>
    <format dxfId="1084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2"/>
          </reference>
          <reference field="4" count="1">
            <x v="139"/>
          </reference>
        </references>
      </pivotArea>
    </format>
    <format dxfId="1084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3"/>
          </reference>
          <reference field="4" count="1">
            <x v="140"/>
          </reference>
        </references>
      </pivotArea>
    </format>
    <format dxfId="1084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5"/>
          </reference>
          <reference field="4" count="1">
            <x v="141"/>
          </reference>
        </references>
      </pivotArea>
    </format>
    <format dxfId="1083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6"/>
          </reference>
          <reference field="4" count="1">
            <x v="142"/>
          </reference>
        </references>
      </pivotArea>
    </format>
    <format dxfId="1083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7"/>
          </reference>
          <reference field="4" count="1">
            <x v="143"/>
          </reference>
        </references>
      </pivotArea>
    </format>
    <format dxfId="1083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8"/>
          </reference>
          <reference field="4" count="1">
            <x v="144"/>
          </reference>
        </references>
      </pivotArea>
    </format>
    <format dxfId="1083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9"/>
          </reference>
          <reference field="4" count="1">
            <x v="145"/>
          </reference>
        </references>
      </pivotArea>
    </format>
    <format dxfId="1083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0"/>
          </reference>
          <reference field="4" count="1">
            <x v="1"/>
          </reference>
        </references>
      </pivotArea>
    </format>
    <format dxfId="1083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1"/>
          </reference>
          <reference field="4" count="1">
            <x v="146"/>
          </reference>
        </references>
      </pivotArea>
    </format>
    <format dxfId="1083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2"/>
          </reference>
          <reference field="4" count="1">
            <x v="147"/>
          </reference>
        </references>
      </pivotArea>
    </format>
    <format dxfId="1083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3"/>
          </reference>
          <reference field="4" count="1">
            <x v="148"/>
          </reference>
        </references>
      </pivotArea>
    </format>
    <format dxfId="1083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4"/>
          </reference>
          <reference field="4" count="1">
            <x v="149"/>
          </reference>
        </references>
      </pivotArea>
    </format>
    <format dxfId="1083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5"/>
          </reference>
          <reference field="4" count="1">
            <x v="150"/>
          </reference>
        </references>
      </pivotArea>
    </format>
    <format dxfId="1082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6"/>
          </reference>
          <reference field="4" count="1">
            <x v="151"/>
          </reference>
        </references>
      </pivotArea>
    </format>
    <format dxfId="1082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7"/>
          </reference>
          <reference field="4" count="1">
            <x v="152"/>
          </reference>
        </references>
      </pivotArea>
    </format>
    <format dxfId="1082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8"/>
          </reference>
          <reference field="4" count="1">
            <x v="153"/>
          </reference>
        </references>
      </pivotArea>
    </format>
    <format dxfId="1082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9"/>
          </reference>
          <reference field="4" count="1">
            <x v="154"/>
          </reference>
        </references>
      </pivotArea>
    </format>
    <format dxfId="1082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0"/>
          </reference>
          <reference field="4" count="1">
            <x v="155"/>
          </reference>
        </references>
      </pivotArea>
    </format>
    <format dxfId="10824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1"/>
          </reference>
          <reference field="4" count="1">
            <x v="156"/>
          </reference>
        </references>
      </pivotArea>
    </format>
    <format dxfId="10823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2"/>
          </reference>
          <reference field="4" count="1">
            <x v="1"/>
          </reference>
        </references>
      </pivotArea>
    </format>
    <format dxfId="10822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3"/>
          </reference>
          <reference field="4" count="1">
            <x v="157"/>
          </reference>
        </references>
      </pivotArea>
    </format>
    <format dxfId="10821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4"/>
          </reference>
          <reference field="4" count="1">
            <x v="158"/>
          </reference>
        </references>
      </pivotArea>
    </format>
    <format dxfId="10820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5"/>
          </reference>
          <reference field="4" count="1">
            <x v="159"/>
          </reference>
        </references>
      </pivotArea>
    </format>
    <format dxfId="10819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6"/>
          </reference>
          <reference field="4" count="1">
            <x v="160"/>
          </reference>
        </references>
      </pivotArea>
    </format>
    <format dxfId="10818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7"/>
          </reference>
          <reference field="4" count="1">
            <x v="161"/>
          </reference>
        </references>
      </pivotArea>
    </format>
    <format dxfId="10817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9"/>
          </reference>
          <reference field="4" count="1">
            <x v="162"/>
          </reference>
        </references>
      </pivotArea>
    </format>
    <format dxfId="10816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90"/>
          </reference>
          <reference field="4" count="1">
            <x v="163"/>
          </reference>
        </references>
      </pivotArea>
    </format>
    <format dxfId="10815">
      <pivotArea dataOnly="0" labelOnly="1" outline="0" fieldPosition="0">
        <references count="5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91"/>
          </reference>
          <reference field="4" count="1">
            <x v="164"/>
          </reference>
        </references>
      </pivotArea>
    </format>
    <format dxfId="108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2"/>
          </reference>
          <reference field="4" count="1">
            <x v="165"/>
          </reference>
        </references>
      </pivotArea>
    </format>
    <format dxfId="108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3"/>
          </reference>
          <reference field="4" count="1">
            <x v="166"/>
          </reference>
        </references>
      </pivotArea>
    </format>
    <format dxfId="108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4"/>
          </reference>
          <reference field="4" count="1">
            <x v="167"/>
          </reference>
        </references>
      </pivotArea>
    </format>
    <format dxfId="108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5"/>
          </reference>
          <reference field="4" count="1">
            <x v="168"/>
          </reference>
        </references>
      </pivotArea>
    </format>
    <format dxfId="108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6"/>
          </reference>
          <reference field="4" count="1">
            <x v="169"/>
          </reference>
        </references>
      </pivotArea>
    </format>
    <format dxfId="108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7"/>
          </reference>
          <reference field="4" count="1">
            <x v="170"/>
          </reference>
        </references>
      </pivotArea>
    </format>
    <format dxfId="108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8"/>
          </reference>
          <reference field="4" count="1">
            <x v="171"/>
          </reference>
        </references>
      </pivotArea>
    </format>
    <format dxfId="108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9"/>
          </reference>
          <reference field="4" count="1">
            <x v="172"/>
          </reference>
        </references>
      </pivotArea>
    </format>
    <format dxfId="108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0"/>
          </reference>
          <reference field="4" count="1">
            <x v="173"/>
          </reference>
        </references>
      </pivotArea>
    </format>
    <format dxfId="108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1"/>
          </reference>
          <reference field="4" count="1">
            <x v="174"/>
          </reference>
        </references>
      </pivotArea>
    </format>
    <format dxfId="108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2"/>
          </reference>
          <reference field="4" count="1">
            <x v="175"/>
          </reference>
        </references>
      </pivotArea>
    </format>
    <format dxfId="108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3"/>
          </reference>
          <reference field="4" count="1">
            <x v="176"/>
          </reference>
        </references>
      </pivotArea>
    </format>
    <format dxfId="108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4"/>
          </reference>
          <reference field="4" count="1">
            <x v="177"/>
          </reference>
        </references>
      </pivotArea>
    </format>
    <format dxfId="108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5"/>
          </reference>
          <reference field="4" count="1">
            <x v="178"/>
          </reference>
        </references>
      </pivotArea>
    </format>
    <format dxfId="108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6"/>
          </reference>
          <reference field="4" count="1">
            <x v="179"/>
          </reference>
        </references>
      </pivotArea>
    </format>
    <format dxfId="107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7"/>
          </reference>
          <reference field="4" count="1">
            <x v="180"/>
          </reference>
        </references>
      </pivotArea>
    </format>
    <format dxfId="107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8"/>
          </reference>
          <reference field="4" count="1">
            <x v="181"/>
          </reference>
        </references>
      </pivotArea>
    </format>
    <format dxfId="107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9"/>
          </reference>
          <reference field="4" count="1">
            <x v="182"/>
          </reference>
        </references>
      </pivotArea>
    </format>
    <format dxfId="107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0"/>
          </reference>
          <reference field="4" count="1">
            <x v="183"/>
          </reference>
        </references>
      </pivotArea>
    </format>
    <format dxfId="107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1"/>
          </reference>
          <reference field="4" count="1">
            <x v="184"/>
          </reference>
        </references>
      </pivotArea>
    </format>
    <format dxfId="107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2"/>
          </reference>
          <reference field="4" count="1">
            <x v="185"/>
          </reference>
        </references>
      </pivotArea>
    </format>
    <format dxfId="107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3"/>
          </reference>
          <reference field="4" count="1">
            <x v="186"/>
          </reference>
        </references>
      </pivotArea>
    </format>
    <format dxfId="107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4"/>
          </reference>
          <reference field="4" count="1">
            <x v="187"/>
          </reference>
        </references>
      </pivotArea>
    </format>
    <format dxfId="107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5"/>
          </reference>
          <reference field="4" count="1">
            <x v="188"/>
          </reference>
        </references>
      </pivotArea>
    </format>
    <format dxfId="107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6"/>
          </reference>
          <reference field="4" count="1">
            <x v="189"/>
          </reference>
        </references>
      </pivotArea>
    </format>
    <format dxfId="107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7"/>
          </reference>
          <reference field="4" count="1">
            <x v="190"/>
          </reference>
        </references>
      </pivotArea>
    </format>
    <format dxfId="107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8"/>
          </reference>
          <reference field="4" count="1">
            <x v="191"/>
          </reference>
        </references>
      </pivotArea>
    </format>
    <format dxfId="107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9"/>
          </reference>
          <reference field="4" count="1">
            <x v="192"/>
          </reference>
        </references>
      </pivotArea>
    </format>
    <format dxfId="107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0"/>
          </reference>
          <reference field="4" count="1">
            <x v="193"/>
          </reference>
        </references>
      </pivotArea>
    </format>
    <format dxfId="107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1"/>
          </reference>
          <reference field="4" count="1">
            <x v="194"/>
          </reference>
        </references>
      </pivotArea>
    </format>
    <format dxfId="107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2"/>
          </reference>
          <reference field="4" count="1">
            <x v="195"/>
          </reference>
        </references>
      </pivotArea>
    </format>
    <format dxfId="107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3"/>
          </reference>
          <reference field="4" count="1">
            <x v="196"/>
          </reference>
        </references>
      </pivotArea>
    </format>
    <format dxfId="107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4"/>
          </reference>
          <reference field="4" count="1">
            <x v="197"/>
          </reference>
        </references>
      </pivotArea>
    </format>
    <format dxfId="107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5"/>
          </reference>
          <reference field="4" count="1">
            <x v="198"/>
          </reference>
        </references>
      </pivotArea>
    </format>
    <format dxfId="107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6"/>
          </reference>
          <reference field="4" count="1">
            <x v="199"/>
          </reference>
        </references>
      </pivotArea>
    </format>
    <format dxfId="107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7"/>
          </reference>
          <reference field="4" count="1">
            <x v="200"/>
          </reference>
        </references>
      </pivotArea>
    </format>
    <format dxfId="107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8"/>
          </reference>
          <reference field="4" count="1">
            <x v="201"/>
          </reference>
        </references>
      </pivotArea>
    </format>
    <format dxfId="107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9"/>
          </reference>
          <reference field="4" count="1">
            <x v="202"/>
          </reference>
        </references>
      </pivotArea>
    </format>
    <format dxfId="107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0"/>
          </reference>
          <reference field="4" count="1">
            <x v="203"/>
          </reference>
        </references>
      </pivotArea>
    </format>
    <format dxfId="107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1"/>
          </reference>
          <reference field="4" count="1">
            <x v="204"/>
          </reference>
        </references>
      </pivotArea>
    </format>
    <format dxfId="107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2"/>
          </reference>
          <reference field="4" count="1">
            <x v="205"/>
          </reference>
        </references>
      </pivotArea>
    </format>
    <format dxfId="107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3"/>
          </reference>
          <reference field="4" count="1">
            <x v="206"/>
          </reference>
        </references>
      </pivotArea>
    </format>
    <format dxfId="107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4"/>
          </reference>
          <reference field="4" count="1">
            <x v="207"/>
          </reference>
        </references>
      </pivotArea>
    </format>
    <format dxfId="107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5"/>
          </reference>
          <reference field="4" count="1">
            <x v="208"/>
          </reference>
        </references>
      </pivotArea>
    </format>
    <format dxfId="107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6"/>
          </reference>
          <reference field="4" count="1">
            <x v="209"/>
          </reference>
        </references>
      </pivotArea>
    </format>
    <format dxfId="107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7"/>
          </reference>
          <reference field="4" count="1">
            <x v="210"/>
          </reference>
        </references>
      </pivotArea>
    </format>
    <format dxfId="107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8"/>
          </reference>
          <reference field="4" count="1">
            <x v="211"/>
          </reference>
        </references>
      </pivotArea>
    </format>
    <format dxfId="107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9"/>
          </reference>
          <reference field="4" count="1">
            <x v="212"/>
          </reference>
        </references>
      </pivotArea>
    </format>
    <format dxfId="107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0"/>
          </reference>
          <reference field="4" count="1">
            <x v="213"/>
          </reference>
        </references>
      </pivotArea>
    </format>
    <format dxfId="107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1"/>
          </reference>
          <reference field="4" count="1">
            <x v="214"/>
          </reference>
        </references>
      </pivotArea>
    </format>
    <format dxfId="107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2"/>
          </reference>
          <reference field="4" count="1">
            <x v="215"/>
          </reference>
        </references>
      </pivotArea>
    </format>
    <format dxfId="107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3"/>
          </reference>
          <reference field="4" count="1">
            <x v="216"/>
          </reference>
        </references>
      </pivotArea>
    </format>
    <format dxfId="107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4"/>
          </reference>
          <reference field="4" count="1">
            <x v="217"/>
          </reference>
        </references>
      </pivotArea>
    </format>
    <format dxfId="107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5"/>
          </reference>
          <reference field="4" count="1">
            <x v="218"/>
          </reference>
        </references>
      </pivotArea>
    </format>
    <format dxfId="107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6"/>
          </reference>
          <reference field="4" count="1">
            <x v="219"/>
          </reference>
        </references>
      </pivotArea>
    </format>
    <format dxfId="107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7"/>
          </reference>
          <reference field="4" count="1">
            <x v="220"/>
          </reference>
        </references>
      </pivotArea>
    </format>
    <format dxfId="107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8"/>
          </reference>
          <reference field="4" count="1">
            <x v="221"/>
          </reference>
        </references>
      </pivotArea>
    </format>
    <format dxfId="107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9"/>
          </reference>
          <reference field="4" count="1">
            <x v="222"/>
          </reference>
        </references>
      </pivotArea>
    </format>
    <format dxfId="107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0"/>
          </reference>
          <reference field="4" count="1">
            <x v="223"/>
          </reference>
        </references>
      </pivotArea>
    </format>
    <format dxfId="107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1"/>
          </reference>
          <reference field="4" count="1">
            <x v="224"/>
          </reference>
        </references>
      </pivotArea>
    </format>
    <format dxfId="107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2"/>
          </reference>
          <reference field="4" count="1">
            <x v="225"/>
          </reference>
        </references>
      </pivotArea>
    </format>
    <format dxfId="107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3"/>
          </reference>
          <reference field="4" count="1">
            <x v="226"/>
          </reference>
        </references>
      </pivotArea>
    </format>
    <format dxfId="107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4"/>
          </reference>
          <reference field="4" count="1">
            <x v="227"/>
          </reference>
        </references>
      </pivotArea>
    </format>
    <format dxfId="107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5"/>
          </reference>
          <reference field="4" count="1">
            <x v="228"/>
          </reference>
        </references>
      </pivotArea>
    </format>
    <format dxfId="107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6"/>
          </reference>
          <reference field="4" count="1">
            <x v="229"/>
          </reference>
        </references>
      </pivotArea>
    </format>
    <format dxfId="107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7"/>
          </reference>
          <reference field="4" count="1">
            <x v="230"/>
          </reference>
        </references>
      </pivotArea>
    </format>
    <format dxfId="107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8"/>
          </reference>
          <reference field="4" count="1">
            <x v="231"/>
          </reference>
        </references>
      </pivotArea>
    </format>
    <format dxfId="107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9"/>
          </reference>
          <reference field="4" count="1">
            <x v="232"/>
          </reference>
        </references>
      </pivotArea>
    </format>
    <format dxfId="107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0"/>
          </reference>
          <reference field="4" count="1">
            <x v="233"/>
          </reference>
        </references>
      </pivotArea>
    </format>
    <format dxfId="107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1"/>
          </reference>
          <reference field="4" count="1">
            <x v="234"/>
          </reference>
        </references>
      </pivotArea>
    </format>
    <format dxfId="107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2"/>
          </reference>
          <reference field="4" count="1">
            <x v="235"/>
          </reference>
        </references>
      </pivotArea>
    </format>
    <format dxfId="107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3"/>
          </reference>
          <reference field="4" count="1">
            <x v="236"/>
          </reference>
        </references>
      </pivotArea>
    </format>
    <format dxfId="107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4"/>
          </reference>
          <reference field="4" count="1">
            <x v="237"/>
          </reference>
        </references>
      </pivotArea>
    </format>
    <format dxfId="107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5"/>
          </reference>
          <reference field="4" count="1">
            <x v="238"/>
          </reference>
        </references>
      </pivotArea>
    </format>
    <format dxfId="107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6"/>
          </reference>
          <reference field="4" count="1">
            <x v="239"/>
          </reference>
        </references>
      </pivotArea>
    </format>
    <format dxfId="107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7"/>
          </reference>
          <reference field="4" count="1">
            <x v="240"/>
          </reference>
        </references>
      </pivotArea>
    </format>
    <format dxfId="107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8"/>
          </reference>
          <reference field="4" count="1">
            <x v="241"/>
          </reference>
        </references>
      </pivotArea>
    </format>
    <format dxfId="107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9"/>
          </reference>
          <reference field="4" count="1">
            <x v="242"/>
          </reference>
        </references>
      </pivotArea>
    </format>
    <format dxfId="107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0"/>
          </reference>
          <reference field="4" count="1">
            <x v="243"/>
          </reference>
        </references>
      </pivotArea>
    </format>
    <format dxfId="107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1"/>
          </reference>
          <reference field="4" count="1">
            <x v="244"/>
          </reference>
        </references>
      </pivotArea>
    </format>
    <format dxfId="107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2"/>
          </reference>
          <reference field="4" count="1">
            <x v="245"/>
          </reference>
        </references>
      </pivotArea>
    </format>
    <format dxfId="107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3"/>
          </reference>
          <reference field="4" count="1">
            <x v="246"/>
          </reference>
        </references>
      </pivotArea>
    </format>
    <format dxfId="107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4"/>
          </reference>
          <reference field="4" count="1">
            <x v="247"/>
          </reference>
        </references>
      </pivotArea>
    </format>
    <format dxfId="107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5"/>
          </reference>
          <reference field="4" count="1">
            <x v="248"/>
          </reference>
        </references>
      </pivotArea>
    </format>
    <format dxfId="107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6"/>
          </reference>
          <reference field="4" count="1">
            <x v="249"/>
          </reference>
        </references>
      </pivotArea>
    </format>
    <format dxfId="107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7"/>
          </reference>
          <reference field="4" count="1">
            <x v="250"/>
          </reference>
        </references>
      </pivotArea>
    </format>
    <format dxfId="107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8"/>
          </reference>
          <reference field="4" count="1">
            <x v="251"/>
          </reference>
        </references>
      </pivotArea>
    </format>
    <format dxfId="107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9"/>
          </reference>
          <reference field="4" count="1">
            <x v="252"/>
          </reference>
        </references>
      </pivotArea>
    </format>
    <format dxfId="107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0"/>
          </reference>
          <reference field="4" count="1">
            <x v="253"/>
          </reference>
        </references>
      </pivotArea>
    </format>
    <format dxfId="107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1"/>
          </reference>
          <reference field="4" count="1">
            <x v="254"/>
          </reference>
        </references>
      </pivotArea>
    </format>
    <format dxfId="107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2"/>
          </reference>
          <reference field="4" count="1">
            <x v="255"/>
          </reference>
        </references>
      </pivotArea>
    </format>
    <format dxfId="107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3"/>
          </reference>
          <reference field="4" count="1">
            <x v="256"/>
          </reference>
        </references>
      </pivotArea>
    </format>
    <format dxfId="107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4"/>
          </reference>
          <reference field="4" count="1">
            <x v="257"/>
          </reference>
        </references>
      </pivotArea>
    </format>
    <format dxfId="107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5"/>
          </reference>
          <reference field="4" count="1">
            <x v="258"/>
          </reference>
        </references>
      </pivotArea>
    </format>
    <format dxfId="107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6"/>
          </reference>
          <reference field="4" count="1">
            <x v="259"/>
          </reference>
        </references>
      </pivotArea>
    </format>
    <format dxfId="107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7"/>
          </reference>
          <reference field="4" count="1">
            <x v="260"/>
          </reference>
        </references>
      </pivotArea>
    </format>
    <format dxfId="107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8"/>
          </reference>
          <reference field="4" count="1">
            <x v="261"/>
          </reference>
        </references>
      </pivotArea>
    </format>
    <format dxfId="107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9"/>
          </reference>
          <reference field="4" count="1">
            <x v="262"/>
          </reference>
        </references>
      </pivotArea>
    </format>
    <format dxfId="107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0"/>
          </reference>
          <reference field="4" count="1">
            <x v="263"/>
          </reference>
        </references>
      </pivotArea>
    </format>
    <format dxfId="107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1"/>
          </reference>
          <reference field="4" count="1">
            <x v="264"/>
          </reference>
        </references>
      </pivotArea>
    </format>
    <format dxfId="107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2"/>
          </reference>
          <reference field="4" count="1">
            <x v="265"/>
          </reference>
        </references>
      </pivotArea>
    </format>
    <format dxfId="107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3"/>
          </reference>
          <reference field="4" count="1">
            <x v="266"/>
          </reference>
        </references>
      </pivotArea>
    </format>
    <format dxfId="107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4"/>
          </reference>
          <reference field="4" count="1">
            <x v="267"/>
          </reference>
        </references>
      </pivotArea>
    </format>
    <format dxfId="107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5"/>
          </reference>
          <reference field="4" count="1">
            <x v="268"/>
          </reference>
        </references>
      </pivotArea>
    </format>
    <format dxfId="107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6"/>
          </reference>
          <reference field="4" count="1">
            <x v="269"/>
          </reference>
        </references>
      </pivotArea>
    </format>
    <format dxfId="107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7"/>
          </reference>
          <reference field="4" count="1">
            <x v="270"/>
          </reference>
        </references>
      </pivotArea>
    </format>
    <format dxfId="107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8"/>
          </reference>
          <reference field="4" count="1">
            <x v="271"/>
          </reference>
        </references>
      </pivotArea>
    </format>
    <format dxfId="107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9"/>
          </reference>
          <reference field="4" count="1">
            <x v="272"/>
          </reference>
        </references>
      </pivotArea>
    </format>
    <format dxfId="107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0"/>
          </reference>
          <reference field="4" count="1">
            <x v="273"/>
          </reference>
        </references>
      </pivotArea>
    </format>
    <format dxfId="107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1"/>
          </reference>
          <reference field="4" count="1">
            <x v="274"/>
          </reference>
        </references>
      </pivotArea>
    </format>
    <format dxfId="107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2"/>
          </reference>
          <reference field="4" count="1">
            <x v="275"/>
          </reference>
        </references>
      </pivotArea>
    </format>
    <format dxfId="107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3"/>
          </reference>
          <reference field="4" count="1">
            <x v="276"/>
          </reference>
        </references>
      </pivotArea>
    </format>
    <format dxfId="107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4"/>
          </reference>
          <reference field="4" count="1">
            <x v="277"/>
          </reference>
        </references>
      </pivotArea>
    </format>
    <format dxfId="107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5"/>
          </reference>
          <reference field="4" count="1">
            <x v="278"/>
          </reference>
        </references>
      </pivotArea>
    </format>
    <format dxfId="107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6"/>
          </reference>
          <reference field="4" count="1">
            <x v="279"/>
          </reference>
        </references>
      </pivotArea>
    </format>
    <format dxfId="106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7"/>
          </reference>
          <reference field="4" count="1">
            <x v="280"/>
          </reference>
        </references>
      </pivotArea>
    </format>
    <format dxfId="106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8"/>
          </reference>
          <reference field="4" count="1">
            <x v="281"/>
          </reference>
        </references>
      </pivotArea>
    </format>
    <format dxfId="106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9"/>
          </reference>
          <reference field="4" count="1">
            <x v="282"/>
          </reference>
        </references>
      </pivotArea>
    </format>
    <format dxfId="106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0"/>
          </reference>
          <reference field="4" count="1">
            <x v="283"/>
          </reference>
        </references>
      </pivotArea>
    </format>
    <format dxfId="106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1"/>
          </reference>
          <reference field="4" count="1">
            <x v="284"/>
          </reference>
        </references>
      </pivotArea>
    </format>
    <format dxfId="106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2"/>
          </reference>
          <reference field="4" count="1">
            <x v="285"/>
          </reference>
        </references>
      </pivotArea>
    </format>
    <format dxfId="106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3"/>
          </reference>
          <reference field="4" count="1">
            <x v="286"/>
          </reference>
        </references>
      </pivotArea>
    </format>
    <format dxfId="106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4"/>
          </reference>
          <reference field="4" count="1">
            <x v="287"/>
          </reference>
        </references>
      </pivotArea>
    </format>
    <format dxfId="106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5"/>
          </reference>
          <reference field="4" count="1">
            <x v="288"/>
          </reference>
        </references>
      </pivotArea>
    </format>
    <format dxfId="106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6"/>
          </reference>
          <reference field="4" count="1">
            <x v="289"/>
          </reference>
        </references>
      </pivotArea>
    </format>
    <format dxfId="106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7"/>
          </reference>
          <reference field="4" count="1">
            <x v="290"/>
          </reference>
        </references>
      </pivotArea>
    </format>
    <format dxfId="106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8"/>
          </reference>
          <reference field="4" count="1">
            <x v="291"/>
          </reference>
        </references>
      </pivotArea>
    </format>
    <format dxfId="106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9"/>
          </reference>
          <reference field="4" count="1">
            <x v="292"/>
          </reference>
        </references>
      </pivotArea>
    </format>
    <format dxfId="106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0"/>
          </reference>
          <reference field="4" count="1">
            <x v="293"/>
          </reference>
        </references>
      </pivotArea>
    </format>
    <format dxfId="106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1"/>
          </reference>
          <reference field="4" count="1">
            <x v="294"/>
          </reference>
        </references>
      </pivotArea>
    </format>
    <format dxfId="106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2"/>
          </reference>
          <reference field="4" count="1">
            <x v="295"/>
          </reference>
        </references>
      </pivotArea>
    </format>
    <format dxfId="106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3"/>
          </reference>
          <reference field="4" count="1">
            <x v="296"/>
          </reference>
        </references>
      </pivotArea>
    </format>
    <format dxfId="106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4"/>
          </reference>
          <reference field="4" count="1">
            <x v="297"/>
          </reference>
        </references>
      </pivotArea>
    </format>
    <format dxfId="106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5"/>
          </reference>
          <reference field="4" count="1">
            <x v="298"/>
          </reference>
        </references>
      </pivotArea>
    </format>
    <format dxfId="106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6"/>
          </reference>
          <reference field="4" count="1">
            <x v="299"/>
          </reference>
        </references>
      </pivotArea>
    </format>
    <format dxfId="106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7"/>
          </reference>
          <reference field="4" count="1">
            <x v="300"/>
          </reference>
        </references>
      </pivotArea>
    </format>
    <format dxfId="106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8"/>
          </reference>
          <reference field="4" count="1">
            <x v="301"/>
          </reference>
        </references>
      </pivotArea>
    </format>
    <format dxfId="106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9"/>
          </reference>
          <reference field="4" count="1">
            <x v="266"/>
          </reference>
        </references>
      </pivotArea>
    </format>
    <format dxfId="106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0"/>
          </reference>
          <reference field="4" count="1">
            <x v="302"/>
          </reference>
        </references>
      </pivotArea>
    </format>
    <format dxfId="106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1"/>
          </reference>
          <reference field="4" count="1">
            <x v="303"/>
          </reference>
        </references>
      </pivotArea>
    </format>
    <format dxfId="106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2"/>
          </reference>
          <reference field="4" count="1">
            <x v="304"/>
          </reference>
        </references>
      </pivotArea>
    </format>
    <format dxfId="106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3"/>
          </reference>
          <reference field="4" count="1">
            <x v="305"/>
          </reference>
        </references>
      </pivotArea>
    </format>
    <format dxfId="106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4"/>
          </reference>
          <reference field="4" count="1">
            <x v="306"/>
          </reference>
        </references>
      </pivotArea>
    </format>
    <format dxfId="106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5"/>
          </reference>
          <reference field="4" count="1">
            <x v="307"/>
          </reference>
        </references>
      </pivotArea>
    </format>
    <format dxfId="106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6"/>
          </reference>
          <reference field="4" count="1">
            <x v="308"/>
          </reference>
        </references>
      </pivotArea>
    </format>
    <format dxfId="106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7"/>
          </reference>
          <reference field="4" count="1">
            <x v="309"/>
          </reference>
        </references>
      </pivotArea>
    </format>
    <format dxfId="106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8"/>
          </reference>
          <reference field="4" count="1">
            <x v="310"/>
          </reference>
        </references>
      </pivotArea>
    </format>
    <format dxfId="106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9"/>
          </reference>
          <reference field="4" count="1">
            <x v="311"/>
          </reference>
        </references>
      </pivotArea>
    </format>
    <format dxfId="106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0"/>
          </reference>
          <reference field="4" count="1">
            <x v="312"/>
          </reference>
        </references>
      </pivotArea>
    </format>
    <format dxfId="106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1"/>
          </reference>
          <reference field="4" count="1">
            <x v="313"/>
          </reference>
        </references>
      </pivotArea>
    </format>
    <format dxfId="106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2"/>
          </reference>
          <reference field="4" count="1">
            <x v="314"/>
          </reference>
        </references>
      </pivotArea>
    </format>
    <format dxfId="106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43"/>
          </reference>
          <reference field="4" count="1">
            <x v="315"/>
          </reference>
        </references>
      </pivotArea>
    </format>
    <format dxfId="106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44"/>
          </reference>
          <reference field="4" count="1">
            <x v="316"/>
          </reference>
        </references>
      </pivotArea>
    </format>
    <format dxfId="106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45"/>
          </reference>
          <reference field="4" count="1">
            <x v="317"/>
          </reference>
        </references>
      </pivotArea>
    </format>
    <format dxfId="106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46"/>
          </reference>
          <reference field="4" count="1">
            <x v="318"/>
          </reference>
        </references>
      </pivotArea>
    </format>
    <format dxfId="106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47"/>
          </reference>
          <reference field="4" count="1">
            <x v="319"/>
          </reference>
        </references>
      </pivotArea>
    </format>
    <format dxfId="106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48"/>
          </reference>
          <reference field="4" count="1">
            <x v="320"/>
          </reference>
        </references>
      </pivotArea>
    </format>
    <format dxfId="106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49"/>
          </reference>
          <reference field="4" count="1">
            <x v="321"/>
          </reference>
        </references>
      </pivotArea>
    </format>
    <format dxfId="106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0"/>
          </reference>
          <reference field="4" count="1">
            <x v="322"/>
          </reference>
        </references>
      </pivotArea>
    </format>
    <format dxfId="106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1"/>
          </reference>
          <reference field="4" count="1">
            <x v="323"/>
          </reference>
        </references>
      </pivotArea>
    </format>
    <format dxfId="106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2"/>
          </reference>
          <reference field="4" count="1">
            <x v="324"/>
          </reference>
        </references>
      </pivotArea>
    </format>
    <format dxfId="106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3"/>
          </reference>
          <reference field="4" count="1">
            <x v="325"/>
          </reference>
        </references>
      </pivotArea>
    </format>
    <format dxfId="106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4"/>
          </reference>
          <reference field="4" count="1">
            <x v="326"/>
          </reference>
        </references>
      </pivotArea>
    </format>
    <format dxfId="106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5"/>
          </reference>
          <reference field="4" count="1">
            <x v="327"/>
          </reference>
        </references>
      </pivotArea>
    </format>
    <format dxfId="106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6"/>
          </reference>
          <reference field="4" count="1">
            <x v="328"/>
          </reference>
        </references>
      </pivotArea>
    </format>
    <format dxfId="106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7"/>
          </reference>
          <reference field="4" count="1">
            <x v="329"/>
          </reference>
        </references>
      </pivotArea>
    </format>
    <format dxfId="106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8"/>
          </reference>
          <reference field="4" count="1">
            <x v="330"/>
          </reference>
        </references>
      </pivotArea>
    </format>
    <format dxfId="106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9"/>
          </reference>
          <reference field="4" count="1">
            <x v="331"/>
          </reference>
        </references>
      </pivotArea>
    </format>
    <format dxfId="106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0"/>
          </reference>
          <reference field="4" count="1">
            <x v="332"/>
          </reference>
        </references>
      </pivotArea>
    </format>
    <format dxfId="106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1"/>
          </reference>
          <reference field="4" count="1">
            <x v="333"/>
          </reference>
        </references>
      </pivotArea>
    </format>
    <format dxfId="106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2"/>
          </reference>
          <reference field="4" count="1">
            <x v="334"/>
          </reference>
        </references>
      </pivotArea>
    </format>
    <format dxfId="106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3"/>
          </reference>
          <reference field="4" count="1">
            <x v="335"/>
          </reference>
        </references>
      </pivotArea>
    </format>
    <format dxfId="106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4"/>
          </reference>
          <reference field="4" count="1">
            <x v="336"/>
          </reference>
        </references>
      </pivotArea>
    </format>
    <format dxfId="106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5"/>
          </reference>
          <reference field="4" count="1">
            <x v="337"/>
          </reference>
        </references>
      </pivotArea>
    </format>
    <format dxfId="106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6"/>
          </reference>
          <reference field="4" count="1">
            <x v="338"/>
          </reference>
        </references>
      </pivotArea>
    </format>
    <format dxfId="106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7"/>
          </reference>
          <reference field="4" count="1">
            <x v="339"/>
          </reference>
        </references>
      </pivotArea>
    </format>
    <format dxfId="106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8"/>
          </reference>
          <reference field="4" count="1">
            <x v="340"/>
          </reference>
        </references>
      </pivotArea>
    </format>
    <format dxfId="106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9"/>
          </reference>
          <reference field="4" count="1">
            <x v="341"/>
          </reference>
        </references>
      </pivotArea>
    </format>
    <format dxfId="106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0"/>
          </reference>
          <reference field="4" count="1">
            <x v="342"/>
          </reference>
        </references>
      </pivotArea>
    </format>
    <format dxfId="106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1"/>
          </reference>
          <reference field="4" count="1">
            <x v="343"/>
          </reference>
        </references>
      </pivotArea>
    </format>
    <format dxfId="106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2"/>
          </reference>
          <reference field="4" count="1">
            <x v="344"/>
          </reference>
        </references>
      </pivotArea>
    </format>
    <format dxfId="106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3"/>
          </reference>
          <reference field="4" count="1">
            <x v="345"/>
          </reference>
        </references>
      </pivotArea>
    </format>
    <format dxfId="106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4"/>
          </reference>
          <reference field="4" count="1">
            <x v="346"/>
          </reference>
        </references>
      </pivotArea>
    </format>
    <format dxfId="106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5"/>
          </reference>
          <reference field="4" count="1">
            <x v="347"/>
          </reference>
        </references>
      </pivotArea>
    </format>
    <format dxfId="106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6"/>
          </reference>
          <reference field="4" count="1">
            <x v="348"/>
          </reference>
        </references>
      </pivotArea>
    </format>
    <format dxfId="106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7"/>
          </reference>
          <reference field="4" count="1">
            <x v="349"/>
          </reference>
        </references>
      </pivotArea>
    </format>
    <format dxfId="106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8"/>
          </reference>
          <reference field="4" count="1">
            <x v="350"/>
          </reference>
        </references>
      </pivotArea>
    </format>
    <format dxfId="106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9"/>
          </reference>
          <reference field="4" count="1">
            <x v="351"/>
          </reference>
        </references>
      </pivotArea>
    </format>
    <format dxfId="106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0"/>
          </reference>
          <reference field="4" count="1">
            <x v="352"/>
          </reference>
        </references>
      </pivotArea>
    </format>
    <format dxfId="106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1"/>
          </reference>
          <reference field="4" count="1">
            <x v="353"/>
          </reference>
        </references>
      </pivotArea>
    </format>
    <format dxfId="106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2"/>
          </reference>
          <reference field="4" count="1">
            <x v="354"/>
          </reference>
        </references>
      </pivotArea>
    </format>
    <format dxfId="106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3"/>
          </reference>
          <reference field="4" count="1">
            <x v="355"/>
          </reference>
        </references>
      </pivotArea>
    </format>
    <format dxfId="106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4"/>
          </reference>
          <reference field="4" count="1">
            <x v="356"/>
          </reference>
        </references>
      </pivotArea>
    </format>
    <format dxfId="106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5"/>
          </reference>
          <reference field="4" count="1">
            <x v="357"/>
          </reference>
        </references>
      </pivotArea>
    </format>
    <format dxfId="106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6"/>
          </reference>
          <reference field="4" count="1">
            <x v="358"/>
          </reference>
        </references>
      </pivotArea>
    </format>
    <format dxfId="106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7"/>
          </reference>
          <reference field="4" count="1">
            <x v="359"/>
          </reference>
        </references>
      </pivotArea>
    </format>
    <format dxfId="106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8"/>
          </reference>
          <reference field="4" count="1">
            <x v="360"/>
          </reference>
        </references>
      </pivotArea>
    </format>
    <format dxfId="106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9"/>
          </reference>
          <reference field="4" count="1">
            <x v="361"/>
          </reference>
        </references>
      </pivotArea>
    </format>
    <format dxfId="106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0"/>
          </reference>
          <reference field="4" count="1">
            <x v="362"/>
          </reference>
        </references>
      </pivotArea>
    </format>
    <format dxfId="106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1"/>
          </reference>
          <reference field="4" count="1">
            <x v="363"/>
          </reference>
        </references>
      </pivotArea>
    </format>
    <format dxfId="106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2"/>
          </reference>
          <reference field="4" count="1">
            <x v="364"/>
          </reference>
        </references>
      </pivotArea>
    </format>
    <format dxfId="106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3"/>
          </reference>
          <reference field="4" count="1">
            <x v="365"/>
          </reference>
        </references>
      </pivotArea>
    </format>
    <format dxfId="106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4"/>
          </reference>
          <reference field="4" count="1">
            <x v="366"/>
          </reference>
        </references>
      </pivotArea>
    </format>
    <format dxfId="106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5"/>
          </reference>
          <reference field="4" count="1">
            <x v="367"/>
          </reference>
        </references>
      </pivotArea>
    </format>
    <format dxfId="106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6"/>
          </reference>
          <reference field="4" count="1">
            <x v="368"/>
          </reference>
        </references>
      </pivotArea>
    </format>
    <format dxfId="106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7"/>
          </reference>
          <reference field="4" count="1">
            <x v="369"/>
          </reference>
        </references>
      </pivotArea>
    </format>
    <format dxfId="106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8"/>
          </reference>
          <reference field="4" count="1">
            <x v="370"/>
          </reference>
        </references>
      </pivotArea>
    </format>
    <format dxfId="106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9"/>
          </reference>
          <reference field="4" count="1">
            <x v="371"/>
          </reference>
        </references>
      </pivotArea>
    </format>
    <format dxfId="106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0"/>
          </reference>
          <reference field="4" count="1">
            <x v="372"/>
          </reference>
        </references>
      </pivotArea>
    </format>
    <format dxfId="106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1"/>
          </reference>
          <reference field="4" count="1">
            <x v="373"/>
          </reference>
        </references>
      </pivotArea>
    </format>
    <format dxfId="106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2"/>
          </reference>
          <reference field="4" count="1">
            <x v="374"/>
          </reference>
        </references>
      </pivotArea>
    </format>
    <format dxfId="106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3"/>
          </reference>
          <reference field="4" count="1">
            <x v="375"/>
          </reference>
        </references>
      </pivotArea>
    </format>
    <format dxfId="106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4"/>
          </reference>
          <reference field="4" count="1">
            <x v="376"/>
          </reference>
        </references>
      </pivotArea>
    </format>
    <format dxfId="106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5"/>
          </reference>
          <reference field="4" count="1">
            <x v="377"/>
          </reference>
        </references>
      </pivotArea>
    </format>
    <format dxfId="106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6"/>
          </reference>
          <reference field="4" count="1">
            <x v="378"/>
          </reference>
        </references>
      </pivotArea>
    </format>
    <format dxfId="105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7"/>
          </reference>
          <reference field="4" count="1">
            <x v="379"/>
          </reference>
        </references>
      </pivotArea>
    </format>
    <format dxfId="105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8"/>
          </reference>
          <reference field="4" count="1">
            <x v="380"/>
          </reference>
        </references>
      </pivotArea>
    </format>
    <format dxfId="105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9"/>
          </reference>
          <reference field="4" count="1">
            <x v="381"/>
          </reference>
        </references>
      </pivotArea>
    </format>
    <format dxfId="105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0"/>
          </reference>
          <reference field="4" count="1">
            <x v="382"/>
          </reference>
        </references>
      </pivotArea>
    </format>
    <format dxfId="105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1"/>
          </reference>
          <reference field="4" count="1">
            <x v="383"/>
          </reference>
        </references>
      </pivotArea>
    </format>
    <format dxfId="105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2"/>
          </reference>
          <reference field="4" count="1">
            <x v="384"/>
          </reference>
        </references>
      </pivotArea>
    </format>
    <format dxfId="105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3"/>
          </reference>
          <reference field="4" count="1">
            <x v="385"/>
          </reference>
        </references>
      </pivotArea>
    </format>
    <format dxfId="105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4"/>
          </reference>
          <reference field="4" count="1">
            <x v="386"/>
          </reference>
        </references>
      </pivotArea>
    </format>
    <format dxfId="105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5"/>
          </reference>
          <reference field="4" count="1">
            <x v="387"/>
          </reference>
        </references>
      </pivotArea>
    </format>
    <format dxfId="105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6"/>
          </reference>
          <reference field="4" count="1">
            <x v="388"/>
          </reference>
        </references>
      </pivotArea>
    </format>
    <format dxfId="105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7"/>
          </reference>
          <reference field="4" count="1">
            <x v="389"/>
          </reference>
        </references>
      </pivotArea>
    </format>
    <format dxfId="105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8"/>
          </reference>
          <reference field="4" count="1">
            <x v="390"/>
          </reference>
        </references>
      </pivotArea>
    </format>
    <format dxfId="105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9"/>
          </reference>
          <reference field="4" count="1">
            <x v="391"/>
          </reference>
        </references>
      </pivotArea>
    </format>
    <format dxfId="105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0"/>
          </reference>
          <reference field="4" count="1">
            <x v="392"/>
          </reference>
        </references>
      </pivotArea>
    </format>
    <format dxfId="105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1"/>
          </reference>
          <reference field="4" count="1">
            <x v="393"/>
          </reference>
        </references>
      </pivotArea>
    </format>
    <format dxfId="105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2"/>
          </reference>
          <reference field="4" count="1">
            <x v="394"/>
          </reference>
        </references>
      </pivotArea>
    </format>
    <format dxfId="105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3"/>
          </reference>
          <reference field="4" count="1">
            <x v="395"/>
          </reference>
        </references>
      </pivotArea>
    </format>
    <format dxfId="105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4"/>
          </reference>
          <reference field="4" count="1">
            <x v="396"/>
          </reference>
        </references>
      </pivotArea>
    </format>
    <format dxfId="105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5"/>
          </reference>
          <reference field="4" count="1">
            <x v="397"/>
          </reference>
        </references>
      </pivotArea>
    </format>
    <format dxfId="105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6"/>
          </reference>
          <reference field="4" count="1">
            <x v="398"/>
          </reference>
        </references>
      </pivotArea>
    </format>
    <format dxfId="105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7"/>
          </reference>
          <reference field="4" count="1">
            <x v="399"/>
          </reference>
        </references>
      </pivotArea>
    </format>
    <format dxfId="105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8"/>
          </reference>
          <reference field="4" count="1">
            <x v="400"/>
          </reference>
        </references>
      </pivotArea>
    </format>
    <format dxfId="105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9"/>
          </reference>
          <reference field="4" count="1">
            <x v="401"/>
          </reference>
        </references>
      </pivotArea>
    </format>
    <format dxfId="105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0"/>
          </reference>
          <reference field="4" count="1">
            <x v="402"/>
          </reference>
        </references>
      </pivotArea>
    </format>
    <format dxfId="105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1"/>
          </reference>
          <reference field="4" count="1">
            <x v="403"/>
          </reference>
        </references>
      </pivotArea>
    </format>
    <format dxfId="105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2"/>
          </reference>
          <reference field="4" count="1">
            <x v="404"/>
          </reference>
        </references>
      </pivotArea>
    </format>
    <format dxfId="105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3"/>
          </reference>
          <reference field="4" count="1">
            <x v="405"/>
          </reference>
        </references>
      </pivotArea>
    </format>
    <format dxfId="105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4"/>
          </reference>
          <reference field="4" count="1">
            <x v="406"/>
          </reference>
        </references>
      </pivotArea>
    </format>
    <format dxfId="105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5"/>
          </reference>
          <reference field="4" count="1">
            <x v="407"/>
          </reference>
        </references>
      </pivotArea>
    </format>
    <format dxfId="105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6"/>
          </reference>
          <reference field="4" count="1">
            <x v="408"/>
          </reference>
        </references>
      </pivotArea>
    </format>
    <format dxfId="105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7"/>
          </reference>
          <reference field="4" count="1">
            <x v="409"/>
          </reference>
        </references>
      </pivotArea>
    </format>
    <format dxfId="105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8"/>
          </reference>
          <reference field="4" count="1">
            <x v="410"/>
          </reference>
        </references>
      </pivotArea>
    </format>
    <format dxfId="105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9"/>
          </reference>
          <reference field="4" count="1">
            <x v="411"/>
          </reference>
        </references>
      </pivotArea>
    </format>
    <format dxfId="105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0"/>
          </reference>
          <reference field="4" count="1">
            <x v="412"/>
          </reference>
        </references>
      </pivotArea>
    </format>
    <format dxfId="105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1"/>
          </reference>
          <reference field="4" count="1">
            <x v="372"/>
          </reference>
        </references>
      </pivotArea>
    </format>
    <format dxfId="105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2"/>
          </reference>
          <reference field="4" count="1">
            <x v="413"/>
          </reference>
        </references>
      </pivotArea>
    </format>
    <format dxfId="105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3"/>
          </reference>
          <reference field="4" count="1">
            <x v="414"/>
          </reference>
        </references>
      </pivotArea>
    </format>
    <format dxfId="105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4"/>
          </reference>
          <reference field="4" count="1">
            <x v="415"/>
          </reference>
        </references>
      </pivotArea>
    </format>
    <format dxfId="105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5"/>
          </reference>
          <reference field="4" count="1">
            <x v="416"/>
          </reference>
        </references>
      </pivotArea>
    </format>
    <format dxfId="105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6"/>
          </reference>
          <reference field="4" count="1">
            <x v="417"/>
          </reference>
        </references>
      </pivotArea>
    </format>
    <format dxfId="105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7"/>
          </reference>
          <reference field="4" count="1">
            <x v="418"/>
          </reference>
        </references>
      </pivotArea>
    </format>
    <format dxfId="105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8"/>
          </reference>
          <reference field="4" count="1">
            <x v="419"/>
          </reference>
        </references>
      </pivotArea>
    </format>
    <format dxfId="105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9"/>
          </reference>
          <reference field="4" count="1">
            <x v="420"/>
          </reference>
        </references>
      </pivotArea>
    </format>
    <format dxfId="105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0"/>
          </reference>
          <reference field="4" count="1">
            <x v="421"/>
          </reference>
        </references>
      </pivotArea>
    </format>
    <format dxfId="105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1"/>
          </reference>
          <reference field="4" count="1">
            <x v="422"/>
          </reference>
        </references>
      </pivotArea>
    </format>
    <format dxfId="105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2"/>
          </reference>
          <reference field="4" count="1">
            <x v="423"/>
          </reference>
        </references>
      </pivotArea>
    </format>
    <format dxfId="105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3"/>
          </reference>
          <reference field="4" count="1">
            <x v="424"/>
          </reference>
        </references>
      </pivotArea>
    </format>
    <format dxfId="105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4"/>
          </reference>
          <reference field="4" count="1">
            <x v="425"/>
          </reference>
        </references>
      </pivotArea>
    </format>
    <format dxfId="105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5"/>
          </reference>
          <reference field="4" count="1">
            <x v="426"/>
          </reference>
        </references>
      </pivotArea>
    </format>
    <format dxfId="105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6"/>
          </reference>
          <reference field="4" count="1">
            <x v="427"/>
          </reference>
        </references>
      </pivotArea>
    </format>
    <format dxfId="105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7"/>
          </reference>
          <reference field="4" count="1">
            <x v="428"/>
          </reference>
        </references>
      </pivotArea>
    </format>
    <format dxfId="105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8"/>
          </reference>
          <reference field="4" count="1">
            <x v="359"/>
          </reference>
        </references>
      </pivotArea>
    </format>
    <format dxfId="105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0"/>
          </reference>
          <reference field="4" count="1">
            <x v="429"/>
          </reference>
        </references>
      </pivotArea>
    </format>
    <format dxfId="105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1"/>
          </reference>
          <reference field="4" count="1">
            <x v="430"/>
          </reference>
        </references>
      </pivotArea>
    </format>
    <format dxfId="105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2"/>
          </reference>
          <reference field="4" count="1">
            <x v="431"/>
          </reference>
        </references>
      </pivotArea>
    </format>
    <format dxfId="105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3"/>
          </reference>
          <reference field="4" count="1">
            <x v="432"/>
          </reference>
        </references>
      </pivotArea>
    </format>
    <format dxfId="105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4"/>
          </reference>
          <reference field="4" count="1">
            <x v="372"/>
          </reference>
        </references>
      </pivotArea>
    </format>
    <format dxfId="105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5"/>
          </reference>
          <reference field="4" count="1">
            <x v="359"/>
          </reference>
        </references>
      </pivotArea>
    </format>
    <format dxfId="105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6"/>
          </reference>
          <reference field="4" count="1">
            <x v="433"/>
          </reference>
        </references>
      </pivotArea>
    </format>
    <format dxfId="105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7"/>
          </reference>
          <reference field="4" count="1">
            <x v="434"/>
          </reference>
        </references>
      </pivotArea>
    </format>
    <format dxfId="105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8"/>
          </reference>
          <reference field="4" count="1">
            <x v="435"/>
          </reference>
        </references>
      </pivotArea>
    </format>
    <format dxfId="105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9"/>
          </reference>
          <reference field="4" count="1">
            <x v="436"/>
          </reference>
        </references>
      </pivotArea>
    </format>
    <format dxfId="105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0"/>
          </reference>
          <reference field="4" count="1">
            <x v="437"/>
          </reference>
        </references>
      </pivotArea>
    </format>
    <format dxfId="105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1"/>
          </reference>
          <reference field="4" count="1">
            <x v="438"/>
          </reference>
        </references>
      </pivotArea>
    </format>
    <format dxfId="105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2"/>
          </reference>
          <reference field="4" count="1">
            <x v="439"/>
          </reference>
        </references>
      </pivotArea>
    </format>
    <format dxfId="105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3"/>
          </reference>
          <reference field="4" count="1">
            <x v="440"/>
          </reference>
        </references>
      </pivotArea>
    </format>
    <format dxfId="105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4"/>
          </reference>
          <reference field="4" count="1">
            <x v="441"/>
          </reference>
        </references>
      </pivotArea>
    </format>
    <format dxfId="105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5"/>
          </reference>
          <reference field="4" count="1">
            <x v="442"/>
          </reference>
        </references>
      </pivotArea>
    </format>
    <format dxfId="105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6"/>
          </reference>
          <reference field="4" count="1">
            <x v="443"/>
          </reference>
        </references>
      </pivotArea>
    </format>
    <format dxfId="105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7"/>
          </reference>
          <reference field="4" count="1">
            <x v="444"/>
          </reference>
        </references>
      </pivotArea>
    </format>
    <format dxfId="105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8"/>
          </reference>
          <reference field="4" count="1">
            <x v="445"/>
          </reference>
        </references>
      </pivotArea>
    </format>
    <format dxfId="105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9"/>
          </reference>
          <reference field="4" count="1">
            <x v="446"/>
          </reference>
        </references>
      </pivotArea>
    </format>
    <format dxfId="105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0"/>
          </reference>
          <reference field="4" count="1">
            <x v="447"/>
          </reference>
        </references>
      </pivotArea>
    </format>
    <format dxfId="105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1"/>
          </reference>
          <reference field="4" count="1">
            <x v="448"/>
          </reference>
        </references>
      </pivotArea>
    </format>
    <format dxfId="105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2"/>
          </reference>
          <reference field="4" count="1">
            <x v="449"/>
          </reference>
        </references>
      </pivotArea>
    </format>
    <format dxfId="105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5"/>
          </reference>
          <reference field="4" count="1">
            <x v="450"/>
          </reference>
        </references>
      </pivotArea>
    </format>
    <format dxfId="105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6"/>
          </reference>
          <reference field="4" count="1">
            <x v="451"/>
          </reference>
        </references>
      </pivotArea>
    </format>
    <format dxfId="105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7"/>
          </reference>
          <reference field="4" count="1">
            <x v="452"/>
          </reference>
        </references>
      </pivotArea>
    </format>
    <format dxfId="105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8"/>
          </reference>
          <reference field="4" count="1">
            <x v="453"/>
          </reference>
        </references>
      </pivotArea>
    </format>
    <format dxfId="105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9"/>
          </reference>
          <reference field="4" count="1">
            <x v="454"/>
          </reference>
        </references>
      </pivotArea>
    </format>
    <format dxfId="105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0"/>
          </reference>
          <reference field="4" count="1">
            <x v="455"/>
          </reference>
        </references>
      </pivotArea>
    </format>
    <format dxfId="105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1"/>
          </reference>
          <reference field="4" count="1">
            <x v="456"/>
          </reference>
        </references>
      </pivotArea>
    </format>
    <format dxfId="105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2"/>
          </reference>
          <reference field="4" count="1">
            <x v="457"/>
          </reference>
        </references>
      </pivotArea>
    </format>
    <format dxfId="105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3"/>
          </reference>
          <reference field="4" count="1">
            <x v="458"/>
          </reference>
        </references>
      </pivotArea>
    </format>
    <format dxfId="105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4"/>
          </reference>
          <reference field="4" count="1">
            <x v="459"/>
          </reference>
        </references>
      </pivotArea>
    </format>
    <format dxfId="105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5"/>
          </reference>
          <reference field="4" count="1">
            <x v="460"/>
          </reference>
        </references>
      </pivotArea>
    </format>
    <format dxfId="105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6"/>
          </reference>
          <reference field="4" count="1">
            <x v="461"/>
          </reference>
        </references>
      </pivotArea>
    </format>
    <format dxfId="105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7"/>
          </reference>
          <reference field="4" count="1">
            <x v="462"/>
          </reference>
        </references>
      </pivotArea>
    </format>
    <format dxfId="105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8"/>
          </reference>
          <reference field="4" count="1">
            <x v="463"/>
          </reference>
        </references>
      </pivotArea>
    </format>
    <format dxfId="105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9"/>
          </reference>
          <reference field="4" count="1">
            <x v="464"/>
          </reference>
        </references>
      </pivotArea>
    </format>
    <format dxfId="105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0"/>
          </reference>
          <reference field="4" count="1">
            <x v="465"/>
          </reference>
        </references>
      </pivotArea>
    </format>
    <format dxfId="105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1"/>
          </reference>
          <reference field="4" count="1">
            <x v="466"/>
          </reference>
        </references>
      </pivotArea>
    </format>
    <format dxfId="105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2"/>
          </reference>
          <reference field="4" count="1">
            <x v="467"/>
          </reference>
        </references>
      </pivotArea>
    </format>
    <format dxfId="105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3"/>
          </reference>
          <reference field="4" count="1">
            <x v="468"/>
          </reference>
        </references>
      </pivotArea>
    </format>
    <format dxfId="105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4"/>
          </reference>
          <reference field="4" count="1">
            <x v="469"/>
          </reference>
        </references>
      </pivotArea>
    </format>
    <format dxfId="105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5"/>
          </reference>
          <reference field="4" count="1">
            <x v="470"/>
          </reference>
        </references>
      </pivotArea>
    </format>
    <format dxfId="105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6"/>
          </reference>
          <reference field="4" count="1">
            <x v="471"/>
          </reference>
        </references>
      </pivotArea>
    </format>
    <format dxfId="105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7"/>
          </reference>
          <reference field="4" count="1">
            <x v="472"/>
          </reference>
        </references>
      </pivotArea>
    </format>
    <format dxfId="105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8"/>
          </reference>
          <reference field="4" count="1">
            <x v="473"/>
          </reference>
        </references>
      </pivotArea>
    </format>
    <format dxfId="105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9"/>
          </reference>
          <reference field="4" count="1">
            <x v="474"/>
          </reference>
        </references>
      </pivotArea>
    </format>
    <format dxfId="104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0"/>
          </reference>
          <reference field="4" count="1">
            <x v="475"/>
          </reference>
        </references>
      </pivotArea>
    </format>
    <format dxfId="104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1"/>
          </reference>
          <reference field="4" count="1">
            <x v="476"/>
          </reference>
        </references>
      </pivotArea>
    </format>
    <format dxfId="104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2"/>
          </reference>
          <reference field="4" count="1">
            <x v="477"/>
          </reference>
        </references>
      </pivotArea>
    </format>
    <format dxfId="104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3"/>
          </reference>
          <reference field="4" count="1">
            <x v="478"/>
          </reference>
        </references>
      </pivotArea>
    </format>
    <format dxfId="104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4"/>
          </reference>
          <reference field="4" count="1">
            <x v="479"/>
          </reference>
        </references>
      </pivotArea>
    </format>
    <format dxfId="104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5"/>
          </reference>
          <reference field="4" count="1">
            <x v="480"/>
          </reference>
        </references>
      </pivotArea>
    </format>
    <format dxfId="104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6"/>
          </reference>
          <reference field="4" count="1">
            <x v="481"/>
          </reference>
        </references>
      </pivotArea>
    </format>
    <format dxfId="104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7"/>
          </reference>
          <reference field="4" count="1">
            <x v="482"/>
          </reference>
        </references>
      </pivotArea>
    </format>
    <format dxfId="104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8"/>
          </reference>
          <reference field="4" count="1">
            <x v="483"/>
          </reference>
        </references>
      </pivotArea>
    </format>
    <format dxfId="104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9"/>
          </reference>
          <reference field="4" count="1">
            <x v="484"/>
          </reference>
        </references>
      </pivotArea>
    </format>
    <format dxfId="104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20"/>
          </reference>
          <reference field="4" count="1">
            <x v="485"/>
          </reference>
        </references>
      </pivotArea>
    </format>
    <format dxfId="104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21"/>
          </reference>
          <reference field="4" count="1">
            <x v="486"/>
          </reference>
        </references>
      </pivotArea>
    </format>
    <format dxfId="104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22"/>
          </reference>
          <reference field="4" count="1">
            <x v="487"/>
          </reference>
        </references>
      </pivotArea>
    </format>
    <format dxfId="104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23"/>
          </reference>
          <reference field="4" count="1">
            <x v="488"/>
          </reference>
        </references>
      </pivotArea>
    </format>
    <format dxfId="104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24"/>
          </reference>
          <reference field="4" count="1">
            <x v="489"/>
          </reference>
        </references>
      </pivotArea>
    </format>
    <format dxfId="104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25"/>
          </reference>
          <reference field="4" count="1">
            <x v="490"/>
          </reference>
        </references>
      </pivotArea>
    </format>
    <format dxfId="104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26"/>
          </reference>
          <reference field="4" count="1">
            <x v="491"/>
          </reference>
        </references>
      </pivotArea>
    </format>
    <format dxfId="104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27"/>
          </reference>
          <reference field="4" count="1">
            <x v="492"/>
          </reference>
        </references>
      </pivotArea>
    </format>
    <format dxfId="104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28"/>
          </reference>
          <reference field="4" count="1">
            <x v="493"/>
          </reference>
        </references>
      </pivotArea>
    </format>
    <format dxfId="104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29"/>
          </reference>
          <reference field="4" count="1">
            <x v="494"/>
          </reference>
        </references>
      </pivotArea>
    </format>
    <format dxfId="104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0"/>
          </reference>
          <reference field="4" count="1">
            <x v="495"/>
          </reference>
        </references>
      </pivotArea>
    </format>
    <format dxfId="104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1"/>
          </reference>
          <reference field="4" count="1">
            <x v="496"/>
          </reference>
        </references>
      </pivotArea>
    </format>
    <format dxfId="104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2"/>
          </reference>
          <reference field="4" count="1">
            <x v="497"/>
          </reference>
        </references>
      </pivotArea>
    </format>
    <format dxfId="104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3"/>
          </reference>
          <reference field="4" count="1">
            <x v="498"/>
          </reference>
        </references>
      </pivotArea>
    </format>
    <format dxfId="104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4"/>
          </reference>
          <reference field="4" count="1">
            <x v="499"/>
          </reference>
        </references>
      </pivotArea>
    </format>
    <format dxfId="104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5"/>
          </reference>
          <reference field="4" count="1">
            <x v="500"/>
          </reference>
        </references>
      </pivotArea>
    </format>
    <format dxfId="104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6"/>
          </reference>
          <reference field="4" count="1">
            <x v="501"/>
          </reference>
        </references>
      </pivotArea>
    </format>
    <format dxfId="104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7"/>
          </reference>
          <reference field="4" count="1">
            <x v="502"/>
          </reference>
        </references>
      </pivotArea>
    </format>
    <format dxfId="104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8"/>
          </reference>
          <reference field="4" count="1">
            <x v="503"/>
          </reference>
        </references>
      </pivotArea>
    </format>
    <format dxfId="104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9"/>
          </reference>
          <reference field="4" count="1">
            <x v="504"/>
          </reference>
        </references>
      </pivotArea>
    </format>
    <format dxfId="104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0"/>
          </reference>
          <reference field="4" count="1">
            <x v="505"/>
          </reference>
        </references>
      </pivotArea>
    </format>
    <format dxfId="104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1"/>
          </reference>
          <reference field="4" count="1">
            <x v="506"/>
          </reference>
        </references>
      </pivotArea>
    </format>
    <format dxfId="104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2"/>
          </reference>
          <reference field="4" count="1">
            <x v="507"/>
          </reference>
        </references>
      </pivotArea>
    </format>
    <format dxfId="104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3"/>
          </reference>
          <reference field="4" count="1">
            <x v="508"/>
          </reference>
        </references>
      </pivotArea>
    </format>
    <format dxfId="104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4"/>
          </reference>
          <reference field="4" count="1">
            <x v="509"/>
          </reference>
        </references>
      </pivotArea>
    </format>
    <format dxfId="104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5"/>
          </reference>
          <reference field="4" count="1">
            <x v="510"/>
          </reference>
        </references>
      </pivotArea>
    </format>
    <format dxfId="104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6"/>
          </reference>
          <reference field="4" count="1">
            <x v="511"/>
          </reference>
        </references>
      </pivotArea>
    </format>
    <format dxfId="104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7"/>
          </reference>
          <reference field="4" count="1">
            <x v="512"/>
          </reference>
        </references>
      </pivotArea>
    </format>
    <format dxfId="104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8"/>
          </reference>
          <reference field="4" count="1">
            <x v="513"/>
          </reference>
        </references>
      </pivotArea>
    </format>
    <format dxfId="104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9"/>
          </reference>
          <reference field="4" count="1">
            <x v="514"/>
          </reference>
        </references>
      </pivotArea>
    </format>
    <format dxfId="104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0"/>
          </reference>
          <reference field="4" count="1">
            <x v="515"/>
          </reference>
        </references>
      </pivotArea>
    </format>
    <format dxfId="104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1"/>
          </reference>
          <reference field="4" count="1">
            <x v="516"/>
          </reference>
        </references>
      </pivotArea>
    </format>
    <format dxfId="104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2"/>
          </reference>
          <reference field="4" count="1">
            <x v="517"/>
          </reference>
        </references>
      </pivotArea>
    </format>
    <format dxfId="104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3"/>
          </reference>
          <reference field="4" count="1">
            <x v="518"/>
          </reference>
        </references>
      </pivotArea>
    </format>
    <format dxfId="104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4"/>
          </reference>
          <reference field="4" count="1">
            <x v="519"/>
          </reference>
        </references>
      </pivotArea>
    </format>
    <format dxfId="104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5"/>
          </reference>
          <reference field="4" count="1">
            <x v="520"/>
          </reference>
        </references>
      </pivotArea>
    </format>
    <format dxfId="104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6"/>
          </reference>
          <reference field="4" count="1">
            <x v="521"/>
          </reference>
        </references>
      </pivotArea>
    </format>
    <format dxfId="104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7"/>
          </reference>
          <reference field="4" count="1">
            <x v="522"/>
          </reference>
        </references>
      </pivotArea>
    </format>
    <format dxfId="104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8"/>
          </reference>
          <reference field="4" count="1">
            <x v="523"/>
          </reference>
        </references>
      </pivotArea>
    </format>
    <format dxfId="104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9"/>
          </reference>
          <reference field="4" count="1">
            <x v="524"/>
          </reference>
        </references>
      </pivotArea>
    </format>
    <format dxfId="104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0"/>
          </reference>
          <reference field="4" count="1">
            <x v="525"/>
          </reference>
        </references>
      </pivotArea>
    </format>
    <format dxfId="104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1"/>
          </reference>
          <reference field="4" count="1">
            <x v="526"/>
          </reference>
        </references>
      </pivotArea>
    </format>
    <format dxfId="104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2"/>
          </reference>
          <reference field="4" count="1">
            <x v="527"/>
          </reference>
        </references>
      </pivotArea>
    </format>
    <format dxfId="104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3"/>
          </reference>
          <reference field="4" count="1">
            <x v="528"/>
          </reference>
        </references>
      </pivotArea>
    </format>
    <format dxfId="104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4"/>
          </reference>
          <reference field="4" count="1">
            <x v="529"/>
          </reference>
        </references>
      </pivotArea>
    </format>
    <format dxfId="104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5"/>
          </reference>
          <reference field="4" count="1">
            <x v="530"/>
          </reference>
        </references>
      </pivotArea>
    </format>
    <format dxfId="104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6"/>
          </reference>
          <reference field="4" count="1">
            <x v="531"/>
          </reference>
        </references>
      </pivotArea>
    </format>
    <format dxfId="104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7"/>
          </reference>
          <reference field="4" count="1">
            <x v="532"/>
          </reference>
        </references>
      </pivotArea>
    </format>
    <format dxfId="104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8"/>
          </reference>
          <reference field="4" count="1">
            <x v="521"/>
          </reference>
        </references>
      </pivotArea>
    </format>
    <format dxfId="104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9"/>
          </reference>
          <reference field="4" count="1">
            <x v="533"/>
          </reference>
        </references>
      </pivotArea>
    </format>
    <format dxfId="104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0"/>
          </reference>
          <reference field="4" count="1">
            <x v="521"/>
          </reference>
        </references>
      </pivotArea>
    </format>
    <format dxfId="104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1"/>
          </reference>
          <reference field="4" count="1">
            <x v="534"/>
          </reference>
        </references>
      </pivotArea>
    </format>
    <format dxfId="104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2"/>
          </reference>
          <reference field="4" count="1">
            <x v="535"/>
          </reference>
        </references>
      </pivotArea>
    </format>
    <format dxfId="104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3"/>
          </reference>
          <reference field="4" count="1">
            <x v="280"/>
          </reference>
        </references>
      </pivotArea>
    </format>
    <format dxfId="104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4"/>
          </reference>
          <reference field="4" count="1">
            <x v="536"/>
          </reference>
        </references>
      </pivotArea>
    </format>
    <format dxfId="104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5"/>
          </reference>
          <reference field="4" count="1">
            <x v="537"/>
          </reference>
        </references>
      </pivotArea>
    </format>
    <format dxfId="104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6"/>
          </reference>
          <reference field="4" count="1">
            <x v="538"/>
          </reference>
        </references>
      </pivotArea>
    </format>
    <format dxfId="104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7"/>
          </reference>
          <reference field="4" count="1">
            <x v="539"/>
          </reference>
        </references>
      </pivotArea>
    </format>
    <format dxfId="104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8"/>
          </reference>
          <reference field="4" count="1">
            <x v="540"/>
          </reference>
        </references>
      </pivotArea>
    </format>
    <format dxfId="104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9"/>
          </reference>
          <reference field="4" count="1">
            <x v="541"/>
          </reference>
        </references>
      </pivotArea>
    </format>
    <format dxfId="104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0"/>
          </reference>
          <reference field="4" count="1">
            <x v="542"/>
          </reference>
        </references>
      </pivotArea>
    </format>
    <format dxfId="104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1"/>
          </reference>
          <reference field="4" count="1">
            <x v="543"/>
          </reference>
        </references>
      </pivotArea>
    </format>
    <format dxfId="104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2"/>
          </reference>
          <reference field="4" count="1">
            <x v="544"/>
          </reference>
        </references>
      </pivotArea>
    </format>
    <format dxfId="104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3"/>
          </reference>
          <reference field="4" count="1">
            <x v="545"/>
          </reference>
        </references>
      </pivotArea>
    </format>
    <format dxfId="104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4"/>
          </reference>
          <reference field="4" count="1">
            <x v="546"/>
          </reference>
        </references>
      </pivotArea>
    </format>
    <format dxfId="104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5"/>
          </reference>
          <reference field="4" count="1">
            <x v="547"/>
          </reference>
        </references>
      </pivotArea>
    </format>
    <format dxfId="104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6"/>
          </reference>
          <reference field="4" count="1">
            <x v="548"/>
          </reference>
        </references>
      </pivotArea>
    </format>
    <format dxfId="104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7"/>
          </reference>
          <reference field="4" count="1">
            <x v="549"/>
          </reference>
        </references>
      </pivotArea>
    </format>
    <format dxfId="104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8"/>
          </reference>
          <reference field="4" count="1">
            <x v="550"/>
          </reference>
        </references>
      </pivotArea>
    </format>
    <format dxfId="104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9"/>
          </reference>
          <reference field="4" count="1">
            <x v="551"/>
          </reference>
        </references>
      </pivotArea>
    </format>
    <format dxfId="104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0"/>
          </reference>
          <reference field="4" count="1">
            <x v="552"/>
          </reference>
        </references>
      </pivotArea>
    </format>
    <format dxfId="104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1"/>
          </reference>
          <reference field="4" count="1">
            <x v="553"/>
          </reference>
        </references>
      </pivotArea>
    </format>
    <format dxfId="104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2"/>
          </reference>
          <reference field="4" count="1">
            <x v="546"/>
          </reference>
        </references>
      </pivotArea>
    </format>
    <format dxfId="104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3"/>
          </reference>
          <reference field="4" count="1">
            <x v="554"/>
          </reference>
        </references>
      </pivotArea>
    </format>
    <format dxfId="104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4"/>
          </reference>
          <reference field="4" count="1">
            <x v="555"/>
          </reference>
        </references>
      </pivotArea>
    </format>
    <format dxfId="104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5"/>
          </reference>
          <reference field="4" count="1">
            <x v="556"/>
          </reference>
        </references>
      </pivotArea>
    </format>
    <format dxfId="104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6"/>
          </reference>
          <reference field="4" count="1">
            <x v="557"/>
          </reference>
        </references>
      </pivotArea>
    </format>
    <format dxfId="104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7"/>
          </reference>
          <reference field="4" count="1">
            <x v="558"/>
          </reference>
        </references>
      </pivotArea>
    </format>
    <format dxfId="104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8"/>
          </reference>
          <reference field="4" count="1">
            <x v="559"/>
          </reference>
        </references>
      </pivotArea>
    </format>
    <format dxfId="104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9"/>
          </reference>
          <reference field="4" count="1">
            <x v="560"/>
          </reference>
        </references>
      </pivotArea>
    </format>
    <format dxfId="104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0"/>
          </reference>
          <reference field="4" count="1">
            <x v="561"/>
          </reference>
        </references>
      </pivotArea>
    </format>
    <format dxfId="104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1"/>
          </reference>
          <reference field="4" count="1">
            <x v="562"/>
          </reference>
        </references>
      </pivotArea>
    </format>
    <format dxfId="104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2"/>
          </reference>
          <reference field="4" count="1">
            <x v="563"/>
          </reference>
        </references>
      </pivotArea>
    </format>
    <format dxfId="104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3"/>
          </reference>
          <reference field="4" count="1">
            <x v="509"/>
          </reference>
        </references>
      </pivotArea>
    </format>
    <format dxfId="104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4"/>
          </reference>
          <reference field="4" count="1">
            <x v="564"/>
          </reference>
        </references>
      </pivotArea>
    </format>
    <format dxfId="104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5"/>
          </reference>
          <reference field="4" count="1">
            <x v="565"/>
          </reference>
        </references>
      </pivotArea>
    </format>
    <format dxfId="104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6"/>
          </reference>
          <reference field="4" count="1">
            <x v="566"/>
          </reference>
        </references>
      </pivotArea>
    </format>
    <format dxfId="104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7"/>
          </reference>
          <reference field="4" count="1">
            <x v="567"/>
          </reference>
        </references>
      </pivotArea>
    </format>
    <format dxfId="104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8"/>
          </reference>
          <reference field="4" count="1">
            <x v="568"/>
          </reference>
        </references>
      </pivotArea>
    </format>
    <format dxfId="104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9"/>
          </reference>
          <reference field="4" count="1">
            <x v="569"/>
          </reference>
        </references>
      </pivotArea>
    </format>
    <format dxfId="103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0"/>
          </reference>
          <reference field="4" count="1">
            <x v="570"/>
          </reference>
        </references>
      </pivotArea>
    </format>
    <format dxfId="103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1"/>
          </reference>
          <reference field="4" count="1">
            <x v="571"/>
          </reference>
        </references>
      </pivotArea>
    </format>
    <format dxfId="103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2"/>
          </reference>
          <reference field="4" count="1">
            <x v="572"/>
          </reference>
        </references>
      </pivotArea>
    </format>
    <format dxfId="103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3"/>
          </reference>
          <reference field="4" count="1">
            <x v="573"/>
          </reference>
        </references>
      </pivotArea>
    </format>
    <format dxfId="103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4"/>
          </reference>
          <reference field="4" count="1">
            <x v="574"/>
          </reference>
        </references>
      </pivotArea>
    </format>
    <format dxfId="103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5"/>
          </reference>
          <reference field="4" count="1">
            <x v="575"/>
          </reference>
        </references>
      </pivotArea>
    </format>
    <format dxfId="103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6"/>
          </reference>
          <reference field="4" count="1">
            <x v="576"/>
          </reference>
        </references>
      </pivotArea>
    </format>
    <format dxfId="103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7"/>
          </reference>
          <reference field="4" count="1">
            <x v="577"/>
          </reference>
        </references>
      </pivotArea>
    </format>
    <format dxfId="103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8"/>
          </reference>
          <reference field="4" count="1">
            <x v="578"/>
          </reference>
        </references>
      </pivotArea>
    </format>
    <format dxfId="103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9"/>
          </reference>
          <reference field="4" count="1">
            <x v="579"/>
          </reference>
        </references>
      </pivotArea>
    </format>
    <format dxfId="103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0"/>
          </reference>
          <reference field="4" count="1">
            <x v="580"/>
          </reference>
        </references>
      </pivotArea>
    </format>
    <format dxfId="103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1"/>
          </reference>
          <reference field="4" count="1">
            <x v="581"/>
          </reference>
        </references>
      </pivotArea>
    </format>
    <format dxfId="103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2"/>
          </reference>
          <reference field="4" count="1">
            <x v="582"/>
          </reference>
        </references>
      </pivotArea>
    </format>
    <format dxfId="103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3"/>
          </reference>
          <reference field="4" count="1">
            <x v="583"/>
          </reference>
        </references>
      </pivotArea>
    </format>
    <format dxfId="103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4"/>
          </reference>
          <reference field="4" count="1">
            <x v="584"/>
          </reference>
        </references>
      </pivotArea>
    </format>
    <format dxfId="103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5"/>
          </reference>
          <reference field="4" count="1">
            <x v="585"/>
          </reference>
        </references>
      </pivotArea>
    </format>
    <format dxfId="103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6"/>
          </reference>
          <reference field="4" count="1">
            <x v="586"/>
          </reference>
        </references>
      </pivotArea>
    </format>
    <format dxfId="103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7"/>
          </reference>
          <reference field="4" count="1">
            <x v="587"/>
          </reference>
        </references>
      </pivotArea>
    </format>
    <format dxfId="103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8"/>
          </reference>
          <reference field="4" count="1">
            <x v="588"/>
          </reference>
        </references>
      </pivotArea>
    </format>
    <format dxfId="103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9"/>
          </reference>
          <reference field="4" count="1">
            <x v="589"/>
          </reference>
        </references>
      </pivotArea>
    </format>
    <format dxfId="103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0"/>
          </reference>
          <reference field="4" count="1">
            <x v="590"/>
          </reference>
        </references>
      </pivotArea>
    </format>
    <format dxfId="103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1"/>
          </reference>
          <reference field="4" count="1">
            <x v="591"/>
          </reference>
        </references>
      </pivotArea>
    </format>
    <format dxfId="103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2"/>
          </reference>
          <reference field="4" count="1">
            <x v="592"/>
          </reference>
        </references>
      </pivotArea>
    </format>
    <format dxfId="103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3"/>
          </reference>
          <reference field="4" count="1">
            <x v="593"/>
          </reference>
        </references>
      </pivotArea>
    </format>
    <format dxfId="103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4"/>
          </reference>
          <reference field="4" count="1">
            <x v="594"/>
          </reference>
        </references>
      </pivotArea>
    </format>
    <format dxfId="103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5"/>
          </reference>
          <reference field="4" count="1">
            <x v="595"/>
          </reference>
        </references>
      </pivotArea>
    </format>
    <format dxfId="103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6"/>
          </reference>
          <reference field="4" count="1">
            <x v="596"/>
          </reference>
        </references>
      </pivotArea>
    </format>
    <format dxfId="103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7"/>
          </reference>
          <reference field="4" count="1">
            <x v="597"/>
          </reference>
        </references>
      </pivotArea>
    </format>
    <format dxfId="103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8"/>
          </reference>
          <reference field="4" count="1">
            <x v="598"/>
          </reference>
        </references>
      </pivotArea>
    </format>
    <format dxfId="103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9"/>
          </reference>
          <reference field="4" count="1">
            <x v="280"/>
          </reference>
        </references>
      </pivotArea>
    </format>
    <format dxfId="103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0"/>
          </reference>
          <reference field="4" count="1">
            <x v="599"/>
          </reference>
        </references>
      </pivotArea>
    </format>
    <format dxfId="103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1"/>
          </reference>
          <reference field="4" count="1">
            <x v="600"/>
          </reference>
        </references>
      </pivotArea>
    </format>
    <format dxfId="103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2"/>
          </reference>
          <reference field="4" count="1">
            <x v="280"/>
          </reference>
        </references>
      </pivotArea>
    </format>
    <format dxfId="103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3"/>
          </reference>
          <reference field="4" count="1">
            <x v="601"/>
          </reference>
        </references>
      </pivotArea>
    </format>
    <format dxfId="103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4"/>
          </reference>
          <reference field="4" count="1">
            <x v="602"/>
          </reference>
        </references>
      </pivotArea>
    </format>
    <format dxfId="103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5"/>
          </reference>
          <reference field="4" count="1">
            <x v="603"/>
          </reference>
        </references>
      </pivotArea>
    </format>
    <format dxfId="103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6"/>
          </reference>
          <reference field="4" count="1">
            <x v="604"/>
          </reference>
        </references>
      </pivotArea>
    </format>
    <format dxfId="103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7"/>
          </reference>
          <reference field="4" count="1">
            <x v="605"/>
          </reference>
        </references>
      </pivotArea>
    </format>
    <format dxfId="103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8"/>
          </reference>
          <reference field="4" count="1">
            <x v="606"/>
          </reference>
        </references>
      </pivotArea>
    </format>
    <format dxfId="103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9"/>
          </reference>
          <reference field="4" count="1">
            <x v="607"/>
          </reference>
        </references>
      </pivotArea>
    </format>
    <format dxfId="103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0"/>
          </reference>
          <reference field="4" count="1">
            <x v="608"/>
          </reference>
        </references>
      </pivotArea>
    </format>
    <format dxfId="103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1"/>
          </reference>
          <reference field="4" count="1">
            <x v="609"/>
          </reference>
        </references>
      </pivotArea>
    </format>
    <format dxfId="103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2"/>
          </reference>
          <reference field="4" count="1">
            <x v="610"/>
          </reference>
        </references>
      </pivotArea>
    </format>
    <format dxfId="103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3"/>
          </reference>
          <reference field="4" count="1">
            <x v="611"/>
          </reference>
        </references>
      </pivotArea>
    </format>
    <format dxfId="103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4"/>
          </reference>
          <reference field="4" count="1">
            <x v="612"/>
          </reference>
        </references>
      </pivotArea>
    </format>
    <format dxfId="103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5"/>
          </reference>
          <reference field="4" count="1">
            <x v="613"/>
          </reference>
        </references>
      </pivotArea>
    </format>
    <format dxfId="103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6"/>
          </reference>
          <reference field="4" count="1">
            <x v="614"/>
          </reference>
        </references>
      </pivotArea>
    </format>
    <format dxfId="103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7"/>
          </reference>
          <reference field="4" count="1">
            <x v="615"/>
          </reference>
        </references>
      </pivotArea>
    </format>
    <format dxfId="103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8"/>
          </reference>
          <reference field="4" count="1">
            <x v="616"/>
          </reference>
        </references>
      </pivotArea>
    </format>
    <format dxfId="103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9"/>
          </reference>
          <reference field="4" count="1">
            <x v="617"/>
          </reference>
        </references>
      </pivotArea>
    </format>
    <format dxfId="103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0"/>
          </reference>
          <reference field="4" count="1">
            <x v="618"/>
          </reference>
        </references>
      </pivotArea>
    </format>
    <format dxfId="103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1"/>
          </reference>
          <reference field="4" count="1">
            <x v="619"/>
          </reference>
        </references>
      </pivotArea>
    </format>
    <format dxfId="103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2"/>
          </reference>
          <reference field="4" count="1">
            <x v="620"/>
          </reference>
        </references>
      </pivotArea>
    </format>
    <format dxfId="103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3"/>
          </reference>
          <reference field="4" count="1">
            <x v="621"/>
          </reference>
        </references>
      </pivotArea>
    </format>
    <format dxfId="103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4"/>
          </reference>
          <reference field="4" count="1">
            <x v="622"/>
          </reference>
        </references>
      </pivotArea>
    </format>
    <format dxfId="103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5"/>
          </reference>
          <reference field="4" count="1">
            <x v="623"/>
          </reference>
        </references>
      </pivotArea>
    </format>
    <format dxfId="103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6"/>
          </reference>
          <reference field="4" count="1">
            <x v="624"/>
          </reference>
        </references>
      </pivotArea>
    </format>
    <format dxfId="103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7"/>
          </reference>
          <reference field="4" count="1">
            <x v="625"/>
          </reference>
        </references>
      </pivotArea>
    </format>
    <format dxfId="103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8"/>
          </reference>
          <reference field="4" count="1">
            <x v="626"/>
          </reference>
        </references>
      </pivotArea>
    </format>
    <format dxfId="103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9"/>
          </reference>
          <reference field="4" count="1">
            <x v="627"/>
          </reference>
        </references>
      </pivotArea>
    </format>
    <format dxfId="103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0"/>
          </reference>
          <reference field="4" count="1">
            <x v="628"/>
          </reference>
        </references>
      </pivotArea>
    </format>
    <format dxfId="103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1"/>
          </reference>
          <reference field="4" count="1">
            <x v="629"/>
          </reference>
        </references>
      </pivotArea>
    </format>
    <format dxfId="103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2"/>
          </reference>
          <reference field="4" count="1">
            <x v="630"/>
          </reference>
        </references>
      </pivotArea>
    </format>
    <format dxfId="103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3"/>
          </reference>
          <reference field="4" count="1">
            <x v="631"/>
          </reference>
        </references>
      </pivotArea>
    </format>
    <format dxfId="103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4"/>
          </reference>
          <reference field="4" count="1">
            <x v="632"/>
          </reference>
        </references>
      </pivotArea>
    </format>
    <format dxfId="103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5"/>
          </reference>
          <reference field="4" count="1">
            <x v="633"/>
          </reference>
        </references>
      </pivotArea>
    </format>
    <format dxfId="103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6"/>
          </reference>
          <reference field="4" count="1">
            <x v="634"/>
          </reference>
        </references>
      </pivotArea>
    </format>
    <format dxfId="103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7"/>
          </reference>
          <reference field="4" count="1">
            <x v="635"/>
          </reference>
        </references>
      </pivotArea>
    </format>
    <format dxfId="103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8"/>
          </reference>
          <reference field="4" count="1">
            <x v="636"/>
          </reference>
        </references>
      </pivotArea>
    </format>
    <format dxfId="103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9"/>
          </reference>
          <reference field="4" count="1">
            <x v="637"/>
          </reference>
        </references>
      </pivotArea>
    </format>
    <format dxfId="103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80"/>
          </reference>
          <reference field="4" count="1">
            <x v="638"/>
          </reference>
        </references>
      </pivotArea>
    </format>
    <format dxfId="103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1"/>
          </reference>
          <reference field="4" count="1">
            <x v="639"/>
          </reference>
        </references>
      </pivotArea>
    </format>
    <format dxfId="103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2"/>
          </reference>
          <reference field="4" count="1">
            <x v="640"/>
          </reference>
        </references>
      </pivotArea>
    </format>
    <format dxfId="103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3"/>
          </reference>
          <reference field="4" count="1">
            <x v="641"/>
          </reference>
        </references>
      </pivotArea>
    </format>
    <format dxfId="103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4"/>
          </reference>
          <reference field="4" count="1">
            <x v="642"/>
          </reference>
        </references>
      </pivotArea>
    </format>
    <format dxfId="103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5"/>
          </reference>
          <reference field="4" count="1">
            <x v="643"/>
          </reference>
        </references>
      </pivotArea>
    </format>
    <format dxfId="103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6"/>
          </reference>
          <reference field="4" count="1">
            <x v="644"/>
          </reference>
        </references>
      </pivotArea>
    </format>
    <format dxfId="103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7"/>
          </reference>
          <reference field="4" count="1">
            <x v="11"/>
          </reference>
        </references>
      </pivotArea>
    </format>
    <format dxfId="103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8"/>
          </reference>
          <reference field="4" count="1">
            <x v="645"/>
          </reference>
        </references>
      </pivotArea>
    </format>
    <format dxfId="103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9"/>
          </reference>
          <reference field="4" count="1">
            <x v="646"/>
          </reference>
        </references>
      </pivotArea>
    </format>
    <format dxfId="103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0"/>
          </reference>
          <reference field="4" count="1">
            <x v="647"/>
          </reference>
        </references>
      </pivotArea>
    </format>
    <format dxfId="103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1"/>
          </reference>
          <reference field="4" count="1">
            <x v="648"/>
          </reference>
        </references>
      </pivotArea>
    </format>
    <format dxfId="103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2"/>
          </reference>
          <reference field="4" count="1">
            <x v="649"/>
          </reference>
        </references>
      </pivotArea>
    </format>
    <format dxfId="103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3"/>
          </reference>
          <reference field="4" count="1">
            <x v="650"/>
          </reference>
        </references>
      </pivotArea>
    </format>
    <format dxfId="103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4"/>
          </reference>
          <reference field="4" count="1">
            <x v="651"/>
          </reference>
        </references>
      </pivotArea>
    </format>
    <format dxfId="103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5"/>
          </reference>
          <reference field="4" count="1">
            <x v="652"/>
          </reference>
        </references>
      </pivotArea>
    </format>
    <format dxfId="103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6"/>
          </reference>
          <reference field="4" count="1">
            <x v="653"/>
          </reference>
        </references>
      </pivotArea>
    </format>
    <format dxfId="103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7"/>
          </reference>
          <reference field="4" count="1">
            <x v="654"/>
          </reference>
        </references>
      </pivotArea>
    </format>
    <format dxfId="103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8"/>
          </reference>
          <reference field="4" count="1">
            <x v="655"/>
          </reference>
        </references>
      </pivotArea>
    </format>
    <format dxfId="103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9"/>
          </reference>
          <reference field="4" count="1">
            <x v="656"/>
          </reference>
        </references>
      </pivotArea>
    </format>
    <format dxfId="103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0"/>
          </reference>
          <reference field="4" count="1">
            <x v="657"/>
          </reference>
        </references>
      </pivotArea>
    </format>
    <format dxfId="103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1"/>
          </reference>
          <reference field="4" count="1">
            <x v="658"/>
          </reference>
        </references>
      </pivotArea>
    </format>
    <format dxfId="103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2"/>
          </reference>
          <reference field="4" count="1">
            <x v="659"/>
          </reference>
        </references>
      </pivotArea>
    </format>
    <format dxfId="103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3"/>
          </reference>
          <reference field="4" count="1">
            <x v="649"/>
          </reference>
        </references>
      </pivotArea>
    </format>
    <format dxfId="103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4"/>
          </reference>
          <reference field="4" count="1">
            <x v="660"/>
          </reference>
        </references>
      </pivotArea>
    </format>
    <format dxfId="103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5"/>
          </reference>
          <reference field="4" count="1">
            <x v="661"/>
          </reference>
        </references>
      </pivotArea>
    </format>
    <format dxfId="103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6"/>
          </reference>
          <reference field="4" count="1">
            <x v="662"/>
          </reference>
        </references>
      </pivotArea>
    </format>
    <format dxfId="103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7"/>
          </reference>
          <reference field="4" count="1">
            <x v="663"/>
          </reference>
        </references>
      </pivotArea>
    </format>
    <format dxfId="103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8"/>
          </reference>
          <reference field="4" count="1">
            <x v="661"/>
          </reference>
        </references>
      </pivotArea>
    </format>
    <format dxfId="103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9"/>
          </reference>
          <reference field="4" count="1">
            <x v="664"/>
          </reference>
        </references>
      </pivotArea>
    </format>
    <format dxfId="102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0"/>
          </reference>
          <reference field="4" count="1">
            <x v="665"/>
          </reference>
        </references>
      </pivotArea>
    </format>
    <format dxfId="102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1"/>
          </reference>
          <reference field="4" count="1">
            <x v="666"/>
          </reference>
        </references>
      </pivotArea>
    </format>
    <format dxfId="102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2"/>
          </reference>
          <reference field="4" count="1">
            <x v="667"/>
          </reference>
        </references>
      </pivotArea>
    </format>
    <format dxfId="102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3"/>
          </reference>
          <reference field="4" count="1">
            <x v="661"/>
          </reference>
        </references>
      </pivotArea>
    </format>
    <format dxfId="102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4"/>
          </reference>
          <reference field="4" count="1">
            <x v="668"/>
          </reference>
        </references>
      </pivotArea>
    </format>
    <format dxfId="102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5"/>
          </reference>
          <reference field="4" count="1">
            <x v="669"/>
          </reference>
        </references>
      </pivotArea>
    </format>
    <format dxfId="102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6"/>
          </reference>
          <reference field="4" count="1">
            <x v="670"/>
          </reference>
        </references>
      </pivotArea>
    </format>
    <format dxfId="102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7"/>
          </reference>
          <reference field="4" count="1">
            <x v="671"/>
          </reference>
        </references>
      </pivotArea>
    </format>
    <format dxfId="102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8"/>
          </reference>
          <reference field="4" count="1">
            <x v="670"/>
          </reference>
        </references>
      </pivotArea>
    </format>
    <format dxfId="102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9"/>
          </reference>
          <reference field="4" count="1">
            <x v="672"/>
          </reference>
        </references>
      </pivotArea>
    </format>
    <format dxfId="102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0"/>
          </reference>
          <reference field="4" count="1">
            <x v="673"/>
          </reference>
        </references>
      </pivotArea>
    </format>
    <format dxfId="102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1"/>
          </reference>
          <reference field="4" count="1">
            <x v="670"/>
          </reference>
        </references>
      </pivotArea>
    </format>
    <format dxfId="102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3"/>
          </reference>
          <reference field="4" count="1">
            <x v="674"/>
          </reference>
        </references>
      </pivotArea>
    </format>
    <format dxfId="102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4"/>
          </reference>
          <reference field="4" count="1">
            <x v="675"/>
          </reference>
        </references>
      </pivotArea>
    </format>
    <format dxfId="102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5"/>
          </reference>
          <reference field="4" count="1">
            <x v="676"/>
          </reference>
        </references>
      </pivotArea>
    </format>
    <format dxfId="102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6"/>
          </reference>
          <reference field="4" count="1">
            <x v="677"/>
          </reference>
        </references>
      </pivotArea>
    </format>
    <format dxfId="102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7"/>
          </reference>
          <reference field="4" count="1">
            <x v="678"/>
          </reference>
        </references>
      </pivotArea>
    </format>
    <format dxfId="102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8"/>
          </reference>
          <reference field="4" count="1">
            <x v="649"/>
          </reference>
        </references>
      </pivotArea>
    </format>
    <format dxfId="102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9"/>
          </reference>
          <reference field="4" count="1">
            <x v="679"/>
          </reference>
        </references>
      </pivotArea>
    </format>
    <format dxfId="102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0"/>
          </reference>
          <reference field="4" count="1">
            <x v="680"/>
          </reference>
        </references>
      </pivotArea>
    </format>
    <format dxfId="102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1"/>
          </reference>
          <reference field="4" count="1">
            <x v="681"/>
          </reference>
        </references>
      </pivotArea>
    </format>
    <format dxfId="102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2"/>
          </reference>
          <reference field="4" count="1">
            <x v="682"/>
          </reference>
        </references>
      </pivotArea>
    </format>
    <format dxfId="102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3"/>
          </reference>
          <reference field="4" count="1">
            <x v="683"/>
          </reference>
        </references>
      </pivotArea>
    </format>
    <format dxfId="102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4"/>
          </reference>
          <reference field="4" count="1">
            <x v="684"/>
          </reference>
        </references>
      </pivotArea>
    </format>
    <format dxfId="102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5"/>
          </reference>
          <reference field="4" count="1">
            <x v="685"/>
          </reference>
        </references>
      </pivotArea>
    </format>
    <format dxfId="102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6"/>
          </reference>
          <reference field="4" count="1">
            <x v="686"/>
          </reference>
        </references>
      </pivotArea>
    </format>
    <format dxfId="102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7"/>
          </reference>
          <reference field="4" count="1">
            <x v="687"/>
          </reference>
        </references>
      </pivotArea>
    </format>
    <format dxfId="102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8"/>
          </reference>
          <reference field="4" count="1">
            <x v="688"/>
          </reference>
        </references>
      </pivotArea>
    </format>
    <format dxfId="102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9"/>
          </reference>
          <reference field="4" count="1">
            <x v="689"/>
          </reference>
        </references>
      </pivotArea>
    </format>
    <format dxfId="102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0"/>
          </reference>
          <reference field="4" count="1">
            <x v="690"/>
          </reference>
        </references>
      </pivotArea>
    </format>
    <format dxfId="102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1"/>
          </reference>
          <reference field="4" count="1">
            <x v="670"/>
          </reference>
        </references>
      </pivotArea>
    </format>
    <format dxfId="102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2"/>
          </reference>
          <reference field="4" count="1">
            <x v="691"/>
          </reference>
        </references>
      </pivotArea>
    </format>
    <format dxfId="102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3"/>
          </reference>
          <reference field="4" count="1">
            <x v="692"/>
          </reference>
        </references>
      </pivotArea>
    </format>
    <format dxfId="102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4"/>
          </reference>
          <reference field="4" count="1">
            <x v="693"/>
          </reference>
        </references>
      </pivotArea>
    </format>
    <format dxfId="102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5"/>
          </reference>
          <reference field="4" count="1">
            <x v="694"/>
          </reference>
        </references>
      </pivotArea>
    </format>
    <format dxfId="102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6"/>
          </reference>
          <reference field="4" count="1">
            <x v="695"/>
          </reference>
        </references>
      </pivotArea>
    </format>
    <format dxfId="102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7"/>
          </reference>
          <reference field="4" count="1">
            <x v="696"/>
          </reference>
        </references>
      </pivotArea>
    </format>
    <format dxfId="102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8"/>
          </reference>
          <reference field="4" count="1">
            <x v="697"/>
          </reference>
        </references>
      </pivotArea>
    </format>
    <format dxfId="102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9"/>
          </reference>
          <reference field="4" count="1">
            <x v="698"/>
          </reference>
        </references>
      </pivotArea>
    </format>
    <format dxfId="102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0"/>
          </reference>
          <reference field="4" count="1">
            <x v="699"/>
          </reference>
        </references>
      </pivotArea>
    </format>
    <format dxfId="102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1"/>
          </reference>
          <reference field="4" count="1">
            <x v="700"/>
          </reference>
        </references>
      </pivotArea>
    </format>
    <format dxfId="102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2"/>
          </reference>
          <reference field="4" count="1">
            <x v="701"/>
          </reference>
        </references>
      </pivotArea>
    </format>
    <format dxfId="102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3"/>
          </reference>
          <reference field="4" count="1">
            <x v="702"/>
          </reference>
        </references>
      </pivotArea>
    </format>
    <format dxfId="102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4"/>
          </reference>
          <reference field="4" count="1">
            <x v="703"/>
          </reference>
        </references>
      </pivotArea>
    </format>
    <format dxfId="102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5"/>
          </reference>
          <reference field="4" count="1">
            <x v="704"/>
          </reference>
        </references>
      </pivotArea>
    </format>
    <format dxfId="102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6"/>
          </reference>
          <reference field="4" count="1">
            <x v="705"/>
          </reference>
        </references>
      </pivotArea>
    </format>
    <format dxfId="102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7"/>
          </reference>
          <reference field="4" count="1">
            <x v="706"/>
          </reference>
        </references>
      </pivotArea>
    </format>
    <format dxfId="102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8"/>
          </reference>
          <reference field="4" count="1">
            <x v="707"/>
          </reference>
        </references>
      </pivotArea>
    </format>
    <format dxfId="102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9"/>
          </reference>
          <reference field="4" count="1">
            <x v="708"/>
          </reference>
        </references>
      </pivotArea>
    </format>
    <format dxfId="102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0"/>
          </reference>
          <reference field="4" count="1">
            <x v="709"/>
          </reference>
        </references>
      </pivotArea>
    </format>
    <format dxfId="102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1"/>
          </reference>
          <reference field="4" count="1">
            <x v="710"/>
          </reference>
        </references>
      </pivotArea>
    </format>
    <format dxfId="102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2"/>
          </reference>
          <reference field="4" count="1">
            <x v="711"/>
          </reference>
        </references>
      </pivotArea>
    </format>
    <format dxfId="102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3"/>
          </reference>
          <reference field="4" count="1">
            <x v="712"/>
          </reference>
        </references>
      </pivotArea>
    </format>
    <format dxfId="102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4"/>
          </reference>
          <reference field="4" count="1">
            <x v="713"/>
          </reference>
        </references>
      </pivotArea>
    </format>
    <format dxfId="102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5"/>
          </reference>
          <reference field="4" count="1">
            <x v="714"/>
          </reference>
        </references>
      </pivotArea>
    </format>
    <format dxfId="102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6"/>
          </reference>
          <reference field="4" count="1">
            <x v="715"/>
          </reference>
        </references>
      </pivotArea>
    </format>
    <format dxfId="102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7"/>
          </reference>
          <reference field="4" count="1">
            <x v="716"/>
          </reference>
        </references>
      </pivotArea>
    </format>
    <format dxfId="102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8"/>
          </reference>
          <reference field="4" count="1">
            <x v="717"/>
          </reference>
        </references>
      </pivotArea>
    </format>
    <format dxfId="102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9"/>
          </reference>
          <reference field="4" count="1">
            <x v="718"/>
          </reference>
        </references>
      </pivotArea>
    </format>
    <format dxfId="102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0"/>
          </reference>
          <reference field="4" count="1">
            <x v="719"/>
          </reference>
        </references>
      </pivotArea>
    </format>
    <format dxfId="102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1"/>
          </reference>
          <reference field="4" count="1">
            <x v="720"/>
          </reference>
        </references>
      </pivotArea>
    </format>
    <format dxfId="102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2"/>
          </reference>
          <reference field="4" count="1">
            <x v="721"/>
          </reference>
        </references>
      </pivotArea>
    </format>
    <format dxfId="102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3"/>
          </reference>
          <reference field="4" count="1">
            <x v="722"/>
          </reference>
        </references>
      </pivotArea>
    </format>
    <format dxfId="102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4"/>
          </reference>
          <reference field="4" count="1">
            <x v="723"/>
          </reference>
        </references>
      </pivotArea>
    </format>
    <format dxfId="102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5"/>
          </reference>
          <reference field="4" count="1">
            <x v="724"/>
          </reference>
        </references>
      </pivotArea>
    </format>
    <format dxfId="102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6"/>
          </reference>
          <reference field="4" count="1">
            <x v="725"/>
          </reference>
        </references>
      </pivotArea>
    </format>
    <format dxfId="102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7"/>
          </reference>
          <reference field="4" count="1">
            <x v="726"/>
          </reference>
        </references>
      </pivotArea>
    </format>
    <format dxfId="102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8"/>
          </reference>
          <reference field="4" count="1">
            <x v="727"/>
          </reference>
        </references>
      </pivotArea>
    </format>
    <format dxfId="102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9"/>
          </reference>
          <reference field="4" count="1">
            <x v="728"/>
          </reference>
        </references>
      </pivotArea>
    </format>
    <format dxfId="102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0"/>
          </reference>
          <reference field="4" count="1">
            <x v="729"/>
          </reference>
        </references>
      </pivotArea>
    </format>
    <format dxfId="102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1"/>
          </reference>
          <reference field="4" count="1">
            <x v="730"/>
          </reference>
        </references>
      </pivotArea>
    </format>
    <format dxfId="102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2"/>
          </reference>
          <reference field="4" count="1">
            <x v="731"/>
          </reference>
        </references>
      </pivotArea>
    </format>
    <format dxfId="102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3"/>
          </reference>
          <reference field="4" count="1">
            <x v="732"/>
          </reference>
        </references>
      </pivotArea>
    </format>
    <format dxfId="102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4"/>
          </reference>
          <reference field="4" count="1">
            <x v="733"/>
          </reference>
        </references>
      </pivotArea>
    </format>
    <format dxfId="102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5"/>
          </reference>
          <reference field="4" count="1">
            <x v="734"/>
          </reference>
        </references>
      </pivotArea>
    </format>
    <format dxfId="102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6"/>
          </reference>
          <reference field="4" count="1">
            <x v="735"/>
          </reference>
        </references>
      </pivotArea>
    </format>
    <format dxfId="102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7"/>
          </reference>
          <reference field="4" count="1">
            <x v="736"/>
          </reference>
        </references>
      </pivotArea>
    </format>
    <format dxfId="102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8"/>
          </reference>
          <reference field="4" count="1">
            <x v="737"/>
          </reference>
        </references>
      </pivotArea>
    </format>
    <format dxfId="102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9"/>
          </reference>
          <reference field="4" count="1">
            <x v="738"/>
          </reference>
        </references>
      </pivotArea>
    </format>
    <format dxfId="102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0"/>
          </reference>
          <reference field="4" count="1">
            <x v="739"/>
          </reference>
        </references>
      </pivotArea>
    </format>
    <format dxfId="102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1"/>
          </reference>
          <reference field="4" count="1">
            <x v="740"/>
          </reference>
        </references>
      </pivotArea>
    </format>
    <format dxfId="102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2"/>
          </reference>
          <reference field="4" count="1">
            <x v="741"/>
          </reference>
        </references>
      </pivotArea>
    </format>
    <format dxfId="102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3"/>
          </reference>
          <reference field="4" count="1">
            <x v="742"/>
          </reference>
        </references>
      </pivotArea>
    </format>
    <format dxfId="102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4"/>
          </reference>
          <reference field="4" count="1">
            <x v="56"/>
          </reference>
        </references>
      </pivotArea>
    </format>
    <format dxfId="102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5"/>
          </reference>
          <reference field="4" count="1">
            <x v="743"/>
          </reference>
        </references>
      </pivotArea>
    </format>
    <format dxfId="102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6"/>
          </reference>
          <reference field="4" count="1">
            <x v="721"/>
          </reference>
        </references>
      </pivotArea>
    </format>
    <format dxfId="102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7"/>
          </reference>
          <reference field="4" count="1">
            <x v="744"/>
          </reference>
        </references>
      </pivotArea>
    </format>
    <format dxfId="102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8"/>
          </reference>
          <reference field="4" count="1">
            <x v="745"/>
          </reference>
        </references>
      </pivotArea>
    </format>
    <format dxfId="102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9"/>
          </reference>
          <reference field="4" count="1">
            <x v="746"/>
          </reference>
        </references>
      </pivotArea>
    </format>
    <format dxfId="102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0"/>
          </reference>
          <reference field="4" count="1">
            <x v="747"/>
          </reference>
        </references>
      </pivotArea>
    </format>
    <format dxfId="102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1"/>
          </reference>
          <reference field="4" count="1">
            <x v="748"/>
          </reference>
        </references>
      </pivotArea>
    </format>
    <format dxfId="102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2"/>
          </reference>
          <reference field="4" count="1">
            <x v="749"/>
          </reference>
        </references>
      </pivotArea>
    </format>
    <format dxfId="102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3"/>
          </reference>
          <reference field="4" count="1">
            <x v="750"/>
          </reference>
        </references>
      </pivotArea>
    </format>
    <format dxfId="102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4"/>
          </reference>
          <reference field="4" count="1">
            <x v="749"/>
          </reference>
        </references>
      </pivotArea>
    </format>
    <format dxfId="102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6"/>
          </reference>
          <reference field="4" count="1">
            <x v="751"/>
          </reference>
        </references>
      </pivotArea>
    </format>
    <format dxfId="102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7"/>
          </reference>
          <reference field="4" count="1">
            <x v="752"/>
          </reference>
        </references>
      </pivotArea>
    </format>
    <format dxfId="102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8"/>
          </reference>
          <reference field="4" count="1">
            <x v="753"/>
          </reference>
        </references>
      </pivotArea>
    </format>
    <format dxfId="102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9"/>
          </reference>
          <reference field="4" count="1">
            <x v="1"/>
          </reference>
        </references>
      </pivotArea>
    </format>
    <format dxfId="102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0"/>
          </reference>
          <reference field="4" count="1">
            <x v="754"/>
          </reference>
        </references>
      </pivotArea>
    </format>
    <format dxfId="102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1"/>
          </reference>
          <reference field="4" count="1">
            <x v="755"/>
          </reference>
        </references>
      </pivotArea>
    </format>
    <format dxfId="101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2"/>
          </reference>
          <reference field="4" count="1">
            <x v="756"/>
          </reference>
        </references>
      </pivotArea>
    </format>
    <format dxfId="101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3"/>
          </reference>
          <reference field="4" count="1">
            <x v="757"/>
          </reference>
        </references>
      </pivotArea>
    </format>
    <format dxfId="101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4"/>
          </reference>
          <reference field="4" count="1">
            <x v="758"/>
          </reference>
        </references>
      </pivotArea>
    </format>
    <format dxfId="101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5"/>
          </reference>
          <reference field="4" count="1">
            <x v="742"/>
          </reference>
        </references>
      </pivotArea>
    </format>
    <format dxfId="101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6"/>
          </reference>
          <reference field="4" count="1">
            <x v="1"/>
          </reference>
        </references>
      </pivotArea>
    </format>
    <format dxfId="101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7"/>
          </reference>
          <reference field="4" count="1">
            <x v="759"/>
          </reference>
        </references>
      </pivotArea>
    </format>
    <format dxfId="101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8"/>
          </reference>
          <reference field="4" count="1">
            <x v="760"/>
          </reference>
        </references>
      </pivotArea>
    </format>
    <format dxfId="101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9"/>
          </reference>
          <reference field="4" count="1">
            <x v="761"/>
          </reference>
        </references>
      </pivotArea>
    </format>
    <format dxfId="101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0"/>
          </reference>
          <reference field="4" count="1">
            <x v="762"/>
          </reference>
        </references>
      </pivotArea>
    </format>
    <format dxfId="101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1"/>
          </reference>
          <reference field="4" count="1">
            <x v="763"/>
          </reference>
        </references>
      </pivotArea>
    </format>
    <format dxfId="101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2"/>
          </reference>
          <reference field="4" count="1">
            <x v="764"/>
          </reference>
        </references>
      </pivotArea>
    </format>
    <format dxfId="101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3"/>
          </reference>
          <reference field="4" count="1">
            <x v="765"/>
          </reference>
        </references>
      </pivotArea>
    </format>
    <format dxfId="101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4"/>
          </reference>
          <reference field="4" count="1">
            <x v="766"/>
          </reference>
        </references>
      </pivotArea>
    </format>
    <format dxfId="101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5"/>
          </reference>
          <reference field="4" count="1">
            <x v="767"/>
          </reference>
        </references>
      </pivotArea>
    </format>
    <format dxfId="101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6"/>
          </reference>
          <reference field="4" count="1">
            <x v="768"/>
          </reference>
        </references>
      </pivotArea>
    </format>
    <format dxfId="101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7"/>
          </reference>
          <reference field="4" count="1">
            <x v="742"/>
          </reference>
        </references>
      </pivotArea>
    </format>
    <format dxfId="101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8"/>
          </reference>
          <reference field="4" count="1">
            <x v="769"/>
          </reference>
        </references>
      </pivotArea>
    </format>
    <format dxfId="101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9"/>
          </reference>
          <reference field="4" count="1">
            <x v="770"/>
          </reference>
        </references>
      </pivotArea>
    </format>
    <format dxfId="101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0"/>
          </reference>
          <reference field="4" count="1">
            <x v="771"/>
          </reference>
        </references>
      </pivotArea>
    </format>
    <format dxfId="101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1"/>
          </reference>
          <reference field="4" count="1">
            <x v="772"/>
          </reference>
        </references>
      </pivotArea>
    </format>
    <format dxfId="101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2"/>
          </reference>
          <reference field="4" count="1">
            <x v="773"/>
          </reference>
        </references>
      </pivotArea>
    </format>
    <format dxfId="101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3"/>
          </reference>
          <reference field="4" count="1">
            <x v="774"/>
          </reference>
        </references>
      </pivotArea>
    </format>
    <format dxfId="101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4"/>
          </reference>
          <reference field="4" count="1">
            <x v="775"/>
          </reference>
        </references>
      </pivotArea>
    </format>
    <format dxfId="101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5"/>
          </reference>
          <reference field="4" count="1">
            <x v="776"/>
          </reference>
        </references>
      </pivotArea>
    </format>
    <format dxfId="101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6"/>
          </reference>
          <reference field="4" count="1">
            <x v="742"/>
          </reference>
        </references>
      </pivotArea>
    </format>
    <format dxfId="101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7"/>
          </reference>
          <reference field="4" count="1">
            <x v="777"/>
          </reference>
        </references>
      </pivotArea>
    </format>
    <format dxfId="101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8"/>
          </reference>
          <reference field="4" count="1">
            <x v="778"/>
          </reference>
        </references>
      </pivotArea>
    </format>
    <format dxfId="101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9"/>
          </reference>
          <reference field="4" count="1">
            <x v="779"/>
          </reference>
        </references>
      </pivotArea>
    </format>
    <format dxfId="101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0"/>
          </reference>
          <reference field="4" count="1">
            <x v="780"/>
          </reference>
        </references>
      </pivotArea>
    </format>
    <format dxfId="101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1"/>
          </reference>
          <reference field="4" count="1">
            <x v="781"/>
          </reference>
        </references>
      </pivotArea>
    </format>
    <format dxfId="101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2"/>
          </reference>
          <reference field="4" count="1">
            <x v="782"/>
          </reference>
        </references>
      </pivotArea>
    </format>
    <format dxfId="101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3"/>
          </reference>
          <reference field="4" count="1">
            <x v="742"/>
          </reference>
        </references>
      </pivotArea>
    </format>
    <format dxfId="101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5"/>
          </reference>
          <reference field="4" count="1">
            <x v="783"/>
          </reference>
        </references>
      </pivotArea>
    </format>
    <format dxfId="101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6"/>
          </reference>
          <reference field="4" count="1">
            <x v="784"/>
          </reference>
        </references>
      </pivotArea>
    </format>
    <format dxfId="101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7"/>
          </reference>
          <reference field="4" count="1">
            <x v="785"/>
          </reference>
        </references>
      </pivotArea>
    </format>
    <format dxfId="101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8"/>
          </reference>
          <reference field="4" count="1">
            <x v="786"/>
          </reference>
        </references>
      </pivotArea>
    </format>
    <format dxfId="101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9"/>
          </reference>
          <reference field="4" count="1">
            <x v="787"/>
          </reference>
        </references>
      </pivotArea>
    </format>
    <format dxfId="101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0"/>
          </reference>
          <reference field="4" count="1">
            <x v="788"/>
          </reference>
        </references>
      </pivotArea>
    </format>
    <format dxfId="101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1"/>
          </reference>
          <reference field="4" count="1">
            <x v="789"/>
          </reference>
        </references>
      </pivotArea>
    </format>
    <format dxfId="101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2"/>
          </reference>
          <reference field="4" count="1">
            <x v="790"/>
          </reference>
        </references>
      </pivotArea>
    </format>
    <format dxfId="101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3"/>
          </reference>
          <reference field="4" count="1">
            <x v="791"/>
          </reference>
        </references>
      </pivotArea>
    </format>
    <format dxfId="101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4"/>
          </reference>
          <reference field="4" count="1">
            <x v="792"/>
          </reference>
        </references>
      </pivotArea>
    </format>
    <format dxfId="101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5"/>
          </reference>
          <reference field="4" count="1">
            <x v="741"/>
          </reference>
        </references>
      </pivotArea>
    </format>
    <format dxfId="101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6"/>
          </reference>
          <reference field="4" count="1">
            <x v="793"/>
          </reference>
        </references>
      </pivotArea>
    </format>
    <format dxfId="101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7"/>
          </reference>
          <reference field="4" count="1">
            <x v="794"/>
          </reference>
        </references>
      </pivotArea>
    </format>
    <format dxfId="101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8"/>
          </reference>
          <reference field="4" count="1">
            <x v="742"/>
          </reference>
        </references>
      </pivotArea>
    </format>
    <format dxfId="101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9"/>
          </reference>
          <reference field="4" count="1">
            <x v="784"/>
          </reference>
        </references>
      </pivotArea>
    </format>
    <format dxfId="101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60"/>
          </reference>
          <reference field="4" count="1">
            <x v="795"/>
          </reference>
        </references>
      </pivotArea>
    </format>
    <format dxfId="101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61"/>
          </reference>
          <reference field="4" count="1">
            <x v="796"/>
          </reference>
        </references>
      </pivotArea>
    </format>
    <format dxfId="101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62"/>
          </reference>
          <reference field="4" count="1">
            <x v="784"/>
          </reference>
        </references>
      </pivotArea>
    </format>
    <format dxfId="101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63"/>
          </reference>
          <reference field="4" count="1">
            <x v="797"/>
          </reference>
        </references>
      </pivotArea>
    </format>
    <format dxfId="101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64"/>
          </reference>
          <reference field="4" count="1">
            <x v="798"/>
          </reference>
        </references>
      </pivotArea>
    </format>
    <format dxfId="101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65"/>
          </reference>
          <reference field="4" count="1">
            <x v="799"/>
          </reference>
        </references>
      </pivotArea>
    </format>
    <format dxfId="101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66"/>
          </reference>
          <reference field="4" count="1">
            <x v="800"/>
          </reference>
        </references>
      </pivotArea>
    </format>
    <format dxfId="101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67"/>
          </reference>
          <reference field="4" count="1">
            <x v="801"/>
          </reference>
        </references>
      </pivotArea>
    </format>
    <format dxfId="101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68"/>
          </reference>
          <reference field="4" count="1">
            <x v="802"/>
          </reference>
        </references>
      </pivotArea>
    </format>
    <format dxfId="101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69"/>
          </reference>
          <reference field="4" count="1">
            <x v="803"/>
          </reference>
        </references>
      </pivotArea>
    </format>
    <format dxfId="101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0"/>
          </reference>
          <reference field="4" count="1">
            <x v="804"/>
          </reference>
        </references>
      </pivotArea>
    </format>
    <format dxfId="101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1"/>
          </reference>
          <reference field="4" count="1">
            <x v="805"/>
          </reference>
        </references>
      </pivotArea>
    </format>
    <format dxfId="101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2"/>
          </reference>
          <reference field="4" count="1">
            <x v="806"/>
          </reference>
        </references>
      </pivotArea>
    </format>
    <format dxfId="101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3"/>
          </reference>
          <reference field="4" count="1">
            <x v="807"/>
          </reference>
        </references>
      </pivotArea>
    </format>
    <format dxfId="101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4"/>
          </reference>
          <reference field="4" count="1">
            <x v="808"/>
          </reference>
        </references>
      </pivotArea>
    </format>
    <format dxfId="101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5"/>
          </reference>
          <reference field="4" count="1">
            <x v="809"/>
          </reference>
        </references>
      </pivotArea>
    </format>
    <format dxfId="101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6"/>
          </reference>
          <reference field="4" count="1">
            <x v="810"/>
          </reference>
        </references>
      </pivotArea>
    </format>
    <format dxfId="101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7"/>
          </reference>
          <reference field="4" count="1">
            <x v="811"/>
          </reference>
        </references>
      </pivotArea>
    </format>
    <format dxfId="101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8"/>
          </reference>
          <reference field="4" count="1">
            <x v="812"/>
          </reference>
        </references>
      </pivotArea>
    </format>
    <format dxfId="101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9"/>
          </reference>
          <reference field="4" count="1">
            <x v="813"/>
          </reference>
        </references>
      </pivotArea>
    </format>
    <format dxfId="101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0"/>
          </reference>
          <reference field="4" count="1">
            <x v="814"/>
          </reference>
        </references>
      </pivotArea>
    </format>
    <format dxfId="101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1"/>
          </reference>
          <reference field="4" count="1">
            <x v="815"/>
          </reference>
        </references>
      </pivotArea>
    </format>
    <format dxfId="101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2"/>
          </reference>
          <reference field="4" count="1">
            <x v="816"/>
          </reference>
        </references>
      </pivotArea>
    </format>
    <format dxfId="101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3"/>
          </reference>
          <reference field="4" count="1">
            <x v="817"/>
          </reference>
        </references>
      </pivotArea>
    </format>
    <format dxfId="101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4"/>
          </reference>
          <reference field="4" count="1">
            <x v="818"/>
          </reference>
        </references>
      </pivotArea>
    </format>
    <format dxfId="101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5"/>
          </reference>
          <reference field="4" count="1">
            <x v="819"/>
          </reference>
        </references>
      </pivotArea>
    </format>
    <format dxfId="101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6"/>
          </reference>
          <reference field="4" count="1">
            <x v="820"/>
          </reference>
        </references>
      </pivotArea>
    </format>
    <format dxfId="101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7"/>
          </reference>
          <reference field="4" count="1">
            <x v="821"/>
          </reference>
        </references>
      </pivotArea>
    </format>
    <format dxfId="101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8"/>
          </reference>
          <reference field="4" count="1">
            <x v="822"/>
          </reference>
        </references>
      </pivotArea>
    </format>
    <format dxfId="101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9"/>
          </reference>
          <reference field="4" count="1">
            <x v="823"/>
          </reference>
        </references>
      </pivotArea>
    </format>
    <format dxfId="101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0"/>
          </reference>
          <reference field="4" count="1">
            <x v="824"/>
          </reference>
        </references>
      </pivotArea>
    </format>
    <format dxfId="101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1"/>
          </reference>
          <reference field="4" count="1">
            <x v="825"/>
          </reference>
        </references>
      </pivotArea>
    </format>
    <format dxfId="101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2"/>
          </reference>
          <reference field="4" count="1">
            <x v="826"/>
          </reference>
        </references>
      </pivotArea>
    </format>
    <format dxfId="101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3"/>
          </reference>
          <reference field="4" count="1">
            <x v="827"/>
          </reference>
        </references>
      </pivotArea>
    </format>
    <format dxfId="101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4"/>
          </reference>
          <reference field="4" count="1">
            <x v="828"/>
          </reference>
        </references>
      </pivotArea>
    </format>
    <format dxfId="101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5"/>
          </reference>
          <reference field="4" count="1">
            <x v="829"/>
          </reference>
        </references>
      </pivotArea>
    </format>
    <format dxfId="101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6"/>
          </reference>
          <reference field="4" count="1">
            <x v="830"/>
          </reference>
        </references>
      </pivotArea>
    </format>
    <format dxfId="101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7"/>
          </reference>
          <reference field="4" count="1">
            <x v="831"/>
          </reference>
        </references>
      </pivotArea>
    </format>
    <format dxfId="101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8"/>
          </reference>
          <reference field="4" count="1">
            <x v="832"/>
          </reference>
        </references>
      </pivotArea>
    </format>
    <format dxfId="101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9"/>
          </reference>
          <reference field="4" count="1">
            <x v="833"/>
          </reference>
        </references>
      </pivotArea>
    </format>
    <format dxfId="101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0"/>
          </reference>
          <reference field="4" count="1">
            <x v="834"/>
          </reference>
        </references>
      </pivotArea>
    </format>
    <format dxfId="101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1"/>
          </reference>
          <reference field="4" count="1">
            <x v="835"/>
          </reference>
        </references>
      </pivotArea>
    </format>
    <format dxfId="101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2"/>
          </reference>
          <reference field="4" count="1">
            <x v="836"/>
          </reference>
        </references>
      </pivotArea>
    </format>
    <format dxfId="101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3"/>
          </reference>
          <reference field="4" count="1">
            <x v="837"/>
          </reference>
        </references>
      </pivotArea>
    </format>
    <format dxfId="101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4"/>
          </reference>
          <reference field="4" count="1">
            <x v="838"/>
          </reference>
        </references>
      </pivotArea>
    </format>
    <format dxfId="101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5"/>
          </reference>
          <reference field="4" count="1">
            <x v="839"/>
          </reference>
        </references>
      </pivotArea>
    </format>
    <format dxfId="101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6"/>
          </reference>
          <reference field="4" count="1">
            <x v="840"/>
          </reference>
        </references>
      </pivotArea>
    </format>
    <format dxfId="101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7"/>
          </reference>
          <reference field="4" count="1">
            <x v="841"/>
          </reference>
        </references>
      </pivotArea>
    </format>
    <format dxfId="101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8"/>
          </reference>
          <reference field="4" count="1">
            <x v="842"/>
          </reference>
        </references>
      </pivotArea>
    </format>
    <format dxfId="101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9"/>
          </reference>
          <reference field="4" count="1">
            <x v="843"/>
          </reference>
        </references>
      </pivotArea>
    </format>
    <format dxfId="101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0"/>
          </reference>
          <reference field="4" count="1">
            <x v="844"/>
          </reference>
        </references>
      </pivotArea>
    </format>
    <format dxfId="101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1"/>
          </reference>
          <reference field="4" count="1">
            <x v="845"/>
          </reference>
        </references>
      </pivotArea>
    </format>
    <format dxfId="101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2"/>
          </reference>
          <reference field="4" count="1">
            <x v="846"/>
          </reference>
        </references>
      </pivotArea>
    </format>
    <format dxfId="100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3"/>
          </reference>
          <reference field="4" count="1">
            <x v="847"/>
          </reference>
        </references>
      </pivotArea>
    </format>
    <format dxfId="100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4"/>
          </reference>
          <reference field="4" count="1">
            <x v="848"/>
          </reference>
        </references>
      </pivotArea>
    </format>
    <format dxfId="100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5"/>
          </reference>
          <reference field="4" count="1">
            <x v="849"/>
          </reference>
        </references>
      </pivotArea>
    </format>
    <format dxfId="100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6"/>
          </reference>
          <reference field="4" count="1">
            <x v="850"/>
          </reference>
        </references>
      </pivotArea>
    </format>
    <format dxfId="100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7"/>
          </reference>
          <reference field="4" count="1">
            <x v="851"/>
          </reference>
        </references>
      </pivotArea>
    </format>
    <format dxfId="100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8"/>
          </reference>
          <reference field="4" count="1">
            <x v="852"/>
          </reference>
        </references>
      </pivotArea>
    </format>
    <format dxfId="100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9"/>
          </reference>
          <reference field="4" count="1">
            <x v="853"/>
          </reference>
        </references>
      </pivotArea>
    </format>
    <format dxfId="100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0"/>
          </reference>
          <reference field="4" count="1">
            <x v="854"/>
          </reference>
        </references>
      </pivotArea>
    </format>
    <format dxfId="100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1"/>
          </reference>
          <reference field="4" count="1">
            <x v="855"/>
          </reference>
        </references>
      </pivotArea>
    </format>
    <format dxfId="100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2"/>
          </reference>
          <reference field="4" count="1">
            <x v="856"/>
          </reference>
        </references>
      </pivotArea>
    </format>
    <format dxfId="100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3"/>
          </reference>
          <reference field="4" count="1">
            <x v="857"/>
          </reference>
        </references>
      </pivotArea>
    </format>
    <format dxfId="100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4"/>
          </reference>
          <reference field="4" count="1">
            <x v="858"/>
          </reference>
        </references>
      </pivotArea>
    </format>
    <format dxfId="100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5"/>
          </reference>
          <reference field="4" count="1">
            <x v="859"/>
          </reference>
        </references>
      </pivotArea>
    </format>
    <format dxfId="100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6"/>
          </reference>
          <reference field="4" count="1">
            <x v="860"/>
          </reference>
        </references>
      </pivotArea>
    </format>
    <format dxfId="100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7"/>
          </reference>
          <reference field="4" count="1">
            <x v="861"/>
          </reference>
        </references>
      </pivotArea>
    </format>
    <format dxfId="100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8"/>
          </reference>
          <reference field="4" count="1">
            <x v="862"/>
          </reference>
        </references>
      </pivotArea>
    </format>
    <format dxfId="100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9"/>
          </reference>
          <reference field="4" count="1">
            <x v="863"/>
          </reference>
        </references>
      </pivotArea>
    </format>
    <format dxfId="100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0"/>
          </reference>
          <reference field="4" count="1">
            <x v="864"/>
          </reference>
        </references>
      </pivotArea>
    </format>
    <format dxfId="100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1"/>
          </reference>
          <reference field="4" count="1">
            <x v="865"/>
          </reference>
        </references>
      </pivotArea>
    </format>
    <format dxfId="100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2"/>
          </reference>
          <reference field="4" count="1">
            <x v="866"/>
          </reference>
        </references>
      </pivotArea>
    </format>
    <format dxfId="100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3"/>
          </reference>
          <reference field="4" count="1">
            <x v="867"/>
          </reference>
        </references>
      </pivotArea>
    </format>
    <format dxfId="100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4"/>
          </reference>
          <reference field="4" count="1">
            <x v="868"/>
          </reference>
        </references>
      </pivotArea>
    </format>
    <format dxfId="100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5"/>
          </reference>
          <reference field="4" count="1">
            <x v="869"/>
          </reference>
        </references>
      </pivotArea>
    </format>
    <format dxfId="100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6"/>
          </reference>
          <reference field="4" count="1">
            <x v="870"/>
          </reference>
        </references>
      </pivotArea>
    </format>
    <format dxfId="100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7"/>
          </reference>
          <reference field="4" count="1">
            <x v="871"/>
          </reference>
        </references>
      </pivotArea>
    </format>
    <format dxfId="100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8"/>
          </reference>
          <reference field="4" count="1">
            <x v="872"/>
          </reference>
        </references>
      </pivotArea>
    </format>
    <format dxfId="100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9"/>
          </reference>
          <reference field="4" count="1">
            <x v="873"/>
          </reference>
        </references>
      </pivotArea>
    </format>
    <format dxfId="100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0"/>
          </reference>
          <reference field="4" count="1">
            <x v="874"/>
          </reference>
        </references>
      </pivotArea>
    </format>
    <format dxfId="100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1"/>
          </reference>
          <reference field="4" count="1">
            <x v="875"/>
          </reference>
        </references>
      </pivotArea>
    </format>
    <format dxfId="100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2"/>
          </reference>
          <reference field="4" count="1">
            <x v="876"/>
          </reference>
        </references>
      </pivotArea>
    </format>
    <format dxfId="100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3"/>
          </reference>
          <reference field="4" count="1">
            <x v="877"/>
          </reference>
        </references>
      </pivotArea>
    </format>
    <format dxfId="100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4"/>
          </reference>
          <reference field="4" count="1">
            <x v="878"/>
          </reference>
        </references>
      </pivotArea>
    </format>
    <format dxfId="100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5"/>
          </reference>
          <reference field="4" count="1">
            <x v="879"/>
          </reference>
        </references>
      </pivotArea>
    </format>
    <format dxfId="100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6"/>
          </reference>
          <reference field="4" count="1">
            <x v="880"/>
          </reference>
        </references>
      </pivotArea>
    </format>
    <format dxfId="100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7"/>
          </reference>
          <reference field="4" count="1">
            <x v="881"/>
          </reference>
        </references>
      </pivotArea>
    </format>
    <format dxfId="100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8"/>
          </reference>
          <reference field="4" count="1">
            <x v="882"/>
          </reference>
        </references>
      </pivotArea>
    </format>
    <format dxfId="100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9"/>
          </reference>
          <reference field="4" count="1">
            <x v="883"/>
          </reference>
        </references>
      </pivotArea>
    </format>
    <format dxfId="100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0"/>
          </reference>
          <reference field="4" count="1">
            <x v="884"/>
          </reference>
        </references>
      </pivotArea>
    </format>
    <format dxfId="100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1"/>
          </reference>
          <reference field="4" count="1">
            <x v="885"/>
          </reference>
        </references>
      </pivotArea>
    </format>
    <format dxfId="100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2"/>
          </reference>
          <reference field="4" count="1">
            <x v="886"/>
          </reference>
        </references>
      </pivotArea>
    </format>
    <format dxfId="100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3"/>
          </reference>
          <reference field="4" count="1">
            <x v="887"/>
          </reference>
        </references>
      </pivotArea>
    </format>
    <format dxfId="100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4"/>
          </reference>
          <reference field="4" count="1">
            <x v="888"/>
          </reference>
        </references>
      </pivotArea>
    </format>
    <format dxfId="100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5"/>
          </reference>
          <reference field="4" count="1">
            <x v="889"/>
          </reference>
        </references>
      </pivotArea>
    </format>
    <format dxfId="100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6"/>
          </reference>
          <reference field="4" count="1">
            <x v="890"/>
          </reference>
        </references>
      </pivotArea>
    </format>
    <format dxfId="100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7"/>
          </reference>
          <reference field="4" count="1">
            <x v="891"/>
          </reference>
        </references>
      </pivotArea>
    </format>
    <format dxfId="100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8"/>
          </reference>
          <reference field="4" count="1">
            <x v="892"/>
          </reference>
        </references>
      </pivotArea>
    </format>
    <format dxfId="100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9"/>
          </reference>
          <reference field="4" count="1">
            <x v="893"/>
          </reference>
        </references>
      </pivotArea>
    </format>
    <format dxfId="100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0"/>
          </reference>
          <reference field="4" count="1">
            <x v="894"/>
          </reference>
        </references>
      </pivotArea>
    </format>
    <format dxfId="100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1"/>
          </reference>
          <reference field="4" count="1">
            <x v="895"/>
          </reference>
        </references>
      </pivotArea>
    </format>
    <format dxfId="100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2"/>
          </reference>
          <reference field="4" count="1">
            <x v="896"/>
          </reference>
        </references>
      </pivotArea>
    </format>
    <format dxfId="100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3"/>
          </reference>
          <reference field="4" count="1">
            <x v="897"/>
          </reference>
        </references>
      </pivotArea>
    </format>
    <format dxfId="100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4"/>
          </reference>
          <reference field="4" count="1">
            <x v="898"/>
          </reference>
        </references>
      </pivotArea>
    </format>
    <format dxfId="100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5"/>
          </reference>
          <reference field="4" count="1">
            <x v="261"/>
          </reference>
        </references>
      </pivotArea>
    </format>
    <format dxfId="100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6"/>
          </reference>
          <reference field="4" count="1">
            <x v="899"/>
          </reference>
        </references>
      </pivotArea>
    </format>
    <format dxfId="100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7"/>
          </reference>
          <reference field="4" count="1">
            <x v="900"/>
          </reference>
        </references>
      </pivotArea>
    </format>
    <format dxfId="100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8"/>
          </reference>
          <reference field="4" count="1">
            <x v="901"/>
          </reference>
        </references>
      </pivotArea>
    </format>
    <format dxfId="100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9"/>
          </reference>
          <reference field="4" count="1">
            <x v="902"/>
          </reference>
        </references>
      </pivotArea>
    </format>
    <format dxfId="100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0"/>
          </reference>
          <reference field="4" count="1">
            <x v="903"/>
          </reference>
        </references>
      </pivotArea>
    </format>
    <format dxfId="100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1"/>
          </reference>
          <reference field="4" count="1">
            <x v="904"/>
          </reference>
        </references>
      </pivotArea>
    </format>
    <format dxfId="100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2"/>
          </reference>
          <reference field="4" count="1">
            <x v="905"/>
          </reference>
        </references>
      </pivotArea>
    </format>
    <format dxfId="100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3"/>
          </reference>
          <reference field="4" count="1">
            <x v="906"/>
          </reference>
        </references>
      </pivotArea>
    </format>
    <format dxfId="100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4"/>
          </reference>
          <reference field="4" count="1">
            <x v="907"/>
          </reference>
        </references>
      </pivotArea>
    </format>
    <format dxfId="100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5"/>
          </reference>
          <reference field="4" count="1">
            <x v="908"/>
          </reference>
        </references>
      </pivotArea>
    </format>
    <format dxfId="100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6"/>
          </reference>
          <reference field="4" count="1">
            <x v="909"/>
          </reference>
        </references>
      </pivotArea>
    </format>
    <format dxfId="100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7"/>
          </reference>
          <reference field="4" count="1">
            <x v="910"/>
          </reference>
        </references>
      </pivotArea>
    </format>
    <format dxfId="100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8"/>
          </reference>
          <reference field="4" count="1">
            <x v="892"/>
          </reference>
        </references>
      </pivotArea>
    </format>
    <format dxfId="100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9"/>
          </reference>
          <reference field="4" count="1">
            <x v="911"/>
          </reference>
        </references>
      </pivotArea>
    </format>
    <format dxfId="100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0"/>
          </reference>
          <reference field="4" count="1">
            <x v="912"/>
          </reference>
        </references>
      </pivotArea>
    </format>
    <format dxfId="100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1"/>
          </reference>
          <reference field="4" count="1">
            <x v="913"/>
          </reference>
        </references>
      </pivotArea>
    </format>
    <format dxfId="100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2"/>
          </reference>
          <reference field="4" count="1">
            <x v="914"/>
          </reference>
        </references>
      </pivotArea>
    </format>
    <format dxfId="100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3"/>
          </reference>
          <reference field="4" count="1">
            <x v="915"/>
          </reference>
        </references>
      </pivotArea>
    </format>
    <format dxfId="100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4"/>
          </reference>
          <reference field="4" count="1">
            <x v="916"/>
          </reference>
        </references>
      </pivotArea>
    </format>
    <format dxfId="100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5"/>
          </reference>
          <reference field="4" count="1">
            <x v="917"/>
          </reference>
        </references>
      </pivotArea>
    </format>
    <format dxfId="100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6"/>
          </reference>
          <reference field="4" count="1">
            <x v="918"/>
          </reference>
        </references>
      </pivotArea>
    </format>
    <format dxfId="100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7"/>
          </reference>
          <reference field="4" count="1">
            <x v="919"/>
          </reference>
        </references>
      </pivotArea>
    </format>
    <format dxfId="100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8"/>
          </reference>
          <reference field="4" count="1">
            <x v="920"/>
          </reference>
        </references>
      </pivotArea>
    </format>
    <format dxfId="100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9"/>
          </reference>
          <reference field="4" count="1">
            <x v="921"/>
          </reference>
        </references>
      </pivotArea>
    </format>
    <format dxfId="100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0"/>
          </reference>
          <reference field="4" count="1">
            <x v="922"/>
          </reference>
        </references>
      </pivotArea>
    </format>
    <format dxfId="100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1"/>
          </reference>
          <reference field="4" count="1">
            <x v="923"/>
          </reference>
        </references>
      </pivotArea>
    </format>
    <format dxfId="100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2"/>
          </reference>
          <reference field="4" count="1">
            <x v="924"/>
          </reference>
        </references>
      </pivotArea>
    </format>
    <format dxfId="100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3"/>
          </reference>
          <reference field="4" count="1">
            <x v="925"/>
          </reference>
        </references>
      </pivotArea>
    </format>
    <format dxfId="100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4"/>
          </reference>
          <reference field="4" count="1">
            <x v="926"/>
          </reference>
        </references>
      </pivotArea>
    </format>
    <format dxfId="100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5"/>
          </reference>
          <reference field="4" count="1">
            <x v="927"/>
          </reference>
        </references>
      </pivotArea>
    </format>
    <format dxfId="100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6"/>
          </reference>
          <reference field="4" count="1">
            <x v="928"/>
          </reference>
        </references>
      </pivotArea>
    </format>
    <format dxfId="100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7"/>
          </reference>
          <reference field="4" count="1">
            <x v="929"/>
          </reference>
        </references>
      </pivotArea>
    </format>
    <format dxfId="100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8"/>
          </reference>
          <reference field="4" count="1">
            <x v="930"/>
          </reference>
        </references>
      </pivotArea>
    </format>
    <format dxfId="100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9"/>
          </reference>
          <reference field="4" count="1">
            <x v="931"/>
          </reference>
        </references>
      </pivotArea>
    </format>
    <format dxfId="100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0"/>
          </reference>
          <reference field="4" count="1">
            <x v="932"/>
          </reference>
        </references>
      </pivotArea>
    </format>
    <format dxfId="100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1"/>
          </reference>
          <reference field="4" count="1">
            <x v="933"/>
          </reference>
        </references>
      </pivotArea>
    </format>
    <format dxfId="100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2"/>
          </reference>
          <reference field="4" count="1">
            <x v="934"/>
          </reference>
        </references>
      </pivotArea>
    </format>
    <format dxfId="100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3"/>
          </reference>
          <reference field="4" count="1">
            <x v="935"/>
          </reference>
        </references>
      </pivotArea>
    </format>
    <format dxfId="100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4"/>
          </reference>
          <reference field="4" count="1">
            <x v="936"/>
          </reference>
        </references>
      </pivotArea>
    </format>
    <format dxfId="100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5"/>
          </reference>
          <reference field="4" count="1">
            <x v="937"/>
          </reference>
        </references>
      </pivotArea>
    </format>
    <format dxfId="100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6"/>
          </reference>
          <reference field="4" count="1">
            <x v="938"/>
          </reference>
        </references>
      </pivotArea>
    </format>
    <format dxfId="100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7"/>
          </reference>
          <reference field="4" count="1">
            <x v="939"/>
          </reference>
        </references>
      </pivotArea>
    </format>
    <format dxfId="100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8"/>
          </reference>
          <reference field="4" count="1">
            <x v="940"/>
          </reference>
        </references>
      </pivotArea>
    </format>
    <format dxfId="100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9"/>
          </reference>
          <reference field="4" count="1">
            <x v="941"/>
          </reference>
        </references>
      </pivotArea>
    </format>
    <format dxfId="100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0"/>
          </reference>
          <reference field="4" count="1">
            <x v="942"/>
          </reference>
        </references>
      </pivotArea>
    </format>
    <format dxfId="100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1"/>
          </reference>
          <reference field="4" count="1">
            <x v="943"/>
          </reference>
        </references>
      </pivotArea>
    </format>
    <format dxfId="100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2"/>
          </reference>
          <reference field="4" count="1">
            <x v="944"/>
          </reference>
        </references>
      </pivotArea>
    </format>
    <format dxfId="99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3"/>
          </reference>
          <reference field="4" count="1">
            <x v="945"/>
          </reference>
        </references>
      </pivotArea>
    </format>
    <format dxfId="99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4"/>
          </reference>
          <reference field="4" count="1">
            <x v="946"/>
          </reference>
        </references>
      </pivotArea>
    </format>
    <format dxfId="99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5"/>
          </reference>
          <reference field="4" count="1">
            <x v="947"/>
          </reference>
        </references>
      </pivotArea>
    </format>
    <format dxfId="99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6"/>
          </reference>
          <reference field="4" count="1">
            <x v="948"/>
          </reference>
        </references>
      </pivotArea>
    </format>
    <format dxfId="99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7"/>
          </reference>
          <reference field="4" count="1">
            <x v="949"/>
          </reference>
        </references>
      </pivotArea>
    </format>
    <format dxfId="99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8"/>
          </reference>
          <reference field="4" count="1">
            <x v="950"/>
          </reference>
        </references>
      </pivotArea>
    </format>
    <format dxfId="99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9"/>
          </reference>
          <reference field="4" count="1">
            <x v="951"/>
          </reference>
        </references>
      </pivotArea>
    </format>
    <format dxfId="99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20"/>
          </reference>
          <reference field="4" count="1">
            <x v="952"/>
          </reference>
        </references>
      </pivotArea>
    </format>
    <format dxfId="99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1"/>
          </reference>
          <reference field="4" count="1">
            <x v="953"/>
          </reference>
        </references>
      </pivotArea>
    </format>
    <format dxfId="99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2"/>
          </reference>
          <reference field="4" count="1">
            <x v="954"/>
          </reference>
        </references>
      </pivotArea>
    </format>
    <format dxfId="99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3"/>
          </reference>
          <reference field="4" count="1">
            <x v="955"/>
          </reference>
        </references>
      </pivotArea>
    </format>
    <format dxfId="99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4"/>
          </reference>
          <reference field="4" count="1">
            <x v="956"/>
          </reference>
        </references>
      </pivotArea>
    </format>
    <format dxfId="99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5"/>
          </reference>
          <reference field="4" count="1">
            <x v="957"/>
          </reference>
        </references>
      </pivotArea>
    </format>
    <format dxfId="99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6"/>
          </reference>
          <reference field="4" count="1">
            <x v="958"/>
          </reference>
        </references>
      </pivotArea>
    </format>
    <format dxfId="99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7"/>
          </reference>
          <reference field="4" count="1">
            <x v="959"/>
          </reference>
        </references>
      </pivotArea>
    </format>
    <format dxfId="99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8"/>
          </reference>
          <reference field="4" count="1">
            <x v="960"/>
          </reference>
        </references>
      </pivotArea>
    </format>
    <format dxfId="99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9"/>
          </reference>
          <reference field="4" count="1">
            <x v="961"/>
          </reference>
        </references>
      </pivotArea>
    </format>
    <format dxfId="99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0"/>
          </reference>
          <reference field="4" count="1">
            <x v="962"/>
          </reference>
        </references>
      </pivotArea>
    </format>
    <format dxfId="99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1"/>
          </reference>
          <reference field="4" count="1">
            <x v="963"/>
          </reference>
        </references>
      </pivotArea>
    </format>
    <format dxfId="99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2"/>
          </reference>
          <reference field="4" count="1">
            <x v="964"/>
          </reference>
        </references>
      </pivotArea>
    </format>
    <format dxfId="99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3"/>
          </reference>
          <reference field="4" count="1">
            <x v="965"/>
          </reference>
        </references>
      </pivotArea>
    </format>
    <format dxfId="99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4"/>
          </reference>
          <reference field="4" count="1">
            <x v="966"/>
          </reference>
        </references>
      </pivotArea>
    </format>
    <format dxfId="99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5"/>
          </reference>
          <reference field="4" count="1">
            <x v="967"/>
          </reference>
        </references>
      </pivotArea>
    </format>
    <format dxfId="99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6"/>
          </reference>
          <reference field="4" count="1">
            <x v="968"/>
          </reference>
        </references>
      </pivotArea>
    </format>
    <format dxfId="99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7"/>
          </reference>
          <reference field="4" count="1">
            <x v="969"/>
          </reference>
        </references>
      </pivotArea>
    </format>
    <format dxfId="99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8"/>
          </reference>
          <reference field="4" count="1">
            <x v="970"/>
          </reference>
        </references>
      </pivotArea>
    </format>
    <format dxfId="99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9"/>
          </reference>
          <reference field="4" count="1">
            <x v="971"/>
          </reference>
        </references>
      </pivotArea>
    </format>
    <format dxfId="99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0"/>
          </reference>
          <reference field="4" count="1">
            <x v="972"/>
          </reference>
        </references>
      </pivotArea>
    </format>
    <format dxfId="99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1"/>
          </reference>
          <reference field="4" count="1">
            <x v="973"/>
          </reference>
        </references>
      </pivotArea>
    </format>
    <format dxfId="99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2"/>
          </reference>
          <reference field="4" count="1">
            <x v="974"/>
          </reference>
        </references>
      </pivotArea>
    </format>
    <format dxfId="99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3"/>
          </reference>
          <reference field="4" count="1">
            <x v="975"/>
          </reference>
        </references>
      </pivotArea>
    </format>
    <format dxfId="99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4"/>
          </reference>
          <reference field="4" count="1">
            <x v="976"/>
          </reference>
        </references>
      </pivotArea>
    </format>
    <format dxfId="99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5"/>
          </reference>
          <reference field="4" count="1">
            <x v="977"/>
          </reference>
        </references>
      </pivotArea>
    </format>
    <format dxfId="99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6"/>
          </reference>
          <reference field="4" count="1">
            <x v="978"/>
          </reference>
        </references>
      </pivotArea>
    </format>
    <format dxfId="99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7"/>
          </reference>
          <reference field="4" count="1">
            <x v="979"/>
          </reference>
        </references>
      </pivotArea>
    </format>
    <format dxfId="99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8"/>
          </reference>
          <reference field="4" count="1">
            <x v="980"/>
          </reference>
        </references>
      </pivotArea>
    </format>
    <format dxfId="99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9"/>
          </reference>
          <reference field="4" count="1">
            <x v="981"/>
          </reference>
        </references>
      </pivotArea>
    </format>
    <format dxfId="99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0"/>
          </reference>
          <reference field="4" count="1">
            <x v="982"/>
          </reference>
        </references>
      </pivotArea>
    </format>
    <format dxfId="99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1"/>
          </reference>
          <reference field="4" count="1">
            <x v="983"/>
          </reference>
        </references>
      </pivotArea>
    </format>
    <format dxfId="99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2"/>
          </reference>
          <reference field="4" count="1">
            <x v="984"/>
          </reference>
        </references>
      </pivotArea>
    </format>
    <format dxfId="99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3"/>
          </reference>
          <reference field="4" count="1">
            <x v="985"/>
          </reference>
        </references>
      </pivotArea>
    </format>
    <format dxfId="99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4"/>
          </reference>
          <reference field="4" count="1">
            <x v="986"/>
          </reference>
        </references>
      </pivotArea>
    </format>
    <format dxfId="99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5"/>
          </reference>
          <reference field="4" count="1">
            <x v="987"/>
          </reference>
        </references>
      </pivotArea>
    </format>
    <format dxfId="99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6"/>
          </reference>
          <reference field="4" count="1">
            <x v="988"/>
          </reference>
        </references>
      </pivotArea>
    </format>
    <format dxfId="99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7"/>
          </reference>
          <reference field="4" count="1">
            <x v="989"/>
          </reference>
        </references>
      </pivotArea>
    </format>
    <format dxfId="99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8"/>
          </reference>
          <reference field="4" count="1">
            <x v="990"/>
          </reference>
        </references>
      </pivotArea>
    </format>
    <format dxfId="99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9"/>
          </reference>
          <reference field="4" count="1">
            <x v="991"/>
          </reference>
        </references>
      </pivotArea>
    </format>
    <format dxfId="99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0"/>
          </reference>
          <reference field="4" count="1">
            <x v="992"/>
          </reference>
        </references>
      </pivotArea>
    </format>
    <format dxfId="99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1"/>
          </reference>
          <reference field="4" count="1">
            <x v="993"/>
          </reference>
        </references>
      </pivotArea>
    </format>
    <format dxfId="99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2"/>
          </reference>
          <reference field="4" count="1">
            <x v="994"/>
          </reference>
        </references>
      </pivotArea>
    </format>
    <format dxfId="99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3"/>
          </reference>
          <reference field="4" count="1">
            <x v="995"/>
          </reference>
        </references>
      </pivotArea>
    </format>
    <format dxfId="99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4"/>
          </reference>
          <reference field="4" count="1">
            <x v="996"/>
          </reference>
        </references>
      </pivotArea>
    </format>
    <format dxfId="99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5"/>
          </reference>
          <reference field="4" count="1">
            <x v="997"/>
          </reference>
        </references>
      </pivotArea>
    </format>
    <format dxfId="99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6"/>
          </reference>
          <reference field="4" count="1">
            <x v="998"/>
          </reference>
        </references>
      </pivotArea>
    </format>
    <format dxfId="99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7"/>
          </reference>
          <reference field="4" count="1">
            <x v="999"/>
          </reference>
        </references>
      </pivotArea>
    </format>
    <format dxfId="99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8"/>
          </reference>
          <reference field="4" count="1">
            <x v="1000"/>
          </reference>
        </references>
      </pivotArea>
    </format>
    <format dxfId="99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9"/>
          </reference>
          <reference field="4" count="1">
            <x v="1001"/>
          </reference>
        </references>
      </pivotArea>
    </format>
    <format dxfId="99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0"/>
          </reference>
          <reference field="4" count="1">
            <x v="1002"/>
          </reference>
        </references>
      </pivotArea>
    </format>
    <format dxfId="99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1"/>
          </reference>
          <reference field="4" count="1">
            <x v="1003"/>
          </reference>
        </references>
      </pivotArea>
    </format>
    <format dxfId="99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2"/>
          </reference>
          <reference field="4" count="1">
            <x v="1004"/>
          </reference>
        </references>
      </pivotArea>
    </format>
    <format dxfId="99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3"/>
          </reference>
          <reference field="4" count="1">
            <x v="1005"/>
          </reference>
        </references>
      </pivotArea>
    </format>
    <format dxfId="99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4"/>
          </reference>
          <reference field="4" count="1">
            <x v="1006"/>
          </reference>
        </references>
      </pivotArea>
    </format>
    <format dxfId="99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5"/>
          </reference>
          <reference field="4" count="1">
            <x v="1007"/>
          </reference>
        </references>
      </pivotArea>
    </format>
    <format dxfId="99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6"/>
          </reference>
          <reference field="4" count="1">
            <x v="1008"/>
          </reference>
        </references>
      </pivotArea>
    </format>
    <format dxfId="99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7"/>
          </reference>
          <reference field="4" count="1">
            <x v="1009"/>
          </reference>
        </references>
      </pivotArea>
    </format>
    <format dxfId="99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8"/>
          </reference>
          <reference field="4" count="1">
            <x v="1010"/>
          </reference>
        </references>
      </pivotArea>
    </format>
    <format dxfId="99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9"/>
          </reference>
          <reference field="4" count="1">
            <x v="1011"/>
          </reference>
        </references>
      </pivotArea>
    </format>
    <format dxfId="99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0"/>
          </reference>
          <reference field="4" count="1">
            <x v="1012"/>
          </reference>
        </references>
      </pivotArea>
    </format>
    <format dxfId="99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1"/>
          </reference>
          <reference field="4" count="1">
            <x v="1013"/>
          </reference>
        </references>
      </pivotArea>
    </format>
    <format dxfId="99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2"/>
          </reference>
          <reference field="4" count="1">
            <x v="1014"/>
          </reference>
        </references>
      </pivotArea>
    </format>
    <format dxfId="99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3"/>
          </reference>
          <reference field="4" count="1">
            <x v="1015"/>
          </reference>
        </references>
      </pivotArea>
    </format>
    <format dxfId="99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4"/>
          </reference>
          <reference field="4" count="1">
            <x v="1016"/>
          </reference>
        </references>
      </pivotArea>
    </format>
    <format dxfId="99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5"/>
          </reference>
          <reference field="4" count="1">
            <x v="1017"/>
          </reference>
        </references>
      </pivotArea>
    </format>
    <format dxfId="99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6"/>
          </reference>
          <reference field="4" count="1">
            <x v="1018"/>
          </reference>
        </references>
      </pivotArea>
    </format>
    <format dxfId="99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7"/>
          </reference>
          <reference field="4" count="1">
            <x v="1019"/>
          </reference>
        </references>
      </pivotArea>
    </format>
    <format dxfId="99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8"/>
          </reference>
          <reference field="4" count="1">
            <x v="1020"/>
          </reference>
        </references>
      </pivotArea>
    </format>
    <format dxfId="99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9"/>
          </reference>
          <reference field="4" count="1">
            <x v="1021"/>
          </reference>
        </references>
      </pivotArea>
    </format>
    <format dxfId="99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0"/>
          </reference>
          <reference field="4" count="1">
            <x v="1022"/>
          </reference>
        </references>
      </pivotArea>
    </format>
    <format dxfId="99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1"/>
          </reference>
          <reference field="4" count="1">
            <x v="1023"/>
          </reference>
        </references>
      </pivotArea>
    </format>
    <format dxfId="99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2"/>
          </reference>
          <reference field="4" count="1">
            <x v="1024"/>
          </reference>
        </references>
      </pivotArea>
    </format>
    <format dxfId="99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3"/>
          </reference>
          <reference field="4" count="1">
            <x v="1025"/>
          </reference>
        </references>
      </pivotArea>
    </format>
    <format dxfId="99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4"/>
          </reference>
          <reference field="4" count="1">
            <x v="996"/>
          </reference>
        </references>
      </pivotArea>
    </format>
    <format dxfId="99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5"/>
          </reference>
          <reference field="4" count="1">
            <x v="1026"/>
          </reference>
        </references>
      </pivotArea>
    </format>
    <format dxfId="99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6"/>
          </reference>
          <reference field="4" count="1">
            <x v="1027"/>
          </reference>
        </references>
      </pivotArea>
    </format>
    <format dxfId="99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7"/>
          </reference>
          <reference field="4" count="1">
            <x v="1028"/>
          </reference>
        </references>
      </pivotArea>
    </format>
    <format dxfId="99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8"/>
          </reference>
          <reference field="4" count="1">
            <x v="1029"/>
          </reference>
        </references>
      </pivotArea>
    </format>
    <format dxfId="99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9"/>
          </reference>
          <reference field="4" count="1">
            <x v="1030"/>
          </reference>
        </references>
      </pivotArea>
    </format>
    <format dxfId="99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0"/>
          </reference>
          <reference field="4" count="1">
            <x v="1031"/>
          </reference>
        </references>
      </pivotArea>
    </format>
    <format dxfId="99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1"/>
          </reference>
          <reference field="4" count="1">
            <x v="1032"/>
          </reference>
        </references>
      </pivotArea>
    </format>
    <format dxfId="99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2"/>
          </reference>
          <reference field="4" count="1">
            <x v="1033"/>
          </reference>
        </references>
      </pivotArea>
    </format>
    <format dxfId="99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3"/>
          </reference>
          <reference field="4" count="1">
            <x v="1034"/>
          </reference>
        </references>
      </pivotArea>
    </format>
    <format dxfId="99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4"/>
          </reference>
          <reference field="4" count="1">
            <x v="1035"/>
          </reference>
        </references>
      </pivotArea>
    </format>
    <format dxfId="99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5"/>
          </reference>
          <reference field="4" count="1">
            <x v="996"/>
          </reference>
        </references>
      </pivotArea>
    </format>
    <format dxfId="99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6"/>
          </reference>
          <reference field="4" count="1">
            <x v="1036"/>
          </reference>
        </references>
      </pivotArea>
    </format>
    <format dxfId="99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7"/>
          </reference>
          <reference field="4" count="1">
            <x v="1037"/>
          </reference>
        </references>
      </pivotArea>
    </format>
    <format dxfId="99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8"/>
          </reference>
          <reference field="4" count="1">
            <x v="1038"/>
          </reference>
        </references>
      </pivotArea>
    </format>
    <format dxfId="99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9"/>
          </reference>
          <reference field="4" count="1">
            <x v="284"/>
          </reference>
        </references>
      </pivotArea>
    </format>
    <format dxfId="99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0"/>
          </reference>
          <reference field="4" count="1">
            <x v="1039"/>
          </reference>
        </references>
      </pivotArea>
    </format>
    <format dxfId="99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1"/>
          </reference>
          <reference field="4" count="1">
            <x v="1040"/>
          </reference>
        </references>
      </pivotArea>
    </format>
    <format dxfId="99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2"/>
          </reference>
          <reference field="4" count="1">
            <x v="1041"/>
          </reference>
        </references>
      </pivotArea>
    </format>
    <format dxfId="98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3"/>
          </reference>
          <reference field="4" count="1">
            <x v="1042"/>
          </reference>
        </references>
      </pivotArea>
    </format>
    <format dxfId="98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4"/>
          </reference>
          <reference field="4" count="1">
            <x v="1043"/>
          </reference>
        </references>
      </pivotArea>
    </format>
    <format dxfId="98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5"/>
          </reference>
          <reference field="4" count="1">
            <x v="1044"/>
          </reference>
        </references>
      </pivotArea>
    </format>
    <format dxfId="98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6"/>
          </reference>
          <reference field="4" count="1">
            <x v="1045"/>
          </reference>
        </references>
      </pivotArea>
    </format>
    <format dxfId="98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7"/>
          </reference>
          <reference field="4" count="1">
            <x v="1046"/>
          </reference>
        </references>
      </pivotArea>
    </format>
    <format dxfId="98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8"/>
          </reference>
          <reference field="4" count="1">
            <x v="1047"/>
          </reference>
        </references>
      </pivotArea>
    </format>
    <format dxfId="98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9"/>
          </reference>
          <reference field="4" count="1">
            <x v="280"/>
          </reference>
        </references>
      </pivotArea>
    </format>
    <format dxfId="98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0"/>
          </reference>
          <reference field="4" count="1">
            <x v="1048"/>
          </reference>
        </references>
      </pivotArea>
    </format>
    <format dxfId="98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1"/>
          </reference>
          <reference field="4" count="1">
            <x v="1049"/>
          </reference>
        </references>
      </pivotArea>
    </format>
    <format dxfId="98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2"/>
          </reference>
          <reference field="4" count="1">
            <x v="1050"/>
          </reference>
        </references>
      </pivotArea>
    </format>
    <format dxfId="98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3"/>
          </reference>
          <reference field="4" count="1">
            <x v="1051"/>
          </reference>
        </references>
      </pivotArea>
    </format>
    <format dxfId="98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4"/>
          </reference>
          <reference field="4" count="1">
            <x v="1052"/>
          </reference>
        </references>
      </pivotArea>
    </format>
    <format dxfId="98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5"/>
          </reference>
          <reference field="4" count="1">
            <x v="996"/>
          </reference>
        </references>
      </pivotArea>
    </format>
    <format dxfId="98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6"/>
          </reference>
          <reference field="4" count="1">
            <x v="1053"/>
          </reference>
        </references>
      </pivotArea>
    </format>
    <format dxfId="98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7"/>
          </reference>
          <reference field="4" count="1">
            <x v="1054"/>
          </reference>
        </references>
      </pivotArea>
    </format>
    <format dxfId="98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8"/>
          </reference>
          <reference field="4" count="1">
            <x v="1055"/>
          </reference>
        </references>
      </pivotArea>
    </format>
    <format dxfId="98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9"/>
          </reference>
          <reference field="4" count="1">
            <x v="1056"/>
          </reference>
        </references>
      </pivotArea>
    </format>
    <format dxfId="98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0"/>
          </reference>
          <reference field="4" count="1">
            <x v="1035"/>
          </reference>
        </references>
      </pivotArea>
    </format>
    <format dxfId="98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1"/>
          </reference>
          <reference field="4" count="1">
            <x v="1057"/>
          </reference>
        </references>
      </pivotArea>
    </format>
    <format dxfId="98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2"/>
          </reference>
          <reference field="4" count="1">
            <x v="1058"/>
          </reference>
        </references>
      </pivotArea>
    </format>
    <format dxfId="98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3"/>
          </reference>
          <reference field="4" count="1">
            <x v="1059"/>
          </reference>
        </references>
      </pivotArea>
    </format>
    <format dxfId="98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4"/>
          </reference>
          <reference field="4" count="1">
            <x v="1060"/>
          </reference>
        </references>
      </pivotArea>
    </format>
    <format dxfId="98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5"/>
          </reference>
          <reference field="4" count="1">
            <x v="1061"/>
          </reference>
        </references>
      </pivotArea>
    </format>
    <format dxfId="98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6"/>
          </reference>
          <reference field="4" count="1">
            <x v="1062"/>
          </reference>
        </references>
      </pivotArea>
    </format>
    <format dxfId="98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7"/>
          </reference>
          <reference field="4" count="1">
            <x v="1063"/>
          </reference>
        </references>
      </pivotArea>
    </format>
    <format dxfId="98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8"/>
          </reference>
          <reference field="4" count="1">
            <x v="980"/>
          </reference>
        </references>
      </pivotArea>
    </format>
    <format dxfId="98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9"/>
          </reference>
          <reference field="4" count="1">
            <x v="1064"/>
          </reference>
        </references>
      </pivotArea>
    </format>
    <format dxfId="98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0"/>
          </reference>
          <reference field="4" count="1">
            <x v="1065"/>
          </reference>
        </references>
      </pivotArea>
    </format>
    <format dxfId="98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1"/>
          </reference>
          <reference field="4" count="1">
            <x v="1066"/>
          </reference>
        </references>
      </pivotArea>
    </format>
    <format dxfId="98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2"/>
          </reference>
          <reference field="4" count="1">
            <x v="1067"/>
          </reference>
        </references>
      </pivotArea>
    </format>
    <format dxfId="98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3"/>
          </reference>
          <reference field="4" count="1">
            <x v="1068"/>
          </reference>
        </references>
      </pivotArea>
    </format>
    <format dxfId="98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4"/>
          </reference>
          <reference field="4" count="1">
            <x v="1069"/>
          </reference>
        </references>
      </pivotArea>
    </format>
    <format dxfId="98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5"/>
          </reference>
          <reference field="4" count="1">
            <x v="1070"/>
          </reference>
        </references>
      </pivotArea>
    </format>
    <format dxfId="98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6"/>
          </reference>
          <reference field="4" count="1">
            <x v="1071"/>
          </reference>
        </references>
      </pivotArea>
    </format>
    <format dxfId="98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7"/>
          </reference>
          <reference field="4" count="1">
            <x v="1072"/>
          </reference>
        </references>
      </pivotArea>
    </format>
    <format dxfId="98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8"/>
          </reference>
          <reference field="4" count="1">
            <x v="1073"/>
          </reference>
        </references>
      </pivotArea>
    </format>
    <format dxfId="98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9"/>
          </reference>
          <reference field="4" count="1">
            <x v="1074"/>
          </reference>
        </references>
      </pivotArea>
    </format>
    <format dxfId="98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0"/>
          </reference>
          <reference field="4" count="1">
            <x v="1075"/>
          </reference>
        </references>
      </pivotArea>
    </format>
    <format dxfId="98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1"/>
          </reference>
          <reference field="4" count="1">
            <x v="1076"/>
          </reference>
        </references>
      </pivotArea>
    </format>
    <format dxfId="98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2"/>
          </reference>
          <reference field="4" count="1">
            <x v="1077"/>
          </reference>
        </references>
      </pivotArea>
    </format>
    <format dxfId="98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3"/>
          </reference>
          <reference field="4" count="1">
            <x v="1078"/>
          </reference>
        </references>
      </pivotArea>
    </format>
    <format dxfId="98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4"/>
          </reference>
          <reference field="4" count="1">
            <x v="1079"/>
          </reference>
        </references>
      </pivotArea>
    </format>
    <format dxfId="98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5"/>
          </reference>
          <reference field="4" count="1">
            <x v="1080"/>
          </reference>
        </references>
      </pivotArea>
    </format>
    <format dxfId="98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6"/>
          </reference>
          <reference field="4" count="1">
            <x v="1081"/>
          </reference>
        </references>
      </pivotArea>
    </format>
    <format dxfId="98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7"/>
          </reference>
          <reference field="4" count="1">
            <x v="1082"/>
          </reference>
        </references>
      </pivotArea>
    </format>
    <format dxfId="98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8"/>
          </reference>
          <reference field="4" count="1">
            <x v="1083"/>
          </reference>
        </references>
      </pivotArea>
    </format>
    <format dxfId="98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9"/>
          </reference>
          <reference field="4" count="1">
            <x v="1084"/>
          </reference>
        </references>
      </pivotArea>
    </format>
    <format dxfId="98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0"/>
          </reference>
          <reference field="4" count="1">
            <x v="1085"/>
          </reference>
        </references>
      </pivotArea>
    </format>
    <format dxfId="98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1"/>
          </reference>
          <reference field="4" count="1">
            <x v="1086"/>
          </reference>
        </references>
      </pivotArea>
    </format>
    <format dxfId="98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2"/>
          </reference>
          <reference field="4" count="1">
            <x v="1087"/>
          </reference>
        </references>
      </pivotArea>
    </format>
    <format dxfId="98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3"/>
          </reference>
          <reference field="4" count="1">
            <x v="1088"/>
          </reference>
        </references>
      </pivotArea>
    </format>
    <format dxfId="98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4"/>
          </reference>
          <reference field="4" count="1">
            <x v="1089"/>
          </reference>
        </references>
      </pivotArea>
    </format>
    <format dxfId="98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5"/>
          </reference>
          <reference field="4" count="1">
            <x v="1090"/>
          </reference>
        </references>
      </pivotArea>
    </format>
    <format dxfId="98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6"/>
          </reference>
          <reference field="4" count="1">
            <x v="1091"/>
          </reference>
        </references>
      </pivotArea>
    </format>
    <format dxfId="98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7"/>
          </reference>
          <reference field="4" count="1">
            <x v="1092"/>
          </reference>
        </references>
      </pivotArea>
    </format>
    <format dxfId="98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8"/>
          </reference>
          <reference field="4" count="1">
            <x v="1093"/>
          </reference>
        </references>
      </pivotArea>
    </format>
    <format dxfId="98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9"/>
          </reference>
          <reference field="4" count="1">
            <x v="1094"/>
          </reference>
        </references>
      </pivotArea>
    </format>
    <format dxfId="98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0"/>
          </reference>
          <reference field="4" count="1">
            <x v="1095"/>
          </reference>
        </references>
      </pivotArea>
    </format>
    <format dxfId="98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1"/>
          </reference>
          <reference field="4" count="1">
            <x v="1096"/>
          </reference>
        </references>
      </pivotArea>
    </format>
    <format dxfId="98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2"/>
          </reference>
          <reference field="4" count="1">
            <x v="1097"/>
          </reference>
        </references>
      </pivotArea>
    </format>
    <format dxfId="98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3"/>
          </reference>
          <reference field="4" count="1">
            <x v="1098"/>
          </reference>
        </references>
      </pivotArea>
    </format>
    <format dxfId="98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4"/>
          </reference>
          <reference field="4" count="1">
            <x v="1099"/>
          </reference>
        </references>
      </pivotArea>
    </format>
    <format dxfId="98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5"/>
          </reference>
          <reference field="4" count="1">
            <x v="1100"/>
          </reference>
        </references>
      </pivotArea>
    </format>
    <format dxfId="98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6"/>
          </reference>
          <reference field="4" count="1">
            <x v="1101"/>
          </reference>
        </references>
      </pivotArea>
    </format>
    <format dxfId="98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7"/>
          </reference>
          <reference field="4" count="1">
            <x v="1102"/>
          </reference>
        </references>
      </pivotArea>
    </format>
    <format dxfId="98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8"/>
          </reference>
          <reference field="4" count="1">
            <x v="1103"/>
          </reference>
        </references>
      </pivotArea>
    </format>
    <format dxfId="98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9"/>
          </reference>
          <reference field="4" count="1">
            <x v="1104"/>
          </reference>
        </references>
      </pivotArea>
    </format>
    <format dxfId="98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0"/>
          </reference>
          <reference field="4" count="1">
            <x v="1105"/>
          </reference>
        </references>
      </pivotArea>
    </format>
    <format dxfId="98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1"/>
          </reference>
          <reference field="4" count="1">
            <x v="1106"/>
          </reference>
        </references>
      </pivotArea>
    </format>
    <format dxfId="98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2"/>
          </reference>
          <reference field="4" count="1">
            <x v="1107"/>
          </reference>
        </references>
      </pivotArea>
    </format>
    <format dxfId="98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3"/>
          </reference>
          <reference field="4" count="1">
            <x v="1108"/>
          </reference>
        </references>
      </pivotArea>
    </format>
    <format dxfId="98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4"/>
          </reference>
          <reference field="4" count="1">
            <x v="1109"/>
          </reference>
        </references>
      </pivotArea>
    </format>
    <format dxfId="98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5"/>
          </reference>
          <reference field="4" count="1">
            <x v="1110"/>
          </reference>
        </references>
      </pivotArea>
    </format>
    <format dxfId="98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6"/>
          </reference>
          <reference field="4" count="1">
            <x v="1111"/>
          </reference>
        </references>
      </pivotArea>
    </format>
    <format dxfId="98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7"/>
          </reference>
          <reference field="4" count="1">
            <x v="1112"/>
          </reference>
        </references>
      </pivotArea>
    </format>
    <format dxfId="98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8"/>
          </reference>
          <reference field="4" count="1">
            <x v="1113"/>
          </reference>
        </references>
      </pivotArea>
    </format>
    <format dxfId="98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9"/>
          </reference>
          <reference field="4" count="1">
            <x v="1114"/>
          </reference>
        </references>
      </pivotArea>
    </format>
    <format dxfId="98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0"/>
          </reference>
          <reference field="4" count="1">
            <x v="1115"/>
          </reference>
        </references>
      </pivotArea>
    </format>
    <format dxfId="98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1"/>
          </reference>
          <reference field="4" count="1">
            <x v="1116"/>
          </reference>
        </references>
      </pivotArea>
    </format>
    <format dxfId="98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2"/>
          </reference>
          <reference field="4" count="1">
            <x v="1117"/>
          </reference>
        </references>
      </pivotArea>
    </format>
    <format dxfId="98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3"/>
          </reference>
          <reference field="4" count="1">
            <x v="1118"/>
          </reference>
        </references>
      </pivotArea>
    </format>
    <format dxfId="98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4"/>
          </reference>
          <reference field="4" count="1">
            <x v="1119"/>
          </reference>
        </references>
      </pivotArea>
    </format>
    <format dxfId="98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5"/>
          </reference>
          <reference field="4" count="1">
            <x v="1120"/>
          </reference>
        </references>
      </pivotArea>
    </format>
    <format dxfId="98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6"/>
          </reference>
          <reference field="4" count="1">
            <x v="1121"/>
          </reference>
        </references>
      </pivotArea>
    </format>
    <format dxfId="98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7"/>
          </reference>
          <reference field="4" count="1">
            <x v="1122"/>
          </reference>
        </references>
      </pivotArea>
    </format>
    <format dxfId="98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8"/>
          </reference>
          <reference field="4" count="1">
            <x v="1123"/>
          </reference>
        </references>
      </pivotArea>
    </format>
    <format dxfId="98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9"/>
          </reference>
          <reference field="4" count="1">
            <x v="1124"/>
          </reference>
        </references>
      </pivotArea>
    </format>
    <format dxfId="98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0"/>
          </reference>
          <reference field="4" count="1">
            <x v="1125"/>
          </reference>
        </references>
      </pivotArea>
    </format>
    <format dxfId="98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1"/>
          </reference>
          <reference field="4" count="1">
            <x v="1126"/>
          </reference>
        </references>
      </pivotArea>
    </format>
    <format dxfId="98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2"/>
          </reference>
          <reference field="4" count="1">
            <x v="1127"/>
          </reference>
        </references>
      </pivotArea>
    </format>
    <format dxfId="98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3"/>
          </reference>
          <reference field="4" count="1">
            <x v="1128"/>
          </reference>
        </references>
      </pivotArea>
    </format>
    <format dxfId="98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4"/>
          </reference>
          <reference field="4" count="1">
            <x v="1129"/>
          </reference>
        </references>
      </pivotArea>
    </format>
    <format dxfId="98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5"/>
          </reference>
          <reference field="4" count="1">
            <x v="1130"/>
          </reference>
        </references>
      </pivotArea>
    </format>
    <format dxfId="98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6"/>
          </reference>
          <reference field="4" count="1">
            <x v="1131"/>
          </reference>
        </references>
      </pivotArea>
    </format>
    <format dxfId="98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7"/>
          </reference>
          <reference field="4" count="1">
            <x v="1132"/>
          </reference>
        </references>
      </pivotArea>
    </format>
    <format dxfId="98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8"/>
          </reference>
          <reference field="4" count="1">
            <x v="1133"/>
          </reference>
        </references>
      </pivotArea>
    </format>
    <format dxfId="98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9"/>
          </reference>
          <reference field="4" count="1">
            <x v="1134"/>
          </reference>
        </references>
      </pivotArea>
    </format>
    <format dxfId="98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0"/>
          </reference>
          <reference field="4" count="1">
            <x v="1135"/>
          </reference>
        </references>
      </pivotArea>
    </format>
    <format dxfId="98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1"/>
          </reference>
          <reference field="4" count="1">
            <x v="1136"/>
          </reference>
        </references>
      </pivotArea>
    </format>
    <format dxfId="98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2"/>
          </reference>
          <reference field="4" count="1">
            <x v="1137"/>
          </reference>
        </references>
      </pivotArea>
    </format>
    <format dxfId="97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3"/>
          </reference>
          <reference field="4" count="1">
            <x v="1138"/>
          </reference>
        </references>
      </pivotArea>
    </format>
    <format dxfId="97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4"/>
          </reference>
          <reference field="4" count="1">
            <x v="1139"/>
          </reference>
        </references>
      </pivotArea>
    </format>
    <format dxfId="97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5"/>
          </reference>
          <reference field="4" count="1">
            <x v="1140"/>
          </reference>
        </references>
      </pivotArea>
    </format>
    <format dxfId="97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6"/>
          </reference>
          <reference field="4" count="1">
            <x v="1141"/>
          </reference>
        </references>
      </pivotArea>
    </format>
    <format dxfId="97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7"/>
          </reference>
          <reference field="4" count="1">
            <x v="1142"/>
          </reference>
        </references>
      </pivotArea>
    </format>
    <format dxfId="97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8"/>
          </reference>
          <reference field="4" count="1">
            <x v="1143"/>
          </reference>
        </references>
      </pivotArea>
    </format>
    <format dxfId="97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9"/>
          </reference>
          <reference field="4" count="1">
            <x v="1144"/>
          </reference>
        </references>
      </pivotArea>
    </format>
    <format dxfId="97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0"/>
          </reference>
          <reference field="4" count="1">
            <x v="1145"/>
          </reference>
        </references>
      </pivotArea>
    </format>
    <format dxfId="97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1"/>
          </reference>
          <reference field="4" count="1">
            <x v="1146"/>
          </reference>
        </references>
      </pivotArea>
    </format>
    <format dxfId="97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2"/>
          </reference>
          <reference field="4" count="1">
            <x v="1147"/>
          </reference>
        </references>
      </pivotArea>
    </format>
    <format dxfId="97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3"/>
          </reference>
          <reference field="4" count="1">
            <x v="1148"/>
          </reference>
        </references>
      </pivotArea>
    </format>
    <format dxfId="97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4"/>
          </reference>
          <reference field="4" count="1">
            <x v="1149"/>
          </reference>
        </references>
      </pivotArea>
    </format>
    <format dxfId="97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5"/>
          </reference>
          <reference field="4" count="1">
            <x v="1150"/>
          </reference>
        </references>
      </pivotArea>
    </format>
    <format dxfId="97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6"/>
          </reference>
          <reference field="4" count="1">
            <x v="1151"/>
          </reference>
        </references>
      </pivotArea>
    </format>
    <format dxfId="97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7"/>
          </reference>
          <reference field="4" count="1">
            <x v="1152"/>
          </reference>
        </references>
      </pivotArea>
    </format>
    <format dxfId="97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8"/>
          </reference>
          <reference field="4" count="1">
            <x v="1107"/>
          </reference>
        </references>
      </pivotArea>
    </format>
    <format dxfId="97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9"/>
          </reference>
          <reference field="4" count="1">
            <x v="1153"/>
          </reference>
        </references>
      </pivotArea>
    </format>
    <format dxfId="97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0"/>
          </reference>
          <reference field="4" count="1">
            <x v="1154"/>
          </reference>
        </references>
      </pivotArea>
    </format>
    <format dxfId="97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1"/>
          </reference>
          <reference field="4" count="1">
            <x v="1155"/>
          </reference>
        </references>
      </pivotArea>
    </format>
    <format dxfId="97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2"/>
          </reference>
          <reference field="4" count="1">
            <x v="1156"/>
          </reference>
        </references>
      </pivotArea>
    </format>
    <format dxfId="97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3"/>
          </reference>
          <reference field="4" count="1">
            <x v="1157"/>
          </reference>
        </references>
      </pivotArea>
    </format>
    <format dxfId="97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4"/>
          </reference>
          <reference field="4" count="1">
            <x v="1158"/>
          </reference>
        </references>
      </pivotArea>
    </format>
    <format dxfId="97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5"/>
          </reference>
          <reference field="4" count="1">
            <x v="1159"/>
          </reference>
        </references>
      </pivotArea>
    </format>
    <format dxfId="97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6"/>
          </reference>
          <reference field="4" count="1">
            <x v="1160"/>
          </reference>
        </references>
      </pivotArea>
    </format>
    <format dxfId="97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7"/>
          </reference>
          <reference field="4" count="1">
            <x v="1161"/>
          </reference>
        </references>
      </pivotArea>
    </format>
    <format dxfId="97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8"/>
          </reference>
          <reference field="4" count="1">
            <x v="1162"/>
          </reference>
        </references>
      </pivotArea>
    </format>
    <format dxfId="97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9"/>
          </reference>
          <reference field="4" count="1">
            <x v="1163"/>
          </reference>
        </references>
      </pivotArea>
    </format>
    <format dxfId="97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0"/>
          </reference>
          <reference field="4" count="1">
            <x v="1164"/>
          </reference>
        </references>
      </pivotArea>
    </format>
    <format dxfId="97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1"/>
          </reference>
          <reference field="4" count="1">
            <x v="1165"/>
          </reference>
        </references>
      </pivotArea>
    </format>
    <format dxfId="97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2"/>
          </reference>
          <reference field="4" count="1">
            <x v="1166"/>
          </reference>
        </references>
      </pivotArea>
    </format>
    <format dxfId="97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3"/>
          </reference>
          <reference field="4" count="1">
            <x v="1167"/>
          </reference>
        </references>
      </pivotArea>
    </format>
    <format dxfId="97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4"/>
          </reference>
          <reference field="4" count="1">
            <x v="1168"/>
          </reference>
        </references>
      </pivotArea>
    </format>
    <format dxfId="97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5"/>
          </reference>
          <reference field="4" count="1">
            <x v="1169"/>
          </reference>
        </references>
      </pivotArea>
    </format>
    <format dxfId="97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6"/>
          </reference>
          <reference field="4" count="1">
            <x v="1170"/>
          </reference>
        </references>
      </pivotArea>
    </format>
    <format dxfId="97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7"/>
          </reference>
          <reference field="4" count="1">
            <x v="1171"/>
          </reference>
        </references>
      </pivotArea>
    </format>
    <format dxfId="97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8"/>
          </reference>
          <reference field="4" count="1">
            <x v="1128"/>
          </reference>
        </references>
      </pivotArea>
    </format>
    <format dxfId="97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9"/>
          </reference>
          <reference field="4" count="1">
            <x v="1172"/>
          </reference>
        </references>
      </pivotArea>
    </format>
    <format dxfId="97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0"/>
          </reference>
          <reference field="4" count="1">
            <x v="1173"/>
          </reference>
        </references>
      </pivotArea>
    </format>
    <format dxfId="97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1"/>
          </reference>
          <reference field="4" count="1">
            <x v="1174"/>
          </reference>
        </references>
      </pivotArea>
    </format>
    <format dxfId="97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2"/>
          </reference>
          <reference field="4" count="1">
            <x v="1175"/>
          </reference>
        </references>
      </pivotArea>
    </format>
    <format dxfId="97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3"/>
          </reference>
          <reference field="4" count="1">
            <x v="1176"/>
          </reference>
        </references>
      </pivotArea>
    </format>
    <format dxfId="97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4"/>
          </reference>
          <reference field="4" count="1">
            <x v="1177"/>
          </reference>
        </references>
      </pivotArea>
    </format>
    <format dxfId="97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5"/>
          </reference>
          <reference field="4" count="1">
            <x v="1178"/>
          </reference>
        </references>
      </pivotArea>
    </format>
    <format dxfId="97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6"/>
          </reference>
          <reference field="4" count="1">
            <x v="1179"/>
          </reference>
        </references>
      </pivotArea>
    </format>
    <format dxfId="97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7"/>
          </reference>
          <reference field="4" count="1">
            <x v="1180"/>
          </reference>
        </references>
      </pivotArea>
    </format>
    <format dxfId="97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8"/>
          </reference>
          <reference field="4" count="1">
            <x v="1181"/>
          </reference>
        </references>
      </pivotArea>
    </format>
    <format dxfId="97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9"/>
          </reference>
          <reference field="4" count="1">
            <x v="1182"/>
          </reference>
        </references>
      </pivotArea>
    </format>
    <format dxfId="97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0"/>
          </reference>
          <reference field="4" count="1">
            <x v="1183"/>
          </reference>
        </references>
      </pivotArea>
    </format>
    <format dxfId="97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1"/>
          </reference>
          <reference field="4" count="1">
            <x v="1184"/>
          </reference>
        </references>
      </pivotArea>
    </format>
    <format dxfId="97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2"/>
          </reference>
          <reference field="4" count="1">
            <x v="1185"/>
          </reference>
        </references>
      </pivotArea>
    </format>
    <format dxfId="97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3"/>
          </reference>
          <reference field="4" count="1">
            <x v="1186"/>
          </reference>
        </references>
      </pivotArea>
    </format>
    <format dxfId="97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4"/>
          </reference>
          <reference field="4" count="1">
            <x v="1187"/>
          </reference>
        </references>
      </pivotArea>
    </format>
    <format dxfId="97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5"/>
          </reference>
          <reference field="4" count="1">
            <x v="1188"/>
          </reference>
        </references>
      </pivotArea>
    </format>
    <format dxfId="97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6"/>
          </reference>
          <reference field="4" count="1">
            <x v="1189"/>
          </reference>
        </references>
      </pivotArea>
    </format>
    <format dxfId="97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7"/>
          </reference>
          <reference field="4" count="1">
            <x v="1190"/>
          </reference>
        </references>
      </pivotArea>
    </format>
    <format dxfId="97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8"/>
          </reference>
          <reference field="4" count="1">
            <x v="1191"/>
          </reference>
        </references>
      </pivotArea>
    </format>
    <format dxfId="97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9"/>
          </reference>
          <reference field="4" count="1">
            <x v="1192"/>
          </reference>
        </references>
      </pivotArea>
    </format>
    <format dxfId="97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0"/>
          </reference>
          <reference field="4" count="1">
            <x v="616"/>
          </reference>
        </references>
      </pivotArea>
    </format>
    <format dxfId="97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1"/>
          </reference>
          <reference field="4" count="1">
            <x v="1193"/>
          </reference>
        </references>
      </pivotArea>
    </format>
    <format dxfId="97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2"/>
          </reference>
          <reference field="4" count="1">
            <x v="1194"/>
          </reference>
        </references>
      </pivotArea>
    </format>
    <format dxfId="97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3"/>
          </reference>
          <reference field="4" count="1">
            <x v="1195"/>
          </reference>
        </references>
      </pivotArea>
    </format>
    <format dxfId="97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4"/>
          </reference>
          <reference field="4" count="1">
            <x v="1196"/>
          </reference>
        </references>
      </pivotArea>
    </format>
    <format dxfId="97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5"/>
          </reference>
          <reference field="4" count="1">
            <x v="1197"/>
          </reference>
        </references>
      </pivotArea>
    </format>
    <format dxfId="97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6"/>
          </reference>
          <reference field="4" count="1">
            <x v="1198"/>
          </reference>
        </references>
      </pivotArea>
    </format>
    <format dxfId="97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7"/>
          </reference>
          <reference field="4" count="1">
            <x v="1199"/>
          </reference>
        </references>
      </pivotArea>
    </format>
    <format dxfId="97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8"/>
          </reference>
          <reference field="4" count="1">
            <x v="1200"/>
          </reference>
        </references>
      </pivotArea>
    </format>
    <format dxfId="97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9"/>
          </reference>
          <reference field="4" count="1">
            <x v="1201"/>
          </reference>
        </references>
      </pivotArea>
    </format>
    <format dxfId="97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0"/>
          </reference>
          <reference field="4" count="1">
            <x v="1202"/>
          </reference>
        </references>
      </pivotArea>
    </format>
    <format dxfId="97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1"/>
          </reference>
          <reference field="4" count="1">
            <x v="1203"/>
          </reference>
        </references>
      </pivotArea>
    </format>
    <format dxfId="97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2"/>
          </reference>
          <reference field="4" count="1">
            <x v="1204"/>
          </reference>
        </references>
      </pivotArea>
    </format>
    <format dxfId="97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3"/>
          </reference>
          <reference field="4" count="1">
            <x v="1205"/>
          </reference>
        </references>
      </pivotArea>
    </format>
    <format dxfId="97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4"/>
          </reference>
          <reference field="4" count="1">
            <x v="1206"/>
          </reference>
        </references>
      </pivotArea>
    </format>
    <format dxfId="97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5"/>
          </reference>
          <reference field="4" count="1">
            <x v="1207"/>
          </reference>
        </references>
      </pivotArea>
    </format>
    <format dxfId="97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6"/>
          </reference>
          <reference field="4" count="1">
            <x v="1208"/>
          </reference>
        </references>
      </pivotArea>
    </format>
    <format dxfId="97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7"/>
          </reference>
          <reference field="4" count="1">
            <x v="1209"/>
          </reference>
        </references>
      </pivotArea>
    </format>
    <format dxfId="97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8"/>
          </reference>
          <reference field="4" count="1">
            <x v="1210"/>
          </reference>
        </references>
      </pivotArea>
    </format>
    <format dxfId="97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9"/>
          </reference>
          <reference field="4" count="1">
            <x v="1211"/>
          </reference>
        </references>
      </pivotArea>
    </format>
    <format dxfId="97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0"/>
          </reference>
          <reference field="4" count="1">
            <x v="1212"/>
          </reference>
        </references>
      </pivotArea>
    </format>
    <format dxfId="97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1"/>
          </reference>
          <reference field="4" count="1">
            <x v="1213"/>
          </reference>
        </references>
      </pivotArea>
    </format>
    <format dxfId="97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2"/>
          </reference>
          <reference field="4" count="1">
            <x v="1214"/>
          </reference>
        </references>
      </pivotArea>
    </format>
    <format dxfId="97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3"/>
          </reference>
          <reference field="4" count="1">
            <x v="1215"/>
          </reference>
        </references>
      </pivotArea>
    </format>
    <format dxfId="97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4"/>
          </reference>
          <reference field="4" count="1">
            <x v="1216"/>
          </reference>
        </references>
      </pivotArea>
    </format>
    <format dxfId="97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5"/>
          </reference>
          <reference field="4" count="1">
            <x v="1217"/>
          </reference>
        </references>
      </pivotArea>
    </format>
    <format dxfId="97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6"/>
          </reference>
          <reference field="4" count="1">
            <x v="1218"/>
          </reference>
        </references>
      </pivotArea>
    </format>
    <format dxfId="97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7"/>
          </reference>
          <reference field="4" count="1">
            <x v="1219"/>
          </reference>
        </references>
      </pivotArea>
    </format>
    <format dxfId="97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8"/>
          </reference>
          <reference field="4" count="1">
            <x v="1220"/>
          </reference>
        </references>
      </pivotArea>
    </format>
    <format dxfId="97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9"/>
          </reference>
          <reference field="4" count="1">
            <x v="1221"/>
          </reference>
        </references>
      </pivotArea>
    </format>
    <format dxfId="97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0"/>
          </reference>
          <reference field="4" count="1">
            <x v="1222"/>
          </reference>
        </references>
      </pivotArea>
    </format>
    <format dxfId="97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1"/>
          </reference>
          <reference field="4" count="1">
            <x v="1223"/>
          </reference>
        </references>
      </pivotArea>
    </format>
    <format dxfId="97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2"/>
          </reference>
          <reference field="4" count="1">
            <x v="1224"/>
          </reference>
        </references>
      </pivotArea>
    </format>
    <format dxfId="97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3"/>
          </reference>
          <reference field="4" count="1">
            <x v="1225"/>
          </reference>
        </references>
      </pivotArea>
    </format>
    <format dxfId="97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4"/>
          </reference>
          <reference field="4" count="1">
            <x v="1226"/>
          </reference>
        </references>
      </pivotArea>
    </format>
    <format dxfId="97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5"/>
          </reference>
          <reference field="4" count="1">
            <x v="1227"/>
          </reference>
        </references>
      </pivotArea>
    </format>
    <format dxfId="97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6"/>
          </reference>
          <reference field="4" count="1">
            <x v="1228"/>
          </reference>
        </references>
      </pivotArea>
    </format>
    <format dxfId="97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7"/>
          </reference>
          <reference field="4" count="1">
            <x v="1229"/>
          </reference>
        </references>
      </pivotArea>
    </format>
    <format dxfId="97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8"/>
          </reference>
          <reference field="4" count="1">
            <x v="1230"/>
          </reference>
        </references>
      </pivotArea>
    </format>
    <format dxfId="97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9"/>
          </reference>
          <reference field="4" count="1">
            <x v="1231"/>
          </reference>
        </references>
      </pivotArea>
    </format>
    <format dxfId="97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0"/>
          </reference>
          <reference field="4" count="1">
            <x v="1232"/>
          </reference>
        </references>
      </pivotArea>
    </format>
    <format dxfId="97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1"/>
          </reference>
          <reference field="4" count="1">
            <x v="1233"/>
          </reference>
        </references>
      </pivotArea>
    </format>
    <format dxfId="97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2"/>
          </reference>
          <reference field="4" count="1">
            <x v="1234"/>
          </reference>
        </references>
      </pivotArea>
    </format>
    <format dxfId="96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3"/>
          </reference>
          <reference field="4" count="1">
            <x v="1235"/>
          </reference>
        </references>
      </pivotArea>
    </format>
    <format dxfId="96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4"/>
          </reference>
          <reference field="4" count="1">
            <x v="1236"/>
          </reference>
        </references>
      </pivotArea>
    </format>
    <format dxfId="96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5"/>
          </reference>
          <reference field="4" count="1">
            <x v="1237"/>
          </reference>
        </references>
      </pivotArea>
    </format>
    <format dxfId="96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6"/>
          </reference>
          <reference field="4" count="1">
            <x v="1238"/>
          </reference>
        </references>
      </pivotArea>
    </format>
    <format dxfId="96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7"/>
          </reference>
          <reference field="4" count="1">
            <x v="1239"/>
          </reference>
        </references>
      </pivotArea>
    </format>
    <format dxfId="96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8"/>
          </reference>
          <reference field="4" count="1">
            <x v="1240"/>
          </reference>
        </references>
      </pivotArea>
    </format>
    <format dxfId="96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9"/>
          </reference>
          <reference field="4" count="1">
            <x v="1241"/>
          </reference>
        </references>
      </pivotArea>
    </format>
    <format dxfId="96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0"/>
          </reference>
          <reference field="4" count="1">
            <x v="1242"/>
          </reference>
        </references>
      </pivotArea>
    </format>
    <format dxfId="96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1"/>
          </reference>
          <reference field="4" count="1">
            <x v="1243"/>
          </reference>
        </references>
      </pivotArea>
    </format>
    <format dxfId="96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2"/>
          </reference>
          <reference field="4" count="1">
            <x v="1244"/>
          </reference>
        </references>
      </pivotArea>
    </format>
    <format dxfId="96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3"/>
          </reference>
          <reference field="4" count="1">
            <x v="1245"/>
          </reference>
        </references>
      </pivotArea>
    </format>
    <format dxfId="96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5"/>
          </reference>
          <reference field="4" count="1">
            <x v="1246"/>
          </reference>
        </references>
      </pivotArea>
    </format>
    <format dxfId="96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6"/>
          </reference>
          <reference field="4" count="1">
            <x v="1247"/>
          </reference>
        </references>
      </pivotArea>
    </format>
    <format dxfId="96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7"/>
          </reference>
          <reference field="4" count="1">
            <x v="1248"/>
          </reference>
        </references>
      </pivotArea>
    </format>
    <format dxfId="96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8"/>
          </reference>
          <reference field="4" count="1">
            <x v="1249"/>
          </reference>
        </references>
      </pivotArea>
    </format>
    <format dxfId="96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29"/>
          </reference>
          <reference field="4" count="1">
            <x v="1250"/>
          </reference>
        </references>
      </pivotArea>
    </format>
    <format dxfId="96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0"/>
          </reference>
          <reference field="4" count="1">
            <x v="1251"/>
          </reference>
        </references>
      </pivotArea>
    </format>
    <format dxfId="96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1"/>
          </reference>
          <reference field="4" count="1">
            <x v="1252"/>
          </reference>
        </references>
      </pivotArea>
    </format>
    <format dxfId="96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2"/>
          </reference>
          <reference field="4" count="1">
            <x v="1253"/>
          </reference>
        </references>
      </pivotArea>
    </format>
    <format dxfId="96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3"/>
          </reference>
          <reference field="4" count="1">
            <x v="1254"/>
          </reference>
        </references>
      </pivotArea>
    </format>
    <format dxfId="96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4"/>
          </reference>
          <reference field="4" count="1">
            <x v="1255"/>
          </reference>
        </references>
      </pivotArea>
    </format>
    <format dxfId="96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5"/>
          </reference>
          <reference field="4" count="1">
            <x v="1256"/>
          </reference>
        </references>
      </pivotArea>
    </format>
    <format dxfId="96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6"/>
          </reference>
          <reference field="4" count="1">
            <x v="1257"/>
          </reference>
        </references>
      </pivotArea>
    </format>
    <format dxfId="96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7"/>
          </reference>
          <reference field="4" count="1">
            <x v="1258"/>
          </reference>
        </references>
      </pivotArea>
    </format>
    <format dxfId="96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8"/>
          </reference>
          <reference field="4" count="1">
            <x v="1259"/>
          </reference>
        </references>
      </pivotArea>
    </format>
    <format dxfId="96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9"/>
          </reference>
          <reference field="4" count="1">
            <x v="1260"/>
          </reference>
        </references>
      </pivotArea>
    </format>
    <format dxfId="96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0"/>
          </reference>
          <reference field="4" count="1">
            <x v="1261"/>
          </reference>
        </references>
      </pivotArea>
    </format>
    <format dxfId="96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1"/>
          </reference>
          <reference field="4" count="1">
            <x v="1262"/>
          </reference>
        </references>
      </pivotArea>
    </format>
    <format dxfId="96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2"/>
          </reference>
          <reference field="4" count="1">
            <x v="1263"/>
          </reference>
        </references>
      </pivotArea>
    </format>
    <format dxfId="96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3"/>
          </reference>
          <reference field="4" count="1">
            <x v="1264"/>
          </reference>
        </references>
      </pivotArea>
    </format>
    <format dxfId="96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4"/>
          </reference>
          <reference field="4" count="1">
            <x v="1265"/>
          </reference>
        </references>
      </pivotArea>
    </format>
    <format dxfId="96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5"/>
          </reference>
          <reference field="4" count="1">
            <x v="1266"/>
          </reference>
        </references>
      </pivotArea>
    </format>
    <format dxfId="96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6"/>
          </reference>
          <reference field="4" count="1">
            <x v="1267"/>
          </reference>
        </references>
      </pivotArea>
    </format>
    <format dxfId="96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7"/>
          </reference>
          <reference field="4" count="1">
            <x v="1268"/>
          </reference>
        </references>
      </pivotArea>
    </format>
    <format dxfId="96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8"/>
          </reference>
          <reference field="4" count="1">
            <x v="1269"/>
          </reference>
        </references>
      </pivotArea>
    </format>
    <format dxfId="96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9"/>
          </reference>
          <reference field="4" count="1">
            <x v="1270"/>
          </reference>
        </references>
      </pivotArea>
    </format>
    <format dxfId="96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0"/>
          </reference>
          <reference field="4" count="1">
            <x v="1271"/>
          </reference>
        </references>
      </pivotArea>
    </format>
    <format dxfId="96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1"/>
          </reference>
          <reference field="4" count="1">
            <x v="1272"/>
          </reference>
        </references>
      </pivotArea>
    </format>
    <format dxfId="96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2"/>
          </reference>
          <reference field="4" count="1">
            <x v="1273"/>
          </reference>
        </references>
      </pivotArea>
    </format>
    <format dxfId="96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3"/>
          </reference>
          <reference field="4" count="1">
            <x v="1274"/>
          </reference>
        </references>
      </pivotArea>
    </format>
    <format dxfId="96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4"/>
          </reference>
          <reference field="4" count="1">
            <x v="1275"/>
          </reference>
        </references>
      </pivotArea>
    </format>
    <format dxfId="96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5"/>
          </reference>
          <reference field="4" count="1">
            <x v="1276"/>
          </reference>
        </references>
      </pivotArea>
    </format>
    <format dxfId="96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6"/>
          </reference>
          <reference field="4" count="1">
            <x v="1277"/>
          </reference>
        </references>
      </pivotArea>
    </format>
    <format dxfId="96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7"/>
          </reference>
          <reference field="4" count="1">
            <x v="1278"/>
          </reference>
        </references>
      </pivotArea>
    </format>
    <format dxfId="96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8"/>
          </reference>
          <reference field="4" count="1">
            <x v="1279"/>
          </reference>
        </references>
      </pivotArea>
    </format>
    <format dxfId="96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9"/>
          </reference>
          <reference field="4" count="1">
            <x v="1280"/>
          </reference>
        </references>
      </pivotArea>
    </format>
    <format dxfId="96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0"/>
          </reference>
          <reference field="4" count="1">
            <x v="1281"/>
          </reference>
        </references>
      </pivotArea>
    </format>
    <format dxfId="96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1"/>
          </reference>
          <reference field="4" count="1">
            <x v="1282"/>
          </reference>
        </references>
      </pivotArea>
    </format>
    <format dxfId="96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2"/>
          </reference>
          <reference field="4" count="1">
            <x v="1283"/>
          </reference>
        </references>
      </pivotArea>
    </format>
    <format dxfId="96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3"/>
          </reference>
          <reference field="4" count="1">
            <x v="1284"/>
          </reference>
        </references>
      </pivotArea>
    </format>
    <format dxfId="96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4"/>
          </reference>
          <reference field="4" count="1">
            <x v="1285"/>
          </reference>
        </references>
      </pivotArea>
    </format>
    <format dxfId="96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5"/>
          </reference>
          <reference field="4" count="1">
            <x v="1286"/>
          </reference>
        </references>
      </pivotArea>
    </format>
    <format dxfId="96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6"/>
          </reference>
          <reference field="4" count="1">
            <x v="1287"/>
          </reference>
        </references>
      </pivotArea>
    </format>
    <format dxfId="96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7"/>
          </reference>
          <reference field="4" count="1">
            <x v="1288"/>
          </reference>
        </references>
      </pivotArea>
    </format>
    <format dxfId="96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8"/>
          </reference>
          <reference field="4" count="1">
            <x v="1289"/>
          </reference>
        </references>
      </pivotArea>
    </format>
    <format dxfId="96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9"/>
          </reference>
          <reference field="4" count="1">
            <x v="1290"/>
          </reference>
        </references>
      </pivotArea>
    </format>
    <format dxfId="96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0"/>
          </reference>
          <reference field="4" count="1">
            <x v="1291"/>
          </reference>
        </references>
      </pivotArea>
    </format>
    <format dxfId="96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1"/>
          </reference>
          <reference field="4" count="1">
            <x v="1292"/>
          </reference>
        </references>
      </pivotArea>
    </format>
    <format dxfId="96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2"/>
          </reference>
          <reference field="4" count="1">
            <x v="1293"/>
          </reference>
        </references>
      </pivotArea>
    </format>
    <format dxfId="96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3"/>
          </reference>
          <reference field="4" count="1">
            <x v="1294"/>
          </reference>
        </references>
      </pivotArea>
    </format>
    <format dxfId="96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4"/>
          </reference>
          <reference field="4" count="1">
            <x v="1295"/>
          </reference>
        </references>
      </pivotArea>
    </format>
    <format dxfId="96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5"/>
          </reference>
          <reference field="4" count="1">
            <x v="1296"/>
          </reference>
        </references>
      </pivotArea>
    </format>
    <format dxfId="96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6"/>
          </reference>
          <reference field="4" count="1">
            <x v="1297"/>
          </reference>
        </references>
      </pivotArea>
    </format>
    <format dxfId="96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7"/>
          </reference>
          <reference field="4" count="1">
            <x v="1298"/>
          </reference>
        </references>
      </pivotArea>
    </format>
    <format dxfId="96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8"/>
          </reference>
          <reference field="4" count="1">
            <x v="1299"/>
          </reference>
        </references>
      </pivotArea>
    </format>
    <format dxfId="96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9"/>
          </reference>
          <reference field="4" count="1">
            <x v="1300"/>
          </reference>
        </references>
      </pivotArea>
    </format>
    <format dxfId="96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0"/>
          </reference>
          <reference field="4" count="1">
            <x v="1301"/>
          </reference>
        </references>
      </pivotArea>
    </format>
    <format dxfId="96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1"/>
          </reference>
          <reference field="4" count="1">
            <x v="1302"/>
          </reference>
        </references>
      </pivotArea>
    </format>
    <format dxfId="96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2"/>
          </reference>
          <reference field="4" count="1">
            <x v="1303"/>
          </reference>
        </references>
      </pivotArea>
    </format>
    <format dxfId="96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3"/>
          </reference>
          <reference field="4" count="1">
            <x v="1304"/>
          </reference>
        </references>
      </pivotArea>
    </format>
    <format dxfId="96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4"/>
          </reference>
          <reference field="4" count="1">
            <x v="1305"/>
          </reference>
        </references>
      </pivotArea>
    </format>
    <format dxfId="96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5"/>
          </reference>
          <reference field="4" count="1">
            <x v="1306"/>
          </reference>
        </references>
      </pivotArea>
    </format>
    <format dxfId="96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6"/>
          </reference>
          <reference field="4" count="1">
            <x v="1307"/>
          </reference>
        </references>
      </pivotArea>
    </format>
    <format dxfId="96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7"/>
          </reference>
          <reference field="4" count="1">
            <x v="1308"/>
          </reference>
        </references>
      </pivotArea>
    </format>
    <format dxfId="96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8"/>
          </reference>
          <reference field="4" count="1">
            <x v="1309"/>
          </reference>
        </references>
      </pivotArea>
    </format>
    <format dxfId="96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9"/>
          </reference>
          <reference field="4" count="1">
            <x v="1283"/>
          </reference>
        </references>
      </pivotArea>
    </format>
    <format dxfId="96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0"/>
          </reference>
          <reference field="4" count="1">
            <x v="1310"/>
          </reference>
        </references>
      </pivotArea>
    </format>
    <format dxfId="96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1"/>
          </reference>
          <reference field="4" count="1">
            <x v="1311"/>
          </reference>
        </references>
      </pivotArea>
    </format>
    <format dxfId="96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2"/>
          </reference>
          <reference field="4" count="1">
            <x v="1312"/>
          </reference>
        </references>
      </pivotArea>
    </format>
    <format dxfId="96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3"/>
          </reference>
          <reference field="4" count="1">
            <x v="1313"/>
          </reference>
        </references>
      </pivotArea>
    </format>
    <format dxfId="96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4"/>
          </reference>
          <reference field="4" count="1">
            <x v="1314"/>
          </reference>
        </references>
      </pivotArea>
    </format>
    <format dxfId="96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5"/>
          </reference>
          <reference field="4" count="1">
            <x v="1315"/>
          </reference>
        </references>
      </pivotArea>
    </format>
    <format dxfId="96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6"/>
          </reference>
          <reference field="4" count="1">
            <x v="1316"/>
          </reference>
        </references>
      </pivotArea>
    </format>
    <format dxfId="96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7"/>
          </reference>
          <reference field="4" count="1">
            <x v="1317"/>
          </reference>
        </references>
      </pivotArea>
    </format>
    <format dxfId="96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8"/>
          </reference>
          <reference field="4" count="1">
            <x v="1318"/>
          </reference>
        </references>
      </pivotArea>
    </format>
    <format dxfId="96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9"/>
          </reference>
          <reference field="4" count="1">
            <x v="1319"/>
          </reference>
        </references>
      </pivotArea>
    </format>
    <format dxfId="96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0"/>
          </reference>
          <reference field="4" count="1">
            <x v="1320"/>
          </reference>
        </references>
      </pivotArea>
    </format>
    <format dxfId="96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1"/>
          </reference>
          <reference field="4" count="1">
            <x v="1321"/>
          </reference>
        </references>
      </pivotArea>
    </format>
    <format dxfId="96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2"/>
          </reference>
          <reference field="4" count="1">
            <x v="1322"/>
          </reference>
        </references>
      </pivotArea>
    </format>
    <format dxfId="96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3"/>
          </reference>
          <reference field="4" count="1">
            <x v="1323"/>
          </reference>
        </references>
      </pivotArea>
    </format>
    <format dxfId="96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4"/>
          </reference>
          <reference field="4" count="1">
            <x v="1324"/>
          </reference>
        </references>
      </pivotArea>
    </format>
    <format dxfId="96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5"/>
          </reference>
          <reference field="4" count="1">
            <x v="1325"/>
          </reference>
        </references>
      </pivotArea>
    </format>
    <format dxfId="96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6"/>
          </reference>
          <reference field="4" count="1">
            <x v="1326"/>
          </reference>
        </references>
      </pivotArea>
    </format>
    <format dxfId="96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7"/>
          </reference>
          <reference field="4" count="1">
            <x v="1327"/>
          </reference>
        </references>
      </pivotArea>
    </format>
    <format dxfId="96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8"/>
          </reference>
          <reference field="4" count="1">
            <x v="1328"/>
          </reference>
        </references>
      </pivotArea>
    </format>
    <format dxfId="96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9"/>
          </reference>
          <reference field="4" count="1">
            <x v="1329"/>
          </reference>
        </references>
      </pivotArea>
    </format>
    <format dxfId="96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0"/>
          </reference>
          <reference field="4" count="1">
            <x v="1330"/>
          </reference>
        </references>
      </pivotArea>
    </format>
    <format dxfId="96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1"/>
          </reference>
          <reference field="4" count="1">
            <x v="1331"/>
          </reference>
        </references>
      </pivotArea>
    </format>
    <format dxfId="96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2"/>
          </reference>
          <reference field="4" count="1">
            <x v="1332"/>
          </reference>
        </references>
      </pivotArea>
    </format>
    <format dxfId="96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3"/>
          </reference>
          <reference field="4" count="1">
            <x v="1333"/>
          </reference>
        </references>
      </pivotArea>
    </format>
    <format dxfId="95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4"/>
          </reference>
          <reference field="4" count="1">
            <x v="1334"/>
          </reference>
        </references>
      </pivotArea>
    </format>
    <format dxfId="95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5"/>
          </reference>
          <reference field="4" count="1">
            <x v="1335"/>
          </reference>
        </references>
      </pivotArea>
    </format>
    <format dxfId="95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6"/>
          </reference>
          <reference field="4" count="1">
            <x v="1336"/>
          </reference>
        </references>
      </pivotArea>
    </format>
    <format dxfId="95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7"/>
          </reference>
          <reference field="4" count="1">
            <x v="1337"/>
          </reference>
        </references>
      </pivotArea>
    </format>
    <format dxfId="95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8"/>
          </reference>
          <reference field="4" count="1">
            <x v="1338"/>
          </reference>
        </references>
      </pivotArea>
    </format>
    <format dxfId="95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9"/>
          </reference>
          <reference field="4" count="1">
            <x v="1339"/>
          </reference>
        </references>
      </pivotArea>
    </format>
    <format dxfId="95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0"/>
          </reference>
          <reference field="4" count="1">
            <x v="1340"/>
          </reference>
        </references>
      </pivotArea>
    </format>
    <format dxfId="95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1"/>
          </reference>
          <reference field="4" count="1">
            <x v="1341"/>
          </reference>
        </references>
      </pivotArea>
    </format>
    <format dxfId="95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2"/>
          </reference>
          <reference field="4" count="1">
            <x v="1342"/>
          </reference>
        </references>
      </pivotArea>
    </format>
    <format dxfId="95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3"/>
          </reference>
          <reference field="4" count="1">
            <x v="1343"/>
          </reference>
        </references>
      </pivotArea>
    </format>
    <format dxfId="95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4"/>
          </reference>
          <reference field="4" count="1">
            <x v="1344"/>
          </reference>
        </references>
      </pivotArea>
    </format>
    <format dxfId="95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5"/>
          </reference>
          <reference field="4" count="1">
            <x v="1345"/>
          </reference>
        </references>
      </pivotArea>
    </format>
    <format dxfId="95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6"/>
          </reference>
          <reference field="4" count="1">
            <x v="1346"/>
          </reference>
        </references>
      </pivotArea>
    </format>
    <format dxfId="95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7"/>
          </reference>
          <reference field="4" count="1">
            <x v="1347"/>
          </reference>
        </references>
      </pivotArea>
    </format>
    <format dxfId="95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8"/>
          </reference>
          <reference field="4" count="1">
            <x v="1348"/>
          </reference>
        </references>
      </pivotArea>
    </format>
    <format dxfId="95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9"/>
          </reference>
          <reference field="4" count="1">
            <x v="1349"/>
          </reference>
        </references>
      </pivotArea>
    </format>
    <format dxfId="95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0"/>
          </reference>
          <reference field="4" count="1">
            <x v="1350"/>
          </reference>
        </references>
      </pivotArea>
    </format>
    <format dxfId="95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1"/>
          </reference>
          <reference field="4" count="1">
            <x v="1351"/>
          </reference>
        </references>
      </pivotArea>
    </format>
    <format dxfId="95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2"/>
          </reference>
          <reference field="4" count="1">
            <x v="1352"/>
          </reference>
        </references>
      </pivotArea>
    </format>
    <format dxfId="95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3"/>
          </reference>
          <reference field="4" count="1">
            <x v="1353"/>
          </reference>
        </references>
      </pivotArea>
    </format>
    <format dxfId="95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4"/>
          </reference>
          <reference field="4" count="1">
            <x v="1354"/>
          </reference>
        </references>
      </pivotArea>
    </format>
    <format dxfId="95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5"/>
          </reference>
          <reference field="4" count="1">
            <x v="1355"/>
          </reference>
        </references>
      </pivotArea>
    </format>
    <format dxfId="95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6"/>
          </reference>
          <reference field="4" count="1">
            <x v="1356"/>
          </reference>
        </references>
      </pivotArea>
    </format>
    <format dxfId="95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7"/>
          </reference>
          <reference field="4" count="1">
            <x v="1357"/>
          </reference>
        </references>
      </pivotArea>
    </format>
    <format dxfId="95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8"/>
          </reference>
          <reference field="4" count="1">
            <x v="1358"/>
          </reference>
        </references>
      </pivotArea>
    </format>
    <format dxfId="95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9"/>
          </reference>
          <reference field="4" count="1">
            <x v="1359"/>
          </reference>
        </references>
      </pivotArea>
    </format>
    <format dxfId="95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0"/>
          </reference>
          <reference field="4" count="1">
            <x v="1360"/>
          </reference>
        </references>
      </pivotArea>
    </format>
    <format dxfId="95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1"/>
          </reference>
          <reference field="4" count="1">
            <x v="1361"/>
          </reference>
        </references>
      </pivotArea>
    </format>
    <format dxfId="95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2"/>
          </reference>
          <reference field="4" count="1">
            <x v="1362"/>
          </reference>
        </references>
      </pivotArea>
    </format>
    <format dxfId="95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3"/>
          </reference>
          <reference field="4" count="1">
            <x v="1363"/>
          </reference>
        </references>
      </pivotArea>
    </format>
    <format dxfId="95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4"/>
          </reference>
          <reference field="4" count="1">
            <x v="1364"/>
          </reference>
        </references>
      </pivotArea>
    </format>
    <format dxfId="95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5"/>
          </reference>
          <reference field="4" count="1">
            <x v="1365"/>
          </reference>
        </references>
      </pivotArea>
    </format>
    <format dxfId="95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6"/>
          </reference>
          <reference field="4" count="1">
            <x v="1366"/>
          </reference>
        </references>
      </pivotArea>
    </format>
    <format dxfId="95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7"/>
          </reference>
          <reference field="4" count="1">
            <x v="1367"/>
          </reference>
        </references>
      </pivotArea>
    </format>
    <format dxfId="95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8"/>
          </reference>
          <reference field="4" count="1">
            <x v="1368"/>
          </reference>
        </references>
      </pivotArea>
    </format>
    <format dxfId="95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9"/>
          </reference>
          <reference field="4" count="1">
            <x v="1369"/>
          </reference>
        </references>
      </pivotArea>
    </format>
    <format dxfId="95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0"/>
          </reference>
          <reference field="4" count="1">
            <x v="1370"/>
          </reference>
        </references>
      </pivotArea>
    </format>
    <format dxfId="95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1"/>
          </reference>
          <reference field="4" count="1">
            <x v="1371"/>
          </reference>
        </references>
      </pivotArea>
    </format>
    <format dxfId="95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2"/>
          </reference>
          <reference field="4" count="1">
            <x v="1372"/>
          </reference>
        </references>
      </pivotArea>
    </format>
    <format dxfId="95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3"/>
          </reference>
          <reference field="4" count="1">
            <x v="1373"/>
          </reference>
        </references>
      </pivotArea>
    </format>
    <format dxfId="95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4"/>
          </reference>
          <reference field="4" count="1">
            <x v="1374"/>
          </reference>
        </references>
      </pivotArea>
    </format>
    <format dxfId="95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5"/>
          </reference>
          <reference field="4" count="1">
            <x v="1375"/>
          </reference>
        </references>
      </pivotArea>
    </format>
    <format dxfId="95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6"/>
          </reference>
          <reference field="4" count="1">
            <x v="1376"/>
          </reference>
        </references>
      </pivotArea>
    </format>
    <format dxfId="95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7"/>
          </reference>
          <reference field="4" count="1">
            <x v="1377"/>
          </reference>
        </references>
      </pivotArea>
    </format>
    <format dxfId="95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8"/>
          </reference>
          <reference field="4" count="1">
            <x v="1378"/>
          </reference>
        </references>
      </pivotArea>
    </format>
    <format dxfId="95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9"/>
          </reference>
          <reference field="4" count="1">
            <x v="1379"/>
          </reference>
        </references>
      </pivotArea>
    </format>
    <format dxfId="95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0"/>
          </reference>
          <reference field="4" count="1">
            <x v="1380"/>
          </reference>
        </references>
      </pivotArea>
    </format>
    <format dxfId="95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1"/>
          </reference>
          <reference field="4" count="1">
            <x v="1381"/>
          </reference>
        </references>
      </pivotArea>
    </format>
    <format dxfId="95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2"/>
          </reference>
          <reference field="4" count="1">
            <x v="1382"/>
          </reference>
        </references>
      </pivotArea>
    </format>
    <format dxfId="95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3"/>
          </reference>
          <reference field="4" count="1">
            <x v="1383"/>
          </reference>
        </references>
      </pivotArea>
    </format>
    <format dxfId="95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4"/>
          </reference>
          <reference field="4" count="1">
            <x v="1384"/>
          </reference>
        </references>
      </pivotArea>
    </format>
    <format dxfId="95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5"/>
          </reference>
          <reference field="4" count="1">
            <x v="1385"/>
          </reference>
        </references>
      </pivotArea>
    </format>
    <format dxfId="95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6"/>
          </reference>
          <reference field="4" count="1">
            <x v="1386"/>
          </reference>
        </references>
      </pivotArea>
    </format>
    <format dxfId="95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7"/>
          </reference>
          <reference field="4" count="1">
            <x v="1387"/>
          </reference>
        </references>
      </pivotArea>
    </format>
    <format dxfId="95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8"/>
          </reference>
          <reference field="4" count="1">
            <x v="1388"/>
          </reference>
        </references>
      </pivotArea>
    </format>
    <format dxfId="95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9"/>
          </reference>
          <reference field="4" count="1">
            <x v="1389"/>
          </reference>
        </references>
      </pivotArea>
    </format>
    <format dxfId="95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0"/>
          </reference>
          <reference field="4" count="1">
            <x v="1390"/>
          </reference>
        </references>
      </pivotArea>
    </format>
    <format dxfId="95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1"/>
          </reference>
          <reference field="4" count="1">
            <x v="1391"/>
          </reference>
        </references>
      </pivotArea>
    </format>
    <format dxfId="95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2"/>
          </reference>
          <reference field="4" count="1">
            <x v="1392"/>
          </reference>
        </references>
      </pivotArea>
    </format>
    <format dxfId="95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3"/>
          </reference>
          <reference field="4" count="1">
            <x v="1393"/>
          </reference>
        </references>
      </pivotArea>
    </format>
    <format dxfId="95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4"/>
          </reference>
          <reference field="4" count="1">
            <x v="1394"/>
          </reference>
        </references>
      </pivotArea>
    </format>
    <format dxfId="95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5"/>
          </reference>
          <reference field="4" count="1">
            <x v="1395"/>
          </reference>
        </references>
      </pivotArea>
    </format>
    <format dxfId="95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6"/>
          </reference>
          <reference field="4" count="1">
            <x v="1396"/>
          </reference>
        </references>
      </pivotArea>
    </format>
    <format dxfId="95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7"/>
          </reference>
          <reference field="4" count="1">
            <x v="1397"/>
          </reference>
        </references>
      </pivotArea>
    </format>
    <format dxfId="95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8"/>
          </reference>
          <reference field="4" count="1">
            <x v="1398"/>
          </reference>
        </references>
      </pivotArea>
    </format>
    <format dxfId="95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9"/>
          </reference>
          <reference field="4" count="1">
            <x v="1399"/>
          </reference>
        </references>
      </pivotArea>
    </format>
    <format dxfId="95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0"/>
          </reference>
          <reference field="4" count="1">
            <x v="1400"/>
          </reference>
        </references>
      </pivotArea>
    </format>
    <format dxfId="95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1"/>
          </reference>
          <reference field="4" count="1">
            <x v="1401"/>
          </reference>
        </references>
      </pivotArea>
    </format>
    <format dxfId="95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2"/>
          </reference>
          <reference field="4" count="1">
            <x v="1402"/>
          </reference>
        </references>
      </pivotArea>
    </format>
    <format dxfId="95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3"/>
          </reference>
          <reference field="4" count="1">
            <x v="1403"/>
          </reference>
        </references>
      </pivotArea>
    </format>
    <format dxfId="95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4"/>
          </reference>
          <reference field="4" count="1">
            <x v="1404"/>
          </reference>
        </references>
      </pivotArea>
    </format>
    <format dxfId="95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5"/>
          </reference>
          <reference field="4" count="1">
            <x v="1405"/>
          </reference>
        </references>
      </pivotArea>
    </format>
    <format dxfId="95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6"/>
          </reference>
          <reference field="4" count="1">
            <x v="1406"/>
          </reference>
        </references>
      </pivotArea>
    </format>
    <format dxfId="95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7"/>
          </reference>
          <reference field="4" count="1">
            <x v="1407"/>
          </reference>
        </references>
      </pivotArea>
    </format>
    <format dxfId="95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8"/>
          </reference>
          <reference field="4" count="1">
            <x v="1408"/>
          </reference>
        </references>
      </pivotArea>
    </format>
    <format dxfId="95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9"/>
          </reference>
          <reference field="4" count="1">
            <x v="1409"/>
          </reference>
        </references>
      </pivotArea>
    </format>
    <format dxfId="95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0"/>
          </reference>
          <reference field="4" count="1">
            <x v="1410"/>
          </reference>
        </references>
      </pivotArea>
    </format>
    <format dxfId="95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1"/>
          </reference>
          <reference field="4" count="1">
            <x v="1411"/>
          </reference>
        </references>
      </pivotArea>
    </format>
    <format dxfId="95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2"/>
          </reference>
          <reference field="4" count="1">
            <x v="1412"/>
          </reference>
        </references>
      </pivotArea>
    </format>
    <format dxfId="95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3"/>
          </reference>
          <reference field="4" count="1">
            <x v="1413"/>
          </reference>
        </references>
      </pivotArea>
    </format>
    <format dxfId="95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4"/>
          </reference>
          <reference field="4" count="1">
            <x v="1414"/>
          </reference>
        </references>
      </pivotArea>
    </format>
    <format dxfId="95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5"/>
          </reference>
          <reference field="4" count="1">
            <x v="1415"/>
          </reference>
        </references>
      </pivotArea>
    </format>
    <format dxfId="95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6"/>
          </reference>
          <reference field="4" count="1">
            <x v="1416"/>
          </reference>
        </references>
      </pivotArea>
    </format>
    <format dxfId="95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7"/>
          </reference>
          <reference field="4" count="1">
            <x v="1417"/>
          </reference>
        </references>
      </pivotArea>
    </format>
    <format dxfId="95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8"/>
          </reference>
          <reference field="4" count="1">
            <x v="1418"/>
          </reference>
        </references>
      </pivotArea>
    </format>
    <format dxfId="95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9"/>
          </reference>
          <reference field="4" count="1">
            <x v="1419"/>
          </reference>
        </references>
      </pivotArea>
    </format>
    <format dxfId="95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500"/>
          </reference>
          <reference field="4" count="1">
            <x v="1420"/>
          </reference>
        </references>
      </pivotArea>
    </format>
    <format dxfId="95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501"/>
          </reference>
          <reference field="4" count="1">
            <x v="1421"/>
          </reference>
        </references>
      </pivotArea>
    </format>
    <format dxfId="95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502"/>
          </reference>
          <reference field="4" count="1">
            <x v="1422"/>
          </reference>
        </references>
      </pivotArea>
    </format>
    <format dxfId="95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03"/>
          </reference>
          <reference field="4" count="1">
            <x v="1423"/>
          </reference>
        </references>
      </pivotArea>
    </format>
    <format dxfId="95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04"/>
          </reference>
          <reference field="4" count="1">
            <x v="1424"/>
          </reference>
        </references>
      </pivotArea>
    </format>
    <format dxfId="95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05"/>
          </reference>
          <reference field="4" count="1">
            <x v="1425"/>
          </reference>
        </references>
      </pivotArea>
    </format>
    <format dxfId="95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06"/>
          </reference>
          <reference field="4" count="1">
            <x v="1426"/>
          </reference>
        </references>
      </pivotArea>
    </format>
    <format dxfId="95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07"/>
          </reference>
          <reference field="4" count="1">
            <x v="1427"/>
          </reference>
        </references>
      </pivotArea>
    </format>
    <format dxfId="95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08"/>
          </reference>
          <reference field="4" count="1">
            <x v="1428"/>
          </reference>
        </references>
      </pivotArea>
    </format>
    <format dxfId="95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09"/>
          </reference>
          <reference field="4" count="1">
            <x v="1429"/>
          </reference>
        </references>
      </pivotArea>
    </format>
    <format dxfId="95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0"/>
          </reference>
          <reference field="4" count="1">
            <x v="1430"/>
          </reference>
        </references>
      </pivotArea>
    </format>
    <format dxfId="95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1"/>
          </reference>
          <reference field="4" count="1">
            <x v="1431"/>
          </reference>
        </references>
      </pivotArea>
    </format>
    <format dxfId="95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2"/>
          </reference>
          <reference field="4" count="1">
            <x v="1432"/>
          </reference>
        </references>
      </pivotArea>
    </format>
    <format dxfId="95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3"/>
          </reference>
          <reference field="4" count="1">
            <x v="1433"/>
          </reference>
        </references>
      </pivotArea>
    </format>
    <format dxfId="94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4"/>
          </reference>
          <reference field="4" count="1">
            <x v="1434"/>
          </reference>
        </references>
      </pivotArea>
    </format>
    <format dxfId="94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5"/>
          </reference>
          <reference field="4" count="1">
            <x v="1435"/>
          </reference>
        </references>
      </pivotArea>
    </format>
    <format dxfId="94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6"/>
          </reference>
          <reference field="4" count="1">
            <x v="1436"/>
          </reference>
        </references>
      </pivotArea>
    </format>
    <format dxfId="94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7"/>
          </reference>
          <reference field="4" count="1">
            <x v="1437"/>
          </reference>
        </references>
      </pivotArea>
    </format>
    <format dxfId="94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8"/>
          </reference>
          <reference field="4" count="1">
            <x v="1438"/>
          </reference>
        </references>
      </pivotArea>
    </format>
    <format dxfId="94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9"/>
          </reference>
          <reference field="4" count="1">
            <x v="1439"/>
          </reference>
        </references>
      </pivotArea>
    </format>
    <format dxfId="94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0"/>
          </reference>
          <reference field="4" count="1">
            <x v="1440"/>
          </reference>
        </references>
      </pivotArea>
    </format>
    <format dxfId="94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1"/>
          </reference>
          <reference field="4" count="1">
            <x v="1441"/>
          </reference>
        </references>
      </pivotArea>
    </format>
    <format dxfId="94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2"/>
          </reference>
          <reference field="4" count="1">
            <x v="1442"/>
          </reference>
        </references>
      </pivotArea>
    </format>
    <format dxfId="94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3"/>
          </reference>
          <reference field="4" count="1">
            <x v="1443"/>
          </reference>
        </references>
      </pivotArea>
    </format>
    <format dxfId="94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4"/>
          </reference>
          <reference field="4" count="1">
            <x v="1444"/>
          </reference>
        </references>
      </pivotArea>
    </format>
    <format dxfId="94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5"/>
          </reference>
          <reference field="4" count="1">
            <x v="1445"/>
          </reference>
        </references>
      </pivotArea>
    </format>
    <format dxfId="94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6"/>
          </reference>
          <reference field="4" count="1">
            <x v="1446"/>
          </reference>
        </references>
      </pivotArea>
    </format>
    <format dxfId="94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7"/>
          </reference>
          <reference field="4" count="1">
            <x v="1447"/>
          </reference>
        </references>
      </pivotArea>
    </format>
    <format dxfId="94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8"/>
          </reference>
          <reference field="4" count="1">
            <x v="1448"/>
          </reference>
        </references>
      </pivotArea>
    </format>
    <format dxfId="94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9"/>
          </reference>
          <reference field="4" count="1">
            <x v="1449"/>
          </reference>
        </references>
      </pivotArea>
    </format>
    <format dxfId="94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0"/>
          </reference>
          <reference field="4" count="1">
            <x v="1450"/>
          </reference>
        </references>
      </pivotArea>
    </format>
    <format dxfId="94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1"/>
          </reference>
          <reference field="4" count="1">
            <x v="1451"/>
          </reference>
        </references>
      </pivotArea>
    </format>
    <format dxfId="94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2"/>
          </reference>
          <reference field="4" count="1">
            <x v="1452"/>
          </reference>
        </references>
      </pivotArea>
    </format>
    <format dxfId="94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3"/>
          </reference>
          <reference field="4" count="1">
            <x v="1453"/>
          </reference>
        </references>
      </pivotArea>
    </format>
    <format dxfId="94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4"/>
          </reference>
          <reference field="4" count="1">
            <x v="1454"/>
          </reference>
        </references>
      </pivotArea>
    </format>
    <format dxfId="94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5"/>
          </reference>
          <reference field="4" count="1">
            <x v="1455"/>
          </reference>
        </references>
      </pivotArea>
    </format>
    <format dxfId="94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6"/>
          </reference>
          <reference field="4" count="1">
            <x v="1456"/>
          </reference>
        </references>
      </pivotArea>
    </format>
    <format dxfId="94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7"/>
          </reference>
          <reference field="4" count="1">
            <x v="1457"/>
          </reference>
        </references>
      </pivotArea>
    </format>
    <format dxfId="94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8"/>
          </reference>
          <reference field="4" count="1">
            <x v="1458"/>
          </reference>
        </references>
      </pivotArea>
    </format>
    <format dxfId="94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9"/>
          </reference>
          <reference field="4" count="1">
            <x v="1459"/>
          </reference>
        </references>
      </pivotArea>
    </format>
    <format dxfId="94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0"/>
          </reference>
          <reference field="4" count="1">
            <x v="1460"/>
          </reference>
        </references>
      </pivotArea>
    </format>
    <format dxfId="94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1"/>
          </reference>
          <reference field="4" count="1">
            <x v="1461"/>
          </reference>
        </references>
      </pivotArea>
    </format>
    <format dxfId="94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2"/>
          </reference>
          <reference field="4" count="1">
            <x v="1462"/>
          </reference>
        </references>
      </pivotArea>
    </format>
    <format dxfId="94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3"/>
          </reference>
          <reference field="4" count="1">
            <x v="1463"/>
          </reference>
        </references>
      </pivotArea>
    </format>
    <format dxfId="94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4"/>
          </reference>
          <reference field="4" count="1">
            <x v="1464"/>
          </reference>
        </references>
      </pivotArea>
    </format>
    <format dxfId="94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5"/>
          </reference>
          <reference field="4" count="1">
            <x v="1465"/>
          </reference>
        </references>
      </pivotArea>
    </format>
    <format dxfId="94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6"/>
          </reference>
          <reference field="4" count="1">
            <x v="1466"/>
          </reference>
        </references>
      </pivotArea>
    </format>
    <format dxfId="94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7"/>
          </reference>
          <reference field="4" count="1">
            <x v="1467"/>
          </reference>
        </references>
      </pivotArea>
    </format>
    <format dxfId="94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8"/>
          </reference>
          <reference field="4" count="1">
            <x v="1468"/>
          </reference>
        </references>
      </pivotArea>
    </format>
    <format dxfId="94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9"/>
          </reference>
          <reference field="4" count="1">
            <x v="1469"/>
          </reference>
        </references>
      </pivotArea>
    </format>
    <format dxfId="94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0"/>
          </reference>
          <reference field="4" count="1">
            <x v="1470"/>
          </reference>
        </references>
      </pivotArea>
    </format>
    <format dxfId="94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1"/>
          </reference>
          <reference field="4" count="1">
            <x v="1471"/>
          </reference>
        </references>
      </pivotArea>
    </format>
    <format dxfId="94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2"/>
          </reference>
          <reference field="4" count="1">
            <x v="1472"/>
          </reference>
        </references>
      </pivotArea>
    </format>
    <format dxfId="94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3"/>
          </reference>
          <reference field="4" count="1">
            <x v="1473"/>
          </reference>
        </references>
      </pivotArea>
    </format>
    <format dxfId="94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4"/>
          </reference>
          <reference field="4" count="1">
            <x v="1474"/>
          </reference>
        </references>
      </pivotArea>
    </format>
    <format dxfId="94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5"/>
          </reference>
          <reference field="4" count="1">
            <x v="1475"/>
          </reference>
        </references>
      </pivotArea>
    </format>
    <format dxfId="94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6"/>
          </reference>
          <reference field="4" count="1">
            <x v="1476"/>
          </reference>
        </references>
      </pivotArea>
    </format>
    <format dxfId="94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7"/>
          </reference>
          <reference field="4" count="1">
            <x v="1477"/>
          </reference>
        </references>
      </pivotArea>
    </format>
    <format dxfId="94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8"/>
          </reference>
          <reference field="4" count="1">
            <x v="1478"/>
          </reference>
        </references>
      </pivotArea>
    </format>
    <format dxfId="94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9"/>
          </reference>
          <reference field="4" count="1">
            <x v="1479"/>
          </reference>
        </references>
      </pivotArea>
    </format>
    <format dxfId="94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0"/>
          </reference>
          <reference field="4" count="1">
            <x v="1480"/>
          </reference>
        </references>
      </pivotArea>
    </format>
    <format dxfId="94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1"/>
          </reference>
          <reference field="4" count="1">
            <x v="1481"/>
          </reference>
        </references>
      </pivotArea>
    </format>
    <format dxfId="94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2"/>
          </reference>
          <reference field="4" count="1">
            <x v="1482"/>
          </reference>
        </references>
      </pivotArea>
    </format>
    <format dxfId="94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3"/>
          </reference>
          <reference field="4" count="1">
            <x v="1483"/>
          </reference>
        </references>
      </pivotArea>
    </format>
    <format dxfId="94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4"/>
          </reference>
          <reference field="4" count="1">
            <x v="1484"/>
          </reference>
        </references>
      </pivotArea>
    </format>
    <format dxfId="94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5"/>
          </reference>
          <reference field="4" count="1">
            <x v="1485"/>
          </reference>
        </references>
      </pivotArea>
    </format>
    <format dxfId="94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6"/>
          </reference>
          <reference field="4" count="1">
            <x v="1486"/>
          </reference>
        </references>
      </pivotArea>
    </format>
    <format dxfId="94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7"/>
          </reference>
          <reference field="4" count="1">
            <x v="1480"/>
          </reference>
        </references>
      </pivotArea>
    </format>
    <format dxfId="94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8"/>
          </reference>
          <reference field="4" count="1">
            <x v="1487"/>
          </reference>
        </references>
      </pivotArea>
    </format>
    <format dxfId="94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9"/>
          </reference>
          <reference field="4" count="1">
            <x v="1488"/>
          </reference>
        </references>
      </pivotArea>
    </format>
    <format dxfId="94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0"/>
          </reference>
          <reference field="4" count="1">
            <x v="1489"/>
          </reference>
        </references>
      </pivotArea>
    </format>
    <format dxfId="94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1"/>
          </reference>
          <reference field="4" count="1">
            <x v="1490"/>
          </reference>
        </references>
      </pivotArea>
    </format>
    <format dxfId="94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2"/>
          </reference>
          <reference field="4" count="1">
            <x v="1491"/>
          </reference>
        </references>
      </pivotArea>
    </format>
    <format dxfId="94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3"/>
          </reference>
          <reference field="4" count="1">
            <x v="1492"/>
          </reference>
        </references>
      </pivotArea>
    </format>
    <format dxfId="94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4"/>
          </reference>
          <reference field="4" count="1">
            <x v="1493"/>
          </reference>
        </references>
      </pivotArea>
    </format>
    <format dxfId="94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5"/>
          </reference>
          <reference field="4" count="1">
            <x v="1494"/>
          </reference>
        </references>
      </pivotArea>
    </format>
    <format dxfId="94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6"/>
          </reference>
          <reference field="4" count="1">
            <x v="1495"/>
          </reference>
        </references>
      </pivotArea>
    </format>
    <format dxfId="94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7"/>
          </reference>
          <reference field="4" count="1">
            <x v="1496"/>
          </reference>
        </references>
      </pivotArea>
    </format>
    <format dxfId="94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8"/>
          </reference>
          <reference field="4" count="1">
            <x v="1497"/>
          </reference>
        </references>
      </pivotArea>
    </format>
    <format dxfId="94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9"/>
          </reference>
          <reference field="4" count="1">
            <x v="1498"/>
          </reference>
        </references>
      </pivotArea>
    </format>
    <format dxfId="94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0"/>
          </reference>
          <reference field="4" count="1">
            <x v="1499"/>
          </reference>
        </references>
      </pivotArea>
    </format>
    <format dxfId="94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1"/>
          </reference>
          <reference field="4" count="1">
            <x v="1500"/>
          </reference>
        </references>
      </pivotArea>
    </format>
    <format dxfId="94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2"/>
          </reference>
          <reference field="4" count="1">
            <x v="1501"/>
          </reference>
        </references>
      </pivotArea>
    </format>
    <format dxfId="94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3"/>
          </reference>
          <reference field="4" count="1">
            <x v="1502"/>
          </reference>
        </references>
      </pivotArea>
    </format>
    <format dxfId="94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4"/>
          </reference>
          <reference field="4" count="1">
            <x v="1503"/>
          </reference>
        </references>
      </pivotArea>
    </format>
    <format dxfId="94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5"/>
          </reference>
          <reference field="4" count="1">
            <x v="1504"/>
          </reference>
        </references>
      </pivotArea>
    </format>
    <format dxfId="94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6"/>
          </reference>
          <reference field="4" count="1">
            <x v="1505"/>
          </reference>
        </references>
      </pivotArea>
    </format>
    <format dxfId="94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7"/>
          </reference>
          <reference field="4" count="1">
            <x v="1506"/>
          </reference>
        </references>
      </pivotArea>
    </format>
    <format dxfId="94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8"/>
          </reference>
          <reference field="4" count="1">
            <x v="1507"/>
          </reference>
        </references>
      </pivotArea>
    </format>
    <format dxfId="94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9"/>
          </reference>
          <reference field="4" count="1">
            <x v="1508"/>
          </reference>
        </references>
      </pivotArea>
    </format>
    <format dxfId="94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0"/>
          </reference>
          <reference field="4" count="1">
            <x v="1509"/>
          </reference>
        </references>
      </pivotArea>
    </format>
    <format dxfId="94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1"/>
          </reference>
          <reference field="4" count="1">
            <x v="1510"/>
          </reference>
        </references>
      </pivotArea>
    </format>
    <format dxfId="94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2"/>
          </reference>
          <reference field="4" count="1">
            <x v="1511"/>
          </reference>
        </references>
      </pivotArea>
    </format>
    <format dxfId="94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3"/>
          </reference>
          <reference field="4" count="1">
            <x v="1512"/>
          </reference>
        </references>
      </pivotArea>
    </format>
    <format dxfId="94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4"/>
          </reference>
          <reference field="4" count="1">
            <x v="1513"/>
          </reference>
        </references>
      </pivotArea>
    </format>
    <format dxfId="94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5"/>
          </reference>
          <reference field="4" count="1">
            <x v="1514"/>
          </reference>
        </references>
      </pivotArea>
    </format>
    <format dxfId="94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6"/>
          </reference>
          <reference field="4" count="1">
            <x v="1515"/>
          </reference>
        </references>
      </pivotArea>
    </format>
    <format dxfId="94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7"/>
          </reference>
          <reference field="4" count="1">
            <x v="1516"/>
          </reference>
        </references>
      </pivotArea>
    </format>
    <format dxfId="94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8"/>
          </reference>
          <reference field="4" count="1">
            <x v="1517"/>
          </reference>
        </references>
      </pivotArea>
    </format>
    <format dxfId="94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9"/>
          </reference>
          <reference field="4" count="1">
            <x v="359"/>
          </reference>
        </references>
      </pivotArea>
    </format>
    <format dxfId="94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0"/>
          </reference>
          <reference field="4" count="1">
            <x v="1518"/>
          </reference>
        </references>
      </pivotArea>
    </format>
    <format dxfId="94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1"/>
          </reference>
          <reference field="4" count="1">
            <x v="1519"/>
          </reference>
        </references>
      </pivotArea>
    </format>
    <format dxfId="94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2"/>
          </reference>
          <reference field="4" count="1">
            <x v="1520"/>
          </reference>
        </references>
      </pivotArea>
    </format>
    <format dxfId="94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3"/>
          </reference>
          <reference field="4" count="1">
            <x v="1521"/>
          </reference>
        </references>
      </pivotArea>
    </format>
    <format dxfId="94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4"/>
          </reference>
          <reference field="4" count="1">
            <x v="1522"/>
          </reference>
        </references>
      </pivotArea>
    </format>
    <format dxfId="94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5"/>
          </reference>
          <reference field="4" count="1">
            <x v="1523"/>
          </reference>
        </references>
      </pivotArea>
    </format>
    <format dxfId="94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6"/>
          </reference>
          <reference field="4" count="1">
            <x v="1524"/>
          </reference>
        </references>
      </pivotArea>
    </format>
    <format dxfId="94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7"/>
          </reference>
          <reference field="4" count="1">
            <x v="1525"/>
          </reference>
        </references>
      </pivotArea>
    </format>
    <format dxfId="94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8"/>
          </reference>
          <reference field="4" count="1">
            <x v="1526"/>
          </reference>
        </references>
      </pivotArea>
    </format>
    <format dxfId="94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9"/>
          </reference>
          <reference field="4" count="1">
            <x v="1527"/>
          </reference>
        </references>
      </pivotArea>
    </format>
    <format dxfId="94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0"/>
          </reference>
          <reference field="4" count="1">
            <x v="1528"/>
          </reference>
        </references>
      </pivotArea>
    </format>
    <format dxfId="94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1"/>
          </reference>
          <reference field="4" count="1">
            <x v="1529"/>
          </reference>
        </references>
      </pivotArea>
    </format>
    <format dxfId="94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2"/>
          </reference>
          <reference field="4" count="1">
            <x v="1530"/>
          </reference>
        </references>
      </pivotArea>
    </format>
    <format dxfId="94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3"/>
          </reference>
          <reference field="4" count="1">
            <x v="1531"/>
          </reference>
        </references>
      </pivotArea>
    </format>
    <format dxfId="93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4"/>
          </reference>
          <reference field="4" count="1">
            <x v="1532"/>
          </reference>
        </references>
      </pivotArea>
    </format>
    <format dxfId="93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5"/>
          </reference>
          <reference field="4" count="1">
            <x v="1533"/>
          </reference>
        </references>
      </pivotArea>
    </format>
    <format dxfId="93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6"/>
          </reference>
          <reference field="4" count="1">
            <x v="1534"/>
          </reference>
        </references>
      </pivotArea>
    </format>
    <format dxfId="93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7"/>
          </reference>
          <reference field="4" count="1">
            <x v="442"/>
          </reference>
        </references>
      </pivotArea>
    </format>
    <format dxfId="93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8"/>
          </reference>
          <reference field="4" count="1">
            <x v="1535"/>
          </reference>
        </references>
      </pivotArea>
    </format>
    <format dxfId="93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9"/>
          </reference>
          <reference field="4" count="1">
            <x v="1536"/>
          </reference>
        </references>
      </pivotArea>
    </format>
    <format dxfId="93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0"/>
          </reference>
          <reference field="4" count="1">
            <x v="1537"/>
          </reference>
        </references>
      </pivotArea>
    </format>
    <format dxfId="93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1"/>
          </reference>
          <reference field="4" count="1">
            <x v="1538"/>
          </reference>
        </references>
      </pivotArea>
    </format>
    <format dxfId="93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2"/>
          </reference>
          <reference field="4" count="1">
            <x v="1539"/>
          </reference>
        </references>
      </pivotArea>
    </format>
    <format dxfId="93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3"/>
          </reference>
          <reference field="4" count="1">
            <x v="1540"/>
          </reference>
        </references>
      </pivotArea>
    </format>
    <format dxfId="93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4"/>
          </reference>
          <reference field="4" count="1">
            <x v="1541"/>
          </reference>
        </references>
      </pivotArea>
    </format>
    <format dxfId="93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5"/>
          </reference>
          <reference field="4" count="1">
            <x v="1542"/>
          </reference>
        </references>
      </pivotArea>
    </format>
    <format dxfId="93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6"/>
          </reference>
          <reference field="4" count="1">
            <x v="1543"/>
          </reference>
        </references>
      </pivotArea>
    </format>
    <format dxfId="93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7"/>
          </reference>
          <reference field="4" count="1">
            <x v="1544"/>
          </reference>
        </references>
      </pivotArea>
    </format>
    <format dxfId="93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8"/>
          </reference>
          <reference field="4" count="1">
            <x v="1545"/>
          </reference>
        </references>
      </pivotArea>
    </format>
    <format dxfId="93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9"/>
          </reference>
          <reference field="4" count="1">
            <x v="1546"/>
          </reference>
        </references>
      </pivotArea>
    </format>
    <format dxfId="93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0"/>
          </reference>
          <reference field="4" count="1">
            <x v="1547"/>
          </reference>
        </references>
      </pivotArea>
    </format>
    <format dxfId="93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1"/>
          </reference>
          <reference field="4" count="1">
            <x v="1548"/>
          </reference>
        </references>
      </pivotArea>
    </format>
    <format dxfId="93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2"/>
          </reference>
          <reference field="4" count="1">
            <x v="1549"/>
          </reference>
        </references>
      </pivotArea>
    </format>
    <format dxfId="93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3"/>
          </reference>
          <reference field="4" count="1">
            <x v="1550"/>
          </reference>
        </references>
      </pivotArea>
    </format>
    <format dxfId="93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4"/>
          </reference>
          <reference field="4" count="1">
            <x v="1551"/>
          </reference>
        </references>
      </pivotArea>
    </format>
    <format dxfId="93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5"/>
          </reference>
          <reference field="4" count="1">
            <x v="1552"/>
          </reference>
        </references>
      </pivotArea>
    </format>
    <format dxfId="93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6"/>
          </reference>
          <reference field="4" count="1">
            <x v="1553"/>
          </reference>
        </references>
      </pivotArea>
    </format>
    <format dxfId="93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7"/>
          </reference>
          <reference field="4" count="1">
            <x v="1554"/>
          </reference>
        </references>
      </pivotArea>
    </format>
    <format dxfId="93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8"/>
          </reference>
          <reference field="4" count="1">
            <x v="1555"/>
          </reference>
        </references>
      </pivotArea>
    </format>
    <format dxfId="93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9"/>
          </reference>
          <reference field="4" count="1">
            <x v="1556"/>
          </reference>
        </references>
      </pivotArea>
    </format>
    <format dxfId="93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0"/>
          </reference>
          <reference field="4" count="1">
            <x v="1557"/>
          </reference>
        </references>
      </pivotArea>
    </format>
    <format dxfId="93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1"/>
          </reference>
          <reference field="4" count="1">
            <x v="1558"/>
          </reference>
        </references>
      </pivotArea>
    </format>
    <format dxfId="93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2"/>
          </reference>
          <reference field="4" count="1">
            <x v="1559"/>
          </reference>
        </references>
      </pivotArea>
    </format>
    <format dxfId="93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3"/>
          </reference>
          <reference field="4" count="1">
            <x v="1560"/>
          </reference>
        </references>
      </pivotArea>
    </format>
    <format dxfId="93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4"/>
          </reference>
          <reference field="4" count="1">
            <x v="1561"/>
          </reference>
        </references>
      </pivotArea>
    </format>
    <format dxfId="93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5"/>
          </reference>
          <reference field="4" count="1">
            <x v="1562"/>
          </reference>
        </references>
      </pivotArea>
    </format>
    <format dxfId="93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6"/>
          </reference>
          <reference field="4" count="1">
            <x v="1563"/>
          </reference>
        </references>
      </pivotArea>
    </format>
    <format dxfId="93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7"/>
          </reference>
          <reference field="4" count="1">
            <x v="1564"/>
          </reference>
        </references>
      </pivotArea>
    </format>
    <format dxfId="93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8"/>
          </reference>
          <reference field="4" count="1">
            <x v="1565"/>
          </reference>
        </references>
      </pivotArea>
    </format>
    <format dxfId="93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9"/>
          </reference>
          <reference field="4" count="1">
            <x v="1566"/>
          </reference>
        </references>
      </pivotArea>
    </format>
    <format dxfId="93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0"/>
          </reference>
          <reference field="4" count="1">
            <x v="1567"/>
          </reference>
        </references>
      </pivotArea>
    </format>
    <format dxfId="93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1"/>
          </reference>
          <reference field="4" count="1">
            <x v="1568"/>
          </reference>
        </references>
      </pivotArea>
    </format>
    <format dxfId="93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2"/>
          </reference>
          <reference field="4" count="1">
            <x v="1569"/>
          </reference>
        </references>
      </pivotArea>
    </format>
    <format dxfId="93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3"/>
          </reference>
          <reference field="4" count="1">
            <x v="1570"/>
          </reference>
        </references>
      </pivotArea>
    </format>
    <format dxfId="93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4"/>
          </reference>
          <reference field="4" count="1">
            <x v="1571"/>
          </reference>
        </references>
      </pivotArea>
    </format>
    <format dxfId="93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5"/>
          </reference>
          <reference field="4" count="1">
            <x v="1572"/>
          </reference>
        </references>
      </pivotArea>
    </format>
    <format dxfId="93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6"/>
          </reference>
          <reference field="4" count="1">
            <x v="1573"/>
          </reference>
        </references>
      </pivotArea>
    </format>
    <format dxfId="93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7"/>
          </reference>
          <reference field="4" count="1">
            <x v="1574"/>
          </reference>
        </references>
      </pivotArea>
    </format>
    <format dxfId="93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8"/>
          </reference>
          <reference field="4" count="1">
            <x v="442"/>
          </reference>
        </references>
      </pivotArea>
    </format>
    <format dxfId="93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9"/>
          </reference>
          <reference field="4" count="1">
            <x v="1575"/>
          </reference>
        </references>
      </pivotArea>
    </format>
    <format dxfId="93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0"/>
          </reference>
          <reference field="4" count="1">
            <x v="1576"/>
          </reference>
        </references>
      </pivotArea>
    </format>
    <format dxfId="93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1"/>
          </reference>
          <reference field="4" count="1">
            <x v="1577"/>
          </reference>
        </references>
      </pivotArea>
    </format>
    <format dxfId="93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2"/>
          </reference>
          <reference field="4" count="1">
            <x v="1578"/>
          </reference>
        </references>
      </pivotArea>
    </format>
    <format dxfId="93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3"/>
          </reference>
          <reference field="4" count="1">
            <x v="1579"/>
          </reference>
        </references>
      </pivotArea>
    </format>
    <format dxfId="93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4"/>
          </reference>
          <reference field="4" count="1">
            <x v="1580"/>
          </reference>
        </references>
      </pivotArea>
    </format>
    <format dxfId="93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5"/>
          </reference>
          <reference field="4" count="1">
            <x v="1581"/>
          </reference>
        </references>
      </pivotArea>
    </format>
    <format dxfId="93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6"/>
          </reference>
          <reference field="4" count="1">
            <x v="1582"/>
          </reference>
        </references>
      </pivotArea>
    </format>
    <format dxfId="93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7"/>
          </reference>
          <reference field="4" count="1">
            <x v="1583"/>
          </reference>
        </references>
      </pivotArea>
    </format>
    <format dxfId="93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8"/>
          </reference>
          <reference field="4" count="1">
            <x v="1584"/>
          </reference>
        </references>
      </pivotArea>
    </format>
    <format dxfId="93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9"/>
          </reference>
          <reference field="4" count="1">
            <x v="1585"/>
          </reference>
        </references>
      </pivotArea>
    </format>
    <format dxfId="934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  <reference field="4" count="1" selected="0">
            <x v="0"/>
          </reference>
          <reference field="5" count="1">
            <x v="0"/>
          </reference>
        </references>
      </pivotArea>
    </format>
    <format dxfId="934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34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"/>
          </reference>
          <reference field="4" count="1" selected="0">
            <x v="2"/>
          </reference>
          <reference field="5" count="1">
            <x v="2"/>
          </reference>
        </references>
      </pivotArea>
    </format>
    <format dxfId="934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33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"/>
          </reference>
          <reference field="4" count="1" selected="0">
            <x v="3"/>
          </reference>
          <reference field="5" count="1">
            <x v="2"/>
          </reference>
        </references>
      </pivotArea>
    </format>
    <format dxfId="933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"/>
          </reference>
          <reference field="4" count="1" selected="0">
            <x v="4"/>
          </reference>
          <reference field="5" count="1">
            <x v="2"/>
          </reference>
        </references>
      </pivotArea>
    </format>
    <format dxfId="933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"/>
          </reference>
          <reference field="4" count="1" selected="0">
            <x v="5"/>
          </reference>
          <reference field="5" count="1">
            <x v="2"/>
          </reference>
        </references>
      </pivotArea>
    </format>
    <format dxfId="933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33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"/>
          </reference>
          <reference field="4" count="1" selected="0">
            <x v="6"/>
          </reference>
          <reference field="5" count="1">
            <x v="2"/>
          </reference>
        </references>
      </pivotArea>
    </format>
    <format dxfId="933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"/>
          </reference>
          <reference field="4" count="1" selected="0">
            <x v="7"/>
          </reference>
          <reference field="5" count="1">
            <x v="0"/>
          </reference>
        </references>
      </pivotArea>
    </format>
    <format dxfId="933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33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"/>
          </reference>
          <reference field="4" count="1" selected="0">
            <x v="8"/>
          </reference>
          <reference field="5" count="1">
            <x v="2"/>
          </reference>
        </references>
      </pivotArea>
    </format>
    <format dxfId="933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"/>
          </reference>
          <reference field="4" count="1" selected="0">
            <x v="9"/>
          </reference>
          <reference field="5" count="1">
            <x v="2"/>
          </reference>
        </references>
      </pivotArea>
    </format>
    <format dxfId="933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"/>
          </reference>
          <reference field="4" count="1" selected="0">
            <x v="8"/>
          </reference>
          <reference field="5" count="1">
            <x v="2"/>
          </reference>
        </references>
      </pivotArea>
    </format>
    <format dxfId="932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"/>
          </reference>
          <reference field="4" count="1" selected="0">
            <x v="10"/>
          </reference>
          <reference field="5" count="1">
            <x v="1"/>
          </reference>
        </references>
      </pivotArea>
    </format>
    <format dxfId="932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"/>
          </reference>
          <reference field="4" count="1" selected="0">
            <x v="11"/>
          </reference>
          <reference field="5" count="1">
            <x v="3"/>
          </reference>
        </references>
      </pivotArea>
    </format>
    <format dxfId="932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"/>
          </reference>
          <reference field="4" count="1" selected="0">
            <x v="12"/>
          </reference>
          <reference field="5" count="1">
            <x v="2"/>
          </reference>
        </references>
      </pivotArea>
    </format>
    <format dxfId="932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32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32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9"/>
          </reference>
          <reference field="4" count="1" selected="0">
            <x v="13"/>
          </reference>
          <reference field="5" count="1">
            <x v="2"/>
          </reference>
        </references>
      </pivotArea>
    </format>
    <format dxfId="932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0"/>
          </reference>
          <reference field="4" count="1" selected="0">
            <x v="14"/>
          </reference>
          <reference field="5" count="1">
            <x v="2"/>
          </reference>
        </references>
      </pivotArea>
    </format>
    <format dxfId="932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1"/>
          </reference>
          <reference field="4" count="1" selected="0">
            <x v="15"/>
          </reference>
          <reference field="5" count="1">
            <x v="2"/>
          </reference>
        </references>
      </pivotArea>
    </format>
    <format dxfId="932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2"/>
          </reference>
          <reference field="4" count="1" selected="0">
            <x v="16"/>
          </reference>
          <reference field="5" count="1">
            <x v="2"/>
          </reference>
        </references>
      </pivotArea>
    </format>
    <format dxfId="932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3"/>
          </reference>
          <reference field="4" count="1" selected="0">
            <x v="17"/>
          </reference>
          <reference field="5" count="1">
            <x v="2"/>
          </reference>
        </references>
      </pivotArea>
    </format>
    <format dxfId="931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4"/>
          </reference>
          <reference field="4" count="1" selected="0">
            <x v="18"/>
          </reference>
          <reference field="5" count="1">
            <x v="2"/>
          </reference>
        </references>
      </pivotArea>
    </format>
    <format dxfId="931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5"/>
          </reference>
          <reference field="4" count="1" selected="0">
            <x v="19"/>
          </reference>
          <reference field="5" count="1">
            <x v="2"/>
          </reference>
        </references>
      </pivotArea>
    </format>
    <format dxfId="931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6"/>
          </reference>
          <reference field="4" count="1" selected="0">
            <x v="20"/>
          </reference>
          <reference field="5" count="1">
            <x v="2"/>
          </reference>
        </references>
      </pivotArea>
    </format>
    <format dxfId="931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7"/>
          </reference>
          <reference field="4" count="1" selected="0">
            <x v="21"/>
          </reference>
          <reference field="5" count="1">
            <x v="2"/>
          </reference>
        </references>
      </pivotArea>
    </format>
    <format dxfId="931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8"/>
          </reference>
          <reference field="4" count="1" selected="0">
            <x v="22"/>
          </reference>
          <reference field="5" count="1">
            <x v="2"/>
          </reference>
        </references>
      </pivotArea>
    </format>
    <format dxfId="931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29"/>
          </reference>
          <reference field="4" count="1" selected="0">
            <x v="23"/>
          </reference>
          <reference field="5" count="1">
            <x v="2"/>
          </reference>
        </references>
      </pivotArea>
    </format>
    <format dxfId="931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0"/>
          </reference>
          <reference field="4" count="1" selected="0">
            <x v="24"/>
          </reference>
          <reference field="5" count="1">
            <x v="2"/>
          </reference>
        </references>
      </pivotArea>
    </format>
    <format dxfId="931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1"/>
          </reference>
          <reference field="4" count="1" selected="0">
            <x v="25"/>
          </reference>
          <reference field="5" count="1">
            <x v="2"/>
          </reference>
        </references>
      </pivotArea>
    </format>
    <format dxfId="931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2"/>
          </reference>
          <reference field="4" count="1" selected="0">
            <x v="26"/>
          </reference>
          <reference field="5" count="1">
            <x v="2"/>
          </reference>
        </references>
      </pivotArea>
    </format>
    <format dxfId="931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3"/>
          </reference>
          <reference field="4" count="1" selected="0">
            <x v="27"/>
          </reference>
          <reference field="5" count="1">
            <x v="4"/>
          </reference>
        </references>
      </pivotArea>
    </format>
    <format dxfId="930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4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30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5"/>
          </reference>
          <reference field="4" count="1" selected="0">
            <x v="28"/>
          </reference>
          <reference field="5" count="1">
            <x v="4"/>
          </reference>
        </references>
      </pivotArea>
    </format>
    <format dxfId="930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6"/>
          </reference>
          <reference field="4" count="1" selected="0">
            <x v="29"/>
          </reference>
          <reference field="5" count="1">
            <x v="2"/>
          </reference>
        </references>
      </pivotArea>
    </format>
    <format dxfId="930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7"/>
          </reference>
          <reference field="4" count="1" selected="0">
            <x v="30"/>
          </reference>
          <reference field="5" count="1">
            <x v="2"/>
          </reference>
        </references>
      </pivotArea>
    </format>
    <format dxfId="930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8"/>
          </reference>
          <reference field="4" count="1" selected="0">
            <x v="31"/>
          </reference>
          <reference field="5" count="1">
            <x v="2"/>
          </reference>
        </references>
      </pivotArea>
    </format>
    <format dxfId="930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39"/>
          </reference>
          <reference field="4" count="1" selected="0">
            <x v="32"/>
          </reference>
          <reference field="5" count="1">
            <x v="2"/>
          </reference>
        </references>
      </pivotArea>
    </format>
    <format dxfId="930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0"/>
          </reference>
          <reference field="4" count="1" selected="0">
            <x v="33"/>
          </reference>
          <reference field="5" count="1">
            <x v="2"/>
          </reference>
        </references>
      </pivotArea>
    </format>
    <format dxfId="930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1"/>
          </reference>
          <reference field="4" count="1" selected="0">
            <x v="34"/>
          </reference>
          <reference field="5" count="1">
            <x v="2"/>
          </reference>
        </references>
      </pivotArea>
    </format>
    <format dxfId="930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2"/>
          </reference>
          <reference field="4" count="1" selected="0">
            <x v="35"/>
          </reference>
          <reference field="5" count="1">
            <x v="2"/>
          </reference>
        </references>
      </pivotArea>
    </format>
    <format dxfId="930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3"/>
          </reference>
          <reference field="4" count="1" selected="0">
            <x v="36"/>
          </reference>
          <reference field="5" count="1">
            <x v="5"/>
          </reference>
        </references>
      </pivotArea>
    </format>
    <format dxfId="929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4"/>
          </reference>
          <reference field="4" count="1" selected="0">
            <x v="37"/>
          </reference>
          <reference field="5" count="1">
            <x v="2"/>
          </reference>
        </references>
      </pivotArea>
    </format>
    <format dxfId="929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5"/>
          </reference>
          <reference field="4" count="1" selected="0">
            <x v="38"/>
          </reference>
          <reference field="5" count="1">
            <x v="2"/>
          </reference>
        </references>
      </pivotArea>
    </format>
    <format dxfId="929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6"/>
          </reference>
          <reference field="4" count="1" selected="0">
            <x v="39"/>
          </reference>
          <reference field="5" count="1">
            <x v="2"/>
          </reference>
        </references>
      </pivotArea>
    </format>
    <format dxfId="929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7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29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8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29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49"/>
          </reference>
          <reference field="4" count="1" selected="0">
            <x v="40"/>
          </reference>
          <reference field="5" count="1">
            <x v="2"/>
          </reference>
        </references>
      </pivotArea>
    </format>
    <format dxfId="929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0"/>
          </reference>
          <reference field="4" count="1" selected="0">
            <x v="41"/>
          </reference>
          <reference field="5" count="1">
            <x v="2"/>
          </reference>
        </references>
      </pivotArea>
    </format>
    <format dxfId="929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1"/>
          </reference>
          <reference field="4" count="1" selected="0">
            <x v="42"/>
          </reference>
          <reference field="5" count="1">
            <x v="2"/>
          </reference>
        </references>
      </pivotArea>
    </format>
    <format dxfId="929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2"/>
          </reference>
          <reference field="4" count="1" selected="0">
            <x v="43"/>
          </reference>
          <reference field="5" count="1">
            <x v="2"/>
          </reference>
        </references>
      </pivotArea>
    </format>
    <format dxfId="929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3"/>
          </reference>
          <reference field="4" count="1" selected="0">
            <x v="44"/>
          </reference>
          <reference field="5" count="1">
            <x v="2"/>
          </reference>
        </references>
      </pivotArea>
    </format>
    <format dxfId="928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4"/>
          </reference>
          <reference field="4" count="1" selected="0">
            <x v="45"/>
          </reference>
          <reference field="5" count="1">
            <x v="2"/>
          </reference>
        </references>
      </pivotArea>
    </format>
    <format dxfId="928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5"/>
          </reference>
          <reference field="4" count="1" selected="0">
            <x v="46"/>
          </reference>
          <reference field="5" count="1">
            <x v="6"/>
          </reference>
        </references>
      </pivotArea>
    </format>
    <format dxfId="928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6"/>
          </reference>
          <reference field="4" count="1" selected="0">
            <x v="47"/>
          </reference>
          <reference field="5" count="1">
            <x v="2"/>
          </reference>
        </references>
      </pivotArea>
    </format>
    <format dxfId="928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7"/>
          </reference>
          <reference field="4" count="1" selected="0">
            <x v="48"/>
          </reference>
          <reference field="5" count="1">
            <x v="2"/>
          </reference>
        </references>
      </pivotArea>
    </format>
    <format dxfId="928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8"/>
          </reference>
          <reference field="4" count="1" selected="0">
            <x v="49"/>
          </reference>
          <reference field="5" count="1">
            <x v="7"/>
          </reference>
        </references>
      </pivotArea>
    </format>
    <format dxfId="928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59"/>
          </reference>
          <reference field="4" count="1" selected="0">
            <x v="50"/>
          </reference>
          <reference field="5" count="1">
            <x v="2"/>
          </reference>
        </references>
      </pivotArea>
    </format>
    <format dxfId="928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0"/>
          </reference>
          <reference field="4" count="1" selected="0">
            <x v="51"/>
          </reference>
          <reference field="5" count="1">
            <x v="2"/>
          </reference>
        </references>
      </pivotArea>
    </format>
    <format dxfId="928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1"/>
          </reference>
          <reference field="4" count="1" selected="0">
            <x v="52"/>
          </reference>
          <reference field="5" count="1">
            <x v="2"/>
          </reference>
        </references>
      </pivotArea>
    </format>
    <format dxfId="928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2"/>
          </reference>
          <reference field="4" count="1" selected="0">
            <x v="53"/>
          </reference>
          <reference field="5" count="1">
            <x v="2"/>
          </reference>
        </references>
      </pivotArea>
    </format>
    <format dxfId="928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3"/>
          </reference>
          <reference field="4" count="1" selected="0">
            <x v="54"/>
          </reference>
          <reference field="5" count="1">
            <x v="8"/>
          </reference>
        </references>
      </pivotArea>
    </format>
    <format dxfId="927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4"/>
          </reference>
          <reference field="4" count="1" selected="0">
            <x v="46"/>
          </reference>
          <reference field="5" count="1">
            <x v="6"/>
          </reference>
        </references>
      </pivotArea>
    </format>
    <format dxfId="927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5"/>
          </reference>
          <reference field="4" count="1" selected="0">
            <x v="55"/>
          </reference>
          <reference field="5" count="1">
            <x v="2"/>
          </reference>
        </references>
      </pivotArea>
    </format>
    <format dxfId="927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6"/>
          </reference>
          <reference field="4" count="1" selected="0">
            <x v="46"/>
          </reference>
          <reference field="5" count="1">
            <x v="6"/>
          </reference>
        </references>
      </pivotArea>
    </format>
    <format dxfId="927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7"/>
          </reference>
          <reference field="4" count="1" selected="0">
            <x v="56"/>
          </reference>
          <reference field="5" count="1">
            <x v="9"/>
          </reference>
        </references>
      </pivotArea>
    </format>
    <format dxfId="927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8"/>
          </reference>
          <reference field="4" count="1" selected="0">
            <x v="57"/>
          </reference>
          <reference field="5" count="1">
            <x v="2"/>
          </reference>
        </references>
      </pivotArea>
    </format>
    <format dxfId="927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69"/>
          </reference>
          <reference field="4" count="1" selected="0">
            <x v="58"/>
          </reference>
          <reference field="5" count="1">
            <x v="2"/>
          </reference>
        </references>
      </pivotArea>
    </format>
    <format dxfId="927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0"/>
          </reference>
          <reference field="4" count="1" selected="0">
            <x v="59"/>
          </reference>
          <reference field="5" count="1">
            <x v="10"/>
          </reference>
        </references>
      </pivotArea>
    </format>
    <format dxfId="927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1"/>
          </reference>
          <reference field="4" count="1" selected="0">
            <x v="60"/>
          </reference>
          <reference field="5" count="1">
            <x v="2"/>
          </reference>
        </references>
      </pivotArea>
    </format>
    <format dxfId="927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2"/>
          </reference>
          <reference field="4" count="1" selected="0">
            <x v="61"/>
          </reference>
          <reference field="5" count="1">
            <x v="2"/>
          </reference>
        </references>
      </pivotArea>
    </format>
    <format dxfId="927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3"/>
          </reference>
          <reference field="4" count="1" selected="0">
            <x v="62"/>
          </reference>
          <reference field="5" count="1">
            <x v="2"/>
          </reference>
        </references>
      </pivotArea>
    </format>
    <format dxfId="926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4"/>
          </reference>
          <reference field="4" count="1" selected="0">
            <x v="63"/>
          </reference>
          <reference field="5" count="1">
            <x v="2"/>
          </reference>
        </references>
      </pivotArea>
    </format>
    <format dxfId="926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5"/>
          </reference>
          <reference field="4" count="1" selected="0">
            <x v="64"/>
          </reference>
          <reference field="5" count="1">
            <x v="2"/>
          </reference>
        </references>
      </pivotArea>
    </format>
    <format dxfId="926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6"/>
          </reference>
          <reference field="4" count="1" selected="0">
            <x v="65"/>
          </reference>
          <reference field="5" count="1">
            <x v="11"/>
          </reference>
        </references>
      </pivotArea>
    </format>
    <format dxfId="926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7"/>
          </reference>
          <reference field="4" count="1" selected="0">
            <x v="66"/>
          </reference>
          <reference field="5" count="1">
            <x v="2"/>
          </reference>
        </references>
      </pivotArea>
    </format>
    <format dxfId="926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8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26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79"/>
          </reference>
          <reference field="4" count="1" selected="0">
            <x v="67"/>
          </reference>
          <reference field="5" count="1">
            <x v="2"/>
          </reference>
        </references>
      </pivotArea>
    </format>
    <format dxfId="926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0"/>
          </reference>
          <reference field="4" count="1" selected="0">
            <x v="68"/>
          </reference>
          <reference field="5" count="1">
            <x v="2"/>
          </reference>
        </references>
      </pivotArea>
    </format>
    <format dxfId="926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1"/>
          </reference>
          <reference field="4" count="1" selected="0">
            <x v="69"/>
          </reference>
          <reference field="5" count="1">
            <x v="8"/>
          </reference>
        </references>
      </pivotArea>
    </format>
    <format dxfId="926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2"/>
          </reference>
          <reference field="4" count="1" selected="0">
            <x v="70"/>
          </reference>
          <reference field="5" count="1">
            <x v="2"/>
          </reference>
        </references>
      </pivotArea>
    </format>
    <format dxfId="926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3"/>
          </reference>
          <reference field="4" count="1" selected="0">
            <x v="71"/>
          </reference>
          <reference field="5" count="1">
            <x v="2"/>
          </reference>
        </references>
      </pivotArea>
    </format>
    <format dxfId="925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4"/>
          </reference>
          <reference field="4" count="1" selected="0">
            <x v="72"/>
          </reference>
          <reference field="5" count="1">
            <x v="12"/>
          </reference>
        </references>
      </pivotArea>
    </format>
    <format dxfId="925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5"/>
          </reference>
          <reference field="4" count="1" selected="0">
            <x v="73"/>
          </reference>
          <reference field="5" count="1">
            <x v="13"/>
          </reference>
        </references>
      </pivotArea>
    </format>
    <format dxfId="925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6"/>
          </reference>
          <reference field="4" count="1" selected="0">
            <x v="74"/>
          </reference>
          <reference field="5" count="1">
            <x v="2"/>
          </reference>
        </references>
      </pivotArea>
    </format>
    <format dxfId="925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7"/>
          </reference>
          <reference field="4" count="1" selected="0">
            <x v="75"/>
          </reference>
          <reference field="5" count="1">
            <x v="2"/>
          </reference>
        </references>
      </pivotArea>
    </format>
    <format dxfId="925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8"/>
          </reference>
          <reference field="4" count="1" selected="0">
            <x v="76"/>
          </reference>
          <reference field="5" count="1">
            <x v="8"/>
          </reference>
        </references>
      </pivotArea>
    </format>
    <format dxfId="925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89"/>
          </reference>
          <reference field="4" count="1" selected="0">
            <x v="77"/>
          </reference>
          <reference field="5" count="1">
            <x v="8"/>
          </reference>
        </references>
      </pivotArea>
    </format>
    <format dxfId="925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0"/>
          </reference>
          <reference field="4" count="1" selected="0">
            <x v="78"/>
          </reference>
          <reference field="5" count="1">
            <x v="2"/>
          </reference>
        </references>
      </pivotArea>
    </format>
    <format dxfId="925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1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25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2"/>
          </reference>
          <reference field="4" count="1" selected="0">
            <x v="79"/>
          </reference>
          <reference field="5" count="1">
            <x v="14"/>
          </reference>
        </references>
      </pivotArea>
    </format>
    <format dxfId="925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3"/>
          </reference>
          <reference field="4" count="1" selected="0">
            <x v="80"/>
          </reference>
          <reference field="5" count="1">
            <x v="2"/>
          </reference>
        </references>
      </pivotArea>
    </format>
    <format dxfId="924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4"/>
          </reference>
          <reference field="4" count="1" selected="0">
            <x v="81"/>
          </reference>
          <reference field="5" count="1">
            <x v="2"/>
          </reference>
        </references>
      </pivotArea>
    </format>
    <format dxfId="924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5"/>
          </reference>
          <reference field="4" count="1" selected="0">
            <x v="82"/>
          </reference>
          <reference field="5" count="1">
            <x v="2"/>
          </reference>
        </references>
      </pivotArea>
    </format>
    <format dxfId="924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6"/>
          </reference>
          <reference field="4" count="1" selected="0">
            <x v="83"/>
          </reference>
          <reference field="5" count="1">
            <x v="2"/>
          </reference>
        </references>
      </pivotArea>
    </format>
    <format dxfId="924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7"/>
          </reference>
          <reference field="4" count="1" selected="0">
            <x v="84"/>
          </reference>
          <reference field="5" count="1">
            <x v="2"/>
          </reference>
        </references>
      </pivotArea>
    </format>
    <format dxfId="924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8"/>
          </reference>
          <reference field="4" count="1" selected="0">
            <x v="85"/>
          </reference>
          <reference field="5" count="1">
            <x v="2"/>
          </reference>
        </references>
      </pivotArea>
    </format>
    <format dxfId="924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99"/>
          </reference>
          <reference field="4" count="1" selected="0">
            <x v="86"/>
          </reference>
          <reference field="5" count="1">
            <x v="15"/>
          </reference>
        </references>
      </pivotArea>
    </format>
    <format dxfId="924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0"/>
          </reference>
          <reference field="4" count="1" selected="0">
            <x v="87"/>
          </reference>
          <reference field="5" count="1">
            <x v="2"/>
          </reference>
        </references>
      </pivotArea>
    </format>
    <format dxfId="924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1"/>
          </reference>
          <reference field="4" count="1" selected="0">
            <x v="88"/>
          </reference>
          <reference field="5" count="1">
            <x v="2"/>
          </reference>
        </references>
      </pivotArea>
    </format>
    <format dxfId="924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2"/>
          </reference>
          <reference field="4" count="1" selected="0">
            <x v="89"/>
          </reference>
          <reference field="5" count="1">
            <x v="2"/>
          </reference>
        </references>
      </pivotArea>
    </format>
    <format dxfId="924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3"/>
          </reference>
          <reference field="4" count="1" selected="0">
            <x v="90"/>
          </reference>
          <reference field="5" count="1">
            <x v="2"/>
          </reference>
        </references>
      </pivotArea>
    </format>
    <format dxfId="923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4"/>
          </reference>
          <reference field="4" count="1" selected="0">
            <x v="91"/>
          </reference>
          <reference field="5" count="1">
            <x v="2"/>
          </reference>
        </references>
      </pivotArea>
    </format>
    <format dxfId="923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5"/>
          </reference>
          <reference field="4" count="1" selected="0">
            <x v="92"/>
          </reference>
          <reference field="5" count="1">
            <x v="2"/>
          </reference>
        </references>
      </pivotArea>
    </format>
    <format dxfId="923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6"/>
          </reference>
          <reference field="4" count="1" selected="0">
            <x v="93"/>
          </reference>
          <reference field="5" count="1">
            <x v="2"/>
          </reference>
        </references>
      </pivotArea>
    </format>
    <format dxfId="923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7"/>
          </reference>
          <reference field="4" count="1" selected="0">
            <x v="46"/>
          </reference>
          <reference field="5" count="1">
            <x v="6"/>
          </reference>
        </references>
      </pivotArea>
    </format>
    <format dxfId="923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8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23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09"/>
          </reference>
          <reference field="4" count="1" selected="0">
            <x v="94"/>
          </reference>
          <reference field="5" count="1">
            <x v="2"/>
          </reference>
        </references>
      </pivotArea>
    </format>
    <format dxfId="923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0"/>
          </reference>
          <reference field="4" count="1" selected="0">
            <x v="95"/>
          </reference>
          <reference field="5" count="1">
            <x v="2"/>
          </reference>
        </references>
      </pivotArea>
    </format>
    <format dxfId="923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1"/>
          </reference>
          <reference field="4" count="1" selected="0">
            <x v="96"/>
          </reference>
          <reference field="5" count="1">
            <x v="2"/>
          </reference>
        </references>
      </pivotArea>
    </format>
    <format dxfId="923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2"/>
          </reference>
          <reference field="4" count="1" selected="0">
            <x v="97"/>
          </reference>
          <reference field="5" count="1">
            <x v="2"/>
          </reference>
        </references>
      </pivotArea>
    </format>
    <format dxfId="923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3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22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4"/>
          </reference>
          <reference field="4" count="1" selected="0">
            <x v="98"/>
          </reference>
          <reference field="5" count="1">
            <x v="2"/>
          </reference>
        </references>
      </pivotArea>
    </format>
    <format dxfId="922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5"/>
          </reference>
          <reference field="4" count="1" selected="0">
            <x v="99"/>
          </reference>
          <reference field="5" count="1">
            <x v="2"/>
          </reference>
        </references>
      </pivotArea>
    </format>
    <format dxfId="922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6"/>
          </reference>
          <reference field="4" count="1" selected="0">
            <x v="100"/>
          </reference>
          <reference field="5" count="1">
            <x v="2"/>
          </reference>
        </references>
      </pivotArea>
    </format>
    <format dxfId="922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7"/>
          </reference>
          <reference field="4" count="1" selected="0">
            <x v="101"/>
          </reference>
          <reference field="5" count="1">
            <x v="2"/>
          </reference>
        </references>
      </pivotArea>
    </format>
    <format dxfId="922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8"/>
          </reference>
          <reference field="4" count="1" selected="0">
            <x v="102"/>
          </reference>
          <reference field="5" count="1">
            <x v="8"/>
          </reference>
        </references>
      </pivotArea>
    </format>
    <format dxfId="922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19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22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0"/>
          </reference>
          <reference field="4" count="1" selected="0">
            <x v="103"/>
          </reference>
          <reference field="5" count="1">
            <x v="2"/>
          </reference>
        </references>
      </pivotArea>
    </format>
    <format dxfId="922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1"/>
          </reference>
          <reference field="4" count="1" selected="0">
            <x v="104"/>
          </reference>
          <reference field="5" count="1">
            <x v="2"/>
          </reference>
        </references>
      </pivotArea>
    </format>
    <format dxfId="922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2"/>
          </reference>
          <reference field="4" count="1" selected="0">
            <x v="49"/>
          </reference>
          <reference field="5" count="1">
            <x v="7"/>
          </reference>
        </references>
      </pivotArea>
    </format>
    <format dxfId="922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3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21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4"/>
          </reference>
          <reference field="4" count="1" selected="0">
            <x v="79"/>
          </reference>
          <reference field="5" count="1">
            <x v="14"/>
          </reference>
        </references>
      </pivotArea>
    </format>
    <format dxfId="921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5"/>
          </reference>
          <reference field="4" count="1" selected="0">
            <x v="105"/>
          </reference>
          <reference field="5" count="1">
            <x v="2"/>
          </reference>
        </references>
      </pivotArea>
    </format>
    <format dxfId="921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6"/>
          </reference>
          <reference field="4" count="1" selected="0">
            <x v="106"/>
          </reference>
          <reference field="5" count="1">
            <x v="2"/>
          </reference>
        </references>
      </pivotArea>
    </format>
    <format dxfId="921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7"/>
          </reference>
          <reference field="4" count="1" selected="0">
            <x v="107"/>
          </reference>
          <reference field="5" count="1">
            <x v="2"/>
          </reference>
        </references>
      </pivotArea>
    </format>
    <format dxfId="921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8"/>
          </reference>
          <reference field="4" count="1" selected="0">
            <x v="108"/>
          </reference>
          <reference field="5" count="1">
            <x v="2"/>
          </reference>
        </references>
      </pivotArea>
    </format>
    <format dxfId="921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29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21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0"/>
          </reference>
          <reference field="4" count="1" selected="0">
            <x v="109"/>
          </reference>
          <reference field="5" count="1">
            <x v="2"/>
          </reference>
        </references>
      </pivotArea>
    </format>
    <format dxfId="921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1"/>
          </reference>
          <reference field="4" count="1" selected="0">
            <x v="110"/>
          </reference>
          <reference field="5" count="1">
            <x v="2"/>
          </reference>
        </references>
      </pivotArea>
    </format>
    <format dxfId="921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2"/>
          </reference>
          <reference field="4" count="1" selected="0">
            <x v="111"/>
          </reference>
          <reference field="5" count="1">
            <x v="2"/>
          </reference>
        </references>
      </pivotArea>
    </format>
    <format dxfId="921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3"/>
          </reference>
          <reference field="4" count="1" selected="0">
            <x v="112"/>
          </reference>
          <reference field="5" count="1">
            <x v="2"/>
          </reference>
        </references>
      </pivotArea>
    </format>
    <format dxfId="920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4"/>
          </reference>
          <reference field="4" count="1" selected="0">
            <x v="113"/>
          </reference>
          <reference field="5" count="1">
            <x v="2"/>
          </reference>
        </references>
      </pivotArea>
    </format>
    <format dxfId="920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5"/>
          </reference>
          <reference field="4" count="1" selected="0">
            <x v="114"/>
          </reference>
          <reference field="5" count="1">
            <x v="2"/>
          </reference>
        </references>
      </pivotArea>
    </format>
    <format dxfId="920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6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20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7"/>
          </reference>
          <reference field="4" count="1" selected="0">
            <x v="115"/>
          </reference>
          <reference field="5" count="1">
            <x v="2"/>
          </reference>
        </references>
      </pivotArea>
    </format>
    <format dxfId="920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8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20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39"/>
          </reference>
          <reference field="4" count="1" selected="0">
            <x v="116"/>
          </reference>
          <reference field="5" count="1">
            <x v="2"/>
          </reference>
        </references>
      </pivotArea>
    </format>
    <format dxfId="920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0"/>
          </reference>
          <reference field="4" count="1" selected="0">
            <x v="117"/>
          </reference>
          <reference field="5" count="1">
            <x v="2"/>
          </reference>
        </references>
      </pivotArea>
    </format>
    <format dxfId="920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1"/>
          </reference>
          <reference field="4" count="1" selected="0">
            <x v="118"/>
          </reference>
          <reference field="5" count="1">
            <x v="2"/>
          </reference>
        </references>
      </pivotArea>
    </format>
    <format dxfId="920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2"/>
          </reference>
          <reference field="4" count="1" selected="0">
            <x v="119"/>
          </reference>
          <reference field="5" count="1">
            <x v="2"/>
          </reference>
        </references>
      </pivotArea>
    </format>
    <format dxfId="920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3"/>
          </reference>
          <reference field="4" count="1" selected="0">
            <x v="120"/>
          </reference>
          <reference field="5" count="1">
            <x v="2"/>
          </reference>
        </references>
      </pivotArea>
    </format>
    <format dxfId="919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4"/>
          </reference>
          <reference field="4" count="1" selected="0">
            <x v="121"/>
          </reference>
          <reference field="5" count="1">
            <x v="2"/>
          </reference>
        </references>
      </pivotArea>
    </format>
    <format dxfId="919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5"/>
          </reference>
          <reference field="4" count="1" selected="0">
            <x v="122"/>
          </reference>
          <reference field="5" count="1">
            <x v="2"/>
          </reference>
        </references>
      </pivotArea>
    </format>
    <format dxfId="919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6"/>
          </reference>
          <reference field="4" count="1" selected="0">
            <x v="123"/>
          </reference>
          <reference field="5" count="1">
            <x v="16"/>
          </reference>
        </references>
      </pivotArea>
    </format>
    <format dxfId="919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7"/>
          </reference>
          <reference field="4" count="1" selected="0">
            <x v="124"/>
          </reference>
          <reference field="5" count="1">
            <x v="2"/>
          </reference>
        </references>
      </pivotArea>
    </format>
    <format dxfId="919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8"/>
          </reference>
          <reference field="4" count="1" selected="0">
            <x v="125"/>
          </reference>
          <reference field="5" count="1">
            <x v="2"/>
          </reference>
        </references>
      </pivotArea>
    </format>
    <format dxfId="919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49"/>
          </reference>
          <reference field="4" count="1" selected="0">
            <x v="126"/>
          </reference>
          <reference field="5" count="1">
            <x v="2"/>
          </reference>
        </references>
      </pivotArea>
    </format>
    <format dxfId="919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0"/>
          </reference>
          <reference field="4" count="1" selected="0">
            <x v="127"/>
          </reference>
          <reference field="5" count="1">
            <x v="2"/>
          </reference>
        </references>
      </pivotArea>
    </format>
    <format dxfId="919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1"/>
          </reference>
          <reference field="4" count="1" selected="0">
            <x v="128"/>
          </reference>
          <reference field="5" count="1">
            <x v="2"/>
          </reference>
        </references>
      </pivotArea>
    </format>
    <format dxfId="919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2"/>
          </reference>
          <reference field="4" count="1" selected="0">
            <x v="129"/>
          </reference>
          <reference field="5" count="1">
            <x v="2"/>
          </reference>
        </references>
      </pivotArea>
    </format>
    <format dxfId="919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3"/>
          </reference>
          <reference field="4" count="1" selected="0">
            <x v="130"/>
          </reference>
          <reference field="5" count="1">
            <x v="2"/>
          </reference>
        </references>
      </pivotArea>
    </format>
    <format dxfId="918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4"/>
          </reference>
          <reference field="4" count="1" selected="0">
            <x v="131"/>
          </reference>
          <reference field="5" count="1">
            <x v="2"/>
          </reference>
        </references>
      </pivotArea>
    </format>
    <format dxfId="918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5"/>
          </reference>
          <reference field="4" count="1" selected="0">
            <x v="132"/>
          </reference>
          <reference field="5" count="1">
            <x v="2"/>
          </reference>
        </references>
      </pivotArea>
    </format>
    <format dxfId="918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6"/>
          </reference>
          <reference field="4" count="1" selected="0">
            <x v="133"/>
          </reference>
          <reference field="5" count="1">
            <x v="16"/>
          </reference>
        </references>
      </pivotArea>
    </format>
    <format dxfId="918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7"/>
          </reference>
          <reference field="4" count="1" selected="0">
            <x v="134"/>
          </reference>
          <reference field="5" count="1">
            <x v="2"/>
          </reference>
        </references>
      </pivotArea>
    </format>
    <format dxfId="918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8"/>
          </reference>
          <reference field="4" count="1" selected="0">
            <x v="135"/>
          </reference>
          <reference field="5" count="1">
            <x v="4"/>
          </reference>
        </references>
      </pivotArea>
    </format>
    <format dxfId="918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59"/>
          </reference>
          <reference field="4" count="1" selected="0">
            <x v="136"/>
          </reference>
          <reference field="5" count="1">
            <x v="2"/>
          </reference>
        </references>
      </pivotArea>
    </format>
    <format dxfId="918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0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918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1"/>
          </reference>
          <reference field="4" count="1" selected="0">
            <x v="138"/>
          </reference>
          <reference field="5" count="1">
            <x v="2"/>
          </reference>
        </references>
      </pivotArea>
    </format>
    <format dxfId="918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2"/>
          </reference>
          <reference field="4" count="1" selected="0">
            <x v="139"/>
          </reference>
          <reference field="5" count="1">
            <x v="2"/>
          </reference>
        </references>
      </pivotArea>
    </format>
    <format dxfId="918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3"/>
          </reference>
          <reference field="4" count="1" selected="0">
            <x v="140"/>
          </reference>
          <reference field="5" count="1">
            <x v="2"/>
          </reference>
        </references>
      </pivotArea>
    </format>
    <format dxfId="917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4"/>
          </reference>
          <reference field="4" count="1" selected="0">
            <x v="140"/>
          </reference>
          <reference field="5" count="1">
            <x v="2"/>
          </reference>
        </references>
      </pivotArea>
    </format>
    <format dxfId="917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5"/>
          </reference>
          <reference field="4" count="1" selected="0">
            <x v="141"/>
          </reference>
          <reference field="5" count="1">
            <x v="17"/>
          </reference>
        </references>
      </pivotArea>
    </format>
    <format dxfId="917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6"/>
          </reference>
          <reference field="4" count="1" selected="0">
            <x v="142"/>
          </reference>
          <reference field="5" count="1">
            <x v="2"/>
          </reference>
        </references>
      </pivotArea>
    </format>
    <format dxfId="917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7"/>
          </reference>
          <reference field="4" count="1" selected="0">
            <x v="143"/>
          </reference>
          <reference field="5" count="1">
            <x v="2"/>
          </reference>
        </references>
      </pivotArea>
    </format>
    <format dxfId="917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8"/>
          </reference>
          <reference field="4" count="1" selected="0">
            <x v="144"/>
          </reference>
          <reference field="5" count="1">
            <x v="2"/>
          </reference>
        </references>
      </pivotArea>
    </format>
    <format dxfId="917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69"/>
          </reference>
          <reference field="4" count="1" selected="0">
            <x v="145"/>
          </reference>
          <reference field="5" count="1">
            <x v="11"/>
          </reference>
        </references>
      </pivotArea>
    </format>
    <format dxfId="917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0"/>
          </reference>
          <reference field="4" count="1" selected="0">
            <x v="1"/>
          </reference>
          <reference field="5" count="1">
            <x v="2"/>
          </reference>
        </references>
      </pivotArea>
    </format>
    <format dxfId="917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1"/>
          </reference>
          <reference field="4" count="1" selected="0">
            <x v="146"/>
          </reference>
          <reference field="5" count="1">
            <x v="18"/>
          </reference>
        </references>
      </pivotArea>
    </format>
    <format dxfId="917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2"/>
          </reference>
          <reference field="4" count="1" selected="0">
            <x v="147"/>
          </reference>
          <reference field="5" count="1">
            <x v="2"/>
          </reference>
        </references>
      </pivotArea>
    </format>
    <format dxfId="917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3"/>
          </reference>
          <reference field="4" count="1" selected="0">
            <x v="148"/>
          </reference>
          <reference field="5" count="1">
            <x v="2"/>
          </reference>
        </references>
      </pivotArea>
    </format>
    <format dxfId="916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4"/>
          </reference>
          <reference field="4" count="1" selected="0">
            <x v="149"/>
          </reference>
          <reference field="5" count="1">
            <x v="2"/>
          </reference>
        </references>
      </pivotArea>
    </format>
    <format dxfId="916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5"/>
          </reference>
          <reference field="4" count="1" selected="0">
            <x v="150"/>
          </reference>
          <reference field="5" count="1">
            <x v="2"/>
          </reference>
        </references>
      </pivotArea>
    </format>
    <format dxfId="916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6"/>
          </reference>
          <reference field="4" count="1" selected="0">
            <x v="151"/>
          </reference>
          <reference field="5" count="1">
            <x v="2"/>
          </reference>
        </references>
      </pivotArea>
    </format>
    <format dxfId="916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7"/>
          </reference>
          <reference field="4" count="1" selected="0">
            <x v="152"/>
          </reference>
          <reference field="5" count="1">
            <x v="15"/>
          </reference>
        </references>
      </pivotArea>
    </format>
    <format dxfId="916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8"/>
          </reference>
          <reference field="4" count="1" selected="0">
            <x v="153"/>
          </reference>
          <reference field="5" count="1">
            <x v="2"/>
          </reference>
        </references>
      </pivotArea>
    </format>
    <format dxfId="916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79"/>
          </reference>
          <reference field="4" count="1" selected="0">
            <x v="154"/>
          </reference>
          <reference field="5" count="1">
            <x v="2"/>
          </reference>
        </references>
      </pivotArea>
    </format>
    <format dxfId="916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0"/>
          </reference>
          <reference field="4" count="1" selected="0">
            <x v="155"/>
          </reference>
          <reference field="5" count="1">
            <x v="2"/>
          </reference>
        </references>
      </pivotArea>
    </format>
    <format dxfId="916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1"/>
          </reference>
          <reference field="4" count="1" selected="0">
            <x v="156"/>
          </reference>
          <reference field="5" count="1">
            <x v="2"/>
          </reference>
        </references>
      </pivotArea>
    </format>
    <format dxfId="9161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2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9160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3"/>
          </reference>
          <reference field="4" count="1" selected="0">
            <x v="157"/>
          </reference>
          <reference field="5" count="1">
            <x v="2"/>
          </reference>
        </references>
      </pivotArea>
    </format>
    <format dxfId="9159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4"/>
          </reference>
          <reference field="4" count="1" selected="0">
            <x v="158"/>
          </reference>
          <reference field="5" count="1">
            <x v="2"/>
          </reference>
        </references>
      </pivotArea>
    </format>
    <format dxfId="9158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5"/>
          </reference>
          <reference field="4" count="1" selected="0">
            <x v="159"/>
          </reference>
          <reference field="5" count="1">
            <x v="18"/>
          </reference>
        </references>
      </pivotArea>
    </format>
    <format dxfId="9157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6"/>
          </reference>
          <reference field="4" count="1" selected="0">
            <x v="160"/>
          </reference>
          <reference field="5" count="1">
            <x v="19"/>
          </reference>
        </references>
      </pivotArea>
    </format>
    <format dxfId="9156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7"/>
          </reference>
          <reference field="4" count="1" selected="0">
            <x v="161"/>
          </reference>
          <reference field="5" count="1">
            <x v="10"/>
          </reference>
        </references>
      </pivotArea>
    </format>
    <format dxfId="9155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8"/>
          </reference>
          <reference field="4" count="1" selected="0">
            <x v="161"/>
          </reference>
          <reference field="5" count="1">
            <x v="10"/>
          </reference>
        </references>
      </pivotArea>
    </format>
    <format dxfId="9154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89"/>
          </reference>
          <reference field="4" count="1" selected="0">
            <x v="162"/>
          </reference>
          <reference field="5" count="1">
            <x v="14"/>
          </reference>
        </references>
      </pivotArea>
    </format>
    <format dxfId="9153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90"/>
          </reference>
          <reference field="4" count="1" selected="0">
            <x v="163"/>
          </reference>
          <reference field="5" count="1">
            <x v="2"/>
          </reference>
        </references>
      </pivotArea>
    </format>
    <format dxfId="9152">
      <pivotArea dataOnly="0" labelOnly="1" outline="0" fieldPosition="0">
        <references count="6">
          <reference field="0" count="0" selected="0"/>
          <reference field="1" count="1" selected="0">
            <x v="0"/>
          </reference>
          <reference field="2" count="1" selected="0">
            <x v="0"/>
          </reference>
          <reference field="3" count="1" selected="0">
            <x v="191"/>
          </reference>
          <reference field="4" count="1" selected="0">
            <x v="164"/>
          </reference>
          <reference field="5" count="1">
            <x v="2"/>
          </reference>
        </references>
      </pivotArea>
    </format>
    <format dxfId="91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2"/>
          </reference>
          <reference field="4" count="1" selected="0">
            <x v="165"/>
          </reference>
          <reference field="5" count="1">
            <x v="2"/>
          </reference>
        </references>
      </pivotArea>
    </format>
    <format dxfId="91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3"/>
          </reference>
          <reference field="4" count="1" selected="0">
            <x v="166"/>
          </reference>
          <reference field="5" count="1">
            <x v="2"/>
          </reference>
        </references>
      </pivotArea>
    </format>
    <format dxfId="91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4"/>
          </reference>
          <reference field="4" count="1" selected="0">
            <x v="167"/>
          </reference>
          <reference field="5" count="1">
            <x v="2"/>
          </reference>
        </references>
      </pivotArea>
    </format>
    <format dxfId="91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5"/>
          </reference>
          <reference field="4" count="1" selected="0">
            <x v="168"/>
          </reference>
          <reference field="5" count="1">
            <x v="2"/>
          </reference>
        </references>
      </pivotArea>
    </format>
    <format dxfId="91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6"/>
          </reference>
          <reference field="4" count="1" selected="0">
            <x v="169"/>
          </reference>
          <reference field="5" count="1">
            <x v="2"/>
          </reference>
        </references>
      </pivotArea>
    </format>
    <format dxfId="91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7"/>
          </reference>
          <reference field="4" count="1" selected="0">
            <x v="170"/>
          </reference>
          <reference field="5" count="1">
            <x v="2"/>
          </reference>
        </references>
      </pivotArea>
    </format>
    <format dxfId="91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8"/>
          </reference>
          <reference field="4" count="1" selected="0">
            <x v="171"/>
          </reference>
          <reference field="5" count="1">
            <x v="2"/>
          </reference>
        </references>
      </pivotArea>
    </format>
    <format dxfId="91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9"/>
          </reference>
          <reference field="4" count="1" selected="0">
            <x v="172"/>
          </reference>
          <reference field="5" count="1">
            <x v="2"/>
          </reference>
        </references>
      </pivotArea>
    </format>
    <format dxfId="91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0"/>
          </reference>
          <reference field="4" count="1" selected="0">
            <x v="173"/>
          </reference>
          <reference field="5" count="1">
            <x v="20"/>
          </reference>
        </references>
      </pivotArea>
    </format>
    <format dxfId="91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1"/>
          </reference>
          <reference field="4" count="1" selected="0">
            <x v="174"/>
          </reference>
          <reference field="5" count="1">
            <x v="2"/>
          </reference>
        </references>
      </pivotArea>
    </format>
    <format dxfId="91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2"/>
          </reference>
          <reference field="4" count="1" selected="0">
            <x v="175"/>
          </reference>
          <reference field="5" count="1">
            <x v="2"/>
          </reference>
        </references>
      </pivotArea>
    </format>
    <format dxfId="91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3"/>
          </reference>
          <reference field="4" count="1" selected="0">
            <x v="176"/>
          </reference>
          <reference field="5" count="1">
            <x v="2"/>
          </reference>
        </references>
      </pivotArea>
    </format>
    <format dxfId="91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4"/>
          </reference>
          <reference field="4" count="1" selected="0">
            <x v="177"/>
          </reference>
          <reference field="5" count="1">
            <x v="2"/>
          </reference>
        </references>
      </pivotArea>
    </format>
    <format dxfId="91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5"/>
          </reference>
          <reference field="4" count="1" selected="0">
            <x v="178"/>
          </reference>
          <reference field="5" count="1">
            <x v="2"/>
          </reference>
        </references>
      </pivotArea>
    </format>
    <format dxfId="91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6"/>
          </reference>
          <reference field="4" count="1" selected="0">
            <x v="179"/>
          </reference>
          <reference field="5" count="1">
            <x v="2"/>
          </reference>
        </references>
      </pivotArea>
    </format>
    <format dxfId="91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7"/>
          </reference>
          <reference field="4" count="1" selected="0">
            <x v="180"/>
          </reference>
          <reference field="5" count="1">
            <x v="2"/>
          </reference>
        </references>
      </pivotArea>
    </format>
    <format dxfId="91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8"/>
          </reference>
          <reference field="4" count="1" selected="0">
            <x v="181"/>
          </reference>
          <reference field="5" count="1">
            <x v="2"/>
          </reference>
        </references>
      </pivotArea>
    </format>
    <format dxfId="91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9"/>
          </reference>
          <reference field="4" count="1" selected="0">
            <x v="182"/>
          </reference>
          <reference field="5" count="1">
            <x v="2"/>
          </reference>
        </references>
      </pivotArea>
    </format>
    <format dxfId="91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0"/>
          </reference>
          <reference field="4" count="1" selected="0">
            <x v="183"/>
          </reference>
          <reference field="5" count="1">
            <x v="2"/>
          </reference>
        </references>
      </pivotArea>
    </format>
    <format dxfId="91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1"/>
          </reference>
          <reference field="4" count="1" selected="0">
            <x v="184"/>
          </reference>
          <reference field="5" count="1">
            <x v="21"/>
          </reference>
        </references>
      </pivotArea>
    </format>
    <format dxfId="91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2"/>
          </reference>
          <reference field="4" count="1" selected="0">
            <x v="185"/>
          </reference>
          <reference field="5" count="1">
            <x v="2"/>
          </reference>
        </references>
      </pivotArea>
    </format>
    <format dxfId="91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3"/>
          </reference>
          <reference field="4" count="1" selected="0">
            <x v="186"/>
          </reference>
          <reference field="5" count="1">
            <x v="2"/>
          </reference>
        </references>
      </pivotArea>
    </format>
    <format dxfId="91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4"/>
          </reference>
          <reference field="4" count="1" selected="0">
            <x v="187"/>
          </reference>
          <reference field="5" count="1">
            <x v="2"/>
          </reference>
        </references>
      </pivotArea>
    </format>
    <format dxfId="91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5"/>
          </reference>
          <reference field="4" count="1" selected="0">
            <x v="188"/>
          </reference>
          <reference field="5" count="1">
            <x v="2"/>
          </reference>
        </references>
      </pivotArea>
    </format>
    <format dxfId="91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6"/>
          </reference>
          <reference field="4" count="1" selected="0">
            <x v="189"/>
          </reference>
          <reference field="5" count="1">
            <x v="2"/>
          </reference>
        </references>
      </pivotArea>
    </format>
    <format dxfId="91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7"/>
          </reference>
          <reference field="4" count="1" selected="0">
            <x v="190"/>
          </reference>
          <reference field="5" count="1">
            <x v="2"/>
          </reference>
        </references>
      </pivotArea>
    </format>
    <format dxfId="91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8"/>
          </reference>
          <reference field="4" count="1" selected="0">
            <x v="191"/>
          </reference>
          <reference field="5" count="1">
            <x v="2"/>
          </reference>
        </references>
      </pivotArea>
    </format>
    <format dxfId="91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9"/>
          </reference>
          <reference field="4" count="1" selected="0">
            <x v="192"/>
          </reference>
          <reference field="5" count="1">
            <x v="2"/>
          </reference>
        </references>
      </pivotArea>
    </format>
    <format dxfId="91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0"/>
          </reference>
          <reference field="4" count="1" selected="0">
            <x v="193"/>
          </reference>
          <reference field="5" count="1">
            <x v="2"/>
          </reference>
        </references>
      </pivotArea>
    </format>
    <format dxfId="91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1"/>
          </reference>
          <reference field="4" count="1" selected="0">
            <x v="194"/>
          </reference>
          <reference field="5" count="1">
            <x v="2"/>
          </reference>
        </references>
      </pivotArea>
    </format>
    <format dxfId="91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2"/>
          </reference>
          <reference field="4" count="1" selected="0">
            <x v="195"/>
          </reference>
          <reference field="5" count="1">
            <x v="2"/>
          </reference>
        </references>
      </pivotArea>
    </format>
    <format dxfId="91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3"/>
          </reference>
          <reference field="4" count="1" selected="0">
            <x v="196"/>
          </reference>
          <reference field="5" count="1">
            <x v="2"/>
          </reference>
        </references>
      </pivotArea>
    </format>
    <format dxfId="91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4"/>
          </reference>
          <reference field="4" count="1" selected="0">
            <x v="197"/>
          </reference>
          <reference field="5" count="1">
            <x v="2"/>
          </reference>
        </references>
      </pivotArea>
    </format>
    <format dxfId="91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5"/>
          </reference>
          <reference field="4" count="1" selected="0">
            <x v="198"/>
          </reference>
          <reference field="5" count="1">
            <x v="2"/>
          </reference>
        </references>
      </pivotArea>
    </format>
    <format dxfId="91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6"/>
          </reference>
          <reference field="4" count="1" selected="0">
            <x v="199"/>
          </reference>
          <reference field="5" count="1">
            <x v="2"/>
          </reference>
        </references>
      </pivotArea>
    </format>
    <format dxfId="91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7"/>
          </reference>
          <reference field="4" count="1" selected="0">
            <x v="200"/>
          </reference>
          <reference field="5" count="1">
            <x v="2"/>
          </reference>
        </references>
      </pivotArea>
    </format>
    <format dxfId="91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8"/>
          </reference>
          <reference field="4" count="1" selected="0">
            <x v="201"/>
          </reference>
          <reference field="5" count="1">
            <x v="2"/>
          </reference>
        </references>
      </pivotArea>
    </format>
    <format dxfId="91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9"/>
          </reference>
          <reference field="4" count="1" selected="0">
            <x v="202"/>
          </reference>
          <reference field="5" count="1">
            <x v="2"/>
          </reference>
        </references>
      </pivotArea>
    </format>
    <format dxfId="91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0"/>
          </reference>
          <reference field="4" count="1" selected="0">
            <x v="203"/>
          </reference>
          <reference field="5" count="1">
            <x v="2"/>
          </reference>
        </references>
      </pivotArea>
    </format>
    <format dxfId="91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1"/>
          </reference>
          <reference field="4" count="1" selected="0">
            <x v="204"/>
          </reference>
          <reference field="5" count="1">
            <x v="2"/>
          </reference>
        </references>
      </pivotArea>
    </format>
    <format dxfId="91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2"/>
          </reference>
          <reference field="4" count="1" selected="0">
            <x v="205"/>
          </reference>
          <reference field="5" count="1">
            <x v="2"/>
          </reference>
        </references>
      </pivotArea>
    </format>
    <format dxfId="91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3"/>
          </reference>
          <reference field="4" count="1" selected="0">
            <x v="206"/>
          </reference>
          <reference field="5" count="1">
            <x v="2"/>
          </reference>
        </references>
      </pivotArea>
    </format>
    <format dxfId="91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4"/>
          </reference>
          <reference field="4" count="1" selected="0">
            <x v="207"/>
          </reference>
          <reference field="5" count="1">
            <x v="22"/>
          </reference>
        </references>
      </pivotArea>
    </format>
    <format dxfId="91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5"/>
          </reference>
          <reference field="4" count="1" selected="0">
            <x v="208"/>
          </reference>
          <reference field="5" count="1">
            <x v="23"/>
          </reference>
        </references>
      </pivotArea>
    </format>
    <format dxfId="91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6"/>
          </reference>
          <reference field="4" count="1" selected="0">
            <x v="209"/>
          </reference>
          <reference field="5" count="1">
            <x v="2"/>
          </reference>
        </references>
      </pivotArea>
    </format>
    <format dxfId="91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7"/>
          </reference>
          <reference field="4" count="1" selected="0">
            <x v="210"/>
          </reference>
          <reference field="5" count="1">
            <x v="2"/>
          </reference>
        </references>
      </pivotArea>
    </format>
    <format dxfId="91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8"/>
          </reference>
          <reference field="4" count="1" selected="0">
            <x v="211"/>
          </reference>
          <reference field="5" count="1">
            <x v="2"/>
          </reference>
        </references>
      </pivotArea>
    </format>
    <format dxfId="91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9"/>
          </reference>
          <reference field="4" count="1" selected="0">
            <x v="212"/>
          </reference>
          <reference field="5" count="1">
            <x v="2"/>
          </reference>
        </references>
      </pivotArea>
    </format>
    <format dxfId="91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0"/>
          </reference>
          <reference field="4" count="1" selected="0">
            <x v="213"/>
          </reference>
          <reference field="5" count="1">
            <x v="2"/>
          </reference>
        </references>
      </pivotArea>
    </format>
    <format dxfId="91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1"/>
          </reference>
          <reference field="4" count="1" selected="0">
            <x v="214"/>
          </reference>
          <reference field="5" count="1">
            <x v="2"/>
          </reference>
        </references>
      </pivotArea>
    </format>
    <format dxfId="91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2"/>
          </reference>
          <reference field="4" count="1" selected="0">
            <x v="215"/>
          </reference>
          <reference field="5" count="1">
            <x v="2"/>
          </reference>
        </references>
      </pivotArea>
    </format>
    <format dxfId="91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3"/>
          </reference>
          <reference field="4" count="1" selected="0">
            <x v="216"/>
          </reference>
          <reference field="5" count="1">
            <x v="2"/>
          </reference>
        </references>
      </pivotArea>
    </format>
    <format dxfId="90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4"/>
          </reference>
          <reference field="4" count="1" selected="0">
            <x v="217"/>
          </reference>
          <reference field="5" count="1">
            <x v="2"/>
          </reference>
        </references>
      </pivotArea>
    </format>
    <format dxfId="90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5"/>
          </reference>
          <reference field="4" count="1" selected="0">
            <x v="218"/>
          </reference>
          <reference field="5" count="1">
            <x v="2"/>
          </reference>
        </references>
      </pivotArea>
    </format>
    <format dxfId="90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6"/>
          </reference>
          <reference field="4" count="1" selected="0">
            <x v="219"/>
          </reference>
          <reference field="5" count="1">
            <x v="2"/>
          </reference>
        </references>
      </pivotArea>
    </format>
    <format dxfId="90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7"/>
          </reference>
          <reference field="4" count="1" selected="0">
            <x v="220"/>
          </reference>
          <reference field="5" count="1">
            <x v="24"/>
          </reference>
        </references>
      </pivotArea>
    </format>
    <format dxfId="90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8"/>
          </reference>
          <reference field="4" count="1" selected="0">
            <x v="221"/>
          </reference>
          <reference field="5" count="1">
            <x v="25"/>
          </reference>
        </references>
      </pivotArea>
    </format>
    <format dxfId="90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9"/>
          </reference>
          <reference field="4" count="1" selected="0">
            <x v="222"/>
          </reference>
          <reference field="5" count="1">
            <x v="2"/>
          </reference>
        </references>
      </pivotArea>
    </format>
    <format dxfId="90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0"/>
          </reference>
          <reference field="4" count="1" selected="0">
            <x v="223"/>
          </reference>
          <reference field="5" count="1">
            <x v="26"/>
          </reference>
        </references>
      </pivotArea>
    </format>
    <format dxfId="90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1"/>
          </reference>
          <reference field="4" count="1" selected="0">
            <x v="224"/>
          </reference>
          <reference field="5" count="1">
            <x v="2"/>
          </reference>
        </references>
      </pivotArea>
    </format>
    <format dxfId="90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2"/>
          </reference>
          <reference field="4" count="1" selected="0">
            <x v="225"/>
          </reference>
          <reference field="5" count="1">
            <x v="2"/>
          </reference>
        </references>
      </pivotArea>
    </format>
    <format dxfId="90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3"/>
          </reference>
          <reference field="4" count="1" selected="0">
            <x v="226"/>
          </reference>
          <reference field="5" count="1">
            <x v="2"/>
          </reference>
        </references>
      </pivotArea>
    </format>
    <format dxfId="90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4"/>
          </reference>
          <reference field="4" count="1" selected="0">
            <x v="227"/>
          </reference>
          <reference field="5" count="1">
            <x v="2"/>
          </reference>
        </references>
      </pivotArea>
    </format>
    <format dxfId="90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5"/>
          </reference>
          <reference field="4" count="1" selected="0">
            <x v="228"/>
          </reference>
          <reference field="5" count="1">
            <x v="2"/>
          </reference>
        </references>
      </pivotArea>
    </format>
    <format dxfId="90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6"/>
          </reference>
          <reference field="4" count="1" selected="0">
            <x v="229"/>
          </reference>
          <reference field="5" count="1">
            <x v="27"/>
          </reference>
        </references>
      </pivotArea>
    </format>
    <format dxfId="90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7"/>
          </reference>
          <reference field="4" count="1" selected="0">
            <x v="230"/>
          </reference>
          <reference field="5" count="1">
            <x v="2"/>
          </reference>
        </references>
      </pivotArea>
    </format>
    <format dxfId="90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8"/>
          </reference>
          <reference field="4" count="1" selected="0">
            <x v="231"/>
          </reference>
          <reference field="5" count="1">
            <x v="2"/>
          </reference>
        </references>
      </pivotArea>
    </format>
    <format dxfId="90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9"/>
          </reference>
          <reference field="4" count="1" selected="0">
            <x v="232"/>
          </reference>
          <reference field="5" count="1">
            <x v="2"/>
          </reference>
        </references>
      </pivotArea>
    </format>
    <format dxfId="90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0"/>
          </reference>
          <reference field="4" count="1" selected="0">
            <x v="233"/>
          </reference>
          <reference field="5" count="1">
            <x v="2"/>
          </reference>
        </references>
      </pivotArea>
    </format>
    <format dxfId="90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1"/>
          </reference>
          <reference field="4" count="1" selected="0">
            <x v="234"/>
          </reference>
          <reference field="5" count="1">
            <x v="2"/>
          </reference>
        </references>
      </pivotArea>
    </format>
    <format dxfId="90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2"/>
          </reference>
          <reference field="4" count="1" selected="0">
            <x v="235"/>
          </reference>
          <reference field="5" count="1">
            <x v="2"/>
          </reference>
        </references>
      </pivotArea>
    </format>
    <format dxfId="90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3"/>
          </reference>
          <reference field="4" count="1" selected="0">
            <x v="236"/>
          </reference>
          <reference field="5" count="1">
            <x v="2"/>
          </reference>
        </references>
      </pivotArea>
    </format>
    <format dxfId="90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4"/>
          </reference>
          <reference field="4" count="1" selected="0">
            <x v="237"/>
          </reference>
          <reference field="5" count="1">
            <x v="2"/>
          </reference>
        </references>
      </pivotArea>
    </format>
    <format dxfId="90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5"/>
          </reference>
          <reference field="4" count="1" selected="0">
            <x v="238"/>
          </reference>
          <reference field="5" count="1">
            <x v="2"/>
          </reference>
        </references>
      </pivotArea>
    </format>
    <format dxfId="90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6"/>
          </reference>
          <reference field="4" count="1" selected="0">
            <x v="239"/>
          </reference>
          <reference field="5" count="1">
            <x v="2"/>
          </reference>
        </references>
      </pivotArea>
    </format>
    <format dxfId="90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7"/>
          </reference>
          <reference field="4" count="1" selected="0">
            <x v="240"/>
          </reference>
          <reference field="5" count="1">
            <x v="2"/>
          </reference>
        </references>
      </pivotArea>
    </format>
    <format dxfId="90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8"/>
          </reference>
          <reference field="4" count="1" selected="0">
            <x v="241"/>
          </reference>
          <reference field="5" count="1">
            <x v="2"/>
          </reference>
        </references>
      </pivotArea>
    </format>
    <format dxfId="90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9"/>
          </reference>
          <reference field="4" count="1" selected="0">
            <x v="242"/>
          </reference>
          <reference field="5" count="1">
            <x v="2"/>
          </reference>
        </references>
      </pivotArea>
    </format>
    <format dxfId="90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0"/>
          </reference>
          <reference field="4" count="1" selected="0">
            <x v="243"/>
          </reference>
          <reference field="5" count="1">
            <x v="2"/>
          </reference>
        </references>
      </pivotArea>
    </format>
    <format dxfId="90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1"/>
          </reference>
          <reference field="4" count="1" selected="0">
            <x v="244"/>
          </reference>
          <reference field="5" count="1">
            <x v="2"/>
          </reference>
        </references>
      </pivotArea>
    </format>
    <format dxfId="90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2"/>
          </reference>
          <reference field="4" count="1" selected="0">
            <x v="245"/>
          </reference>
          <reference field="5" count="1">
            <x v="2"/>
          </reference>
        </references>
      </pivotArea>
    </format>
    <format dxfId="90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3"/>
          </reference>
          <reference field="4" count="1" selected="0">
            <x v="246"/>
          </reference>
          <reference field="5" count="1">
            <x v="2"/>
          </reference>
        </references>
      </pivotArea>
    </format>
    <format dxfId="90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4"/>
          </reference>
          <reference field="4" count="1" selected="0">
            <x v="247"/>
          </reference>
          <reference field="5" count="1">
            <x v="28"/>
          </reference>
        </references>
      </pivotArea>
    </format>
    <format dxfId="90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5"/>
          </reference>
          <reference field="4" count="1" selected="0">
            <x v="248"/>
          </reference>
          <reference field="5" count="1">
            <x v="2"/>
          </reference>
        </references>
      </pivotArea>
    </format>
    <format dxfId="90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6"/>
          </reference>
          <reference field="4" count="1" selected="0">
            <x v="249"/>
          </reference>
          <reference field="5" count="1">
            <x v="2"/>
          </reference>
        </references>
      </pivotArea>
    </format>
    <format dxfId="90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7"/>
          </reference>
          <reference field="4" count="1" selected="0">
            <x v="250"/>
          </reference>
          <reference field="5" count="1">
            <x v="2"/>
          </reference>
        </references>
      </pivotArea>
    </format>
    <format dxfId="90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8"/>
          </reference>
          <reference field="4" count="1" selected="0">
            <x v="251"/>
          </reference>
          <reference field="5" count="1">
            <x v="2"/>
          </reference>
        </references>
      </pivotArea>
    </format>
    <format dxfId="90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9"/>
          </reference>
          <reference field="4" count="1" selected="0">
            <x v="252"/>
          </reference>
          <reference field="5" count="1">
            <x v="29"/>
          </reference>
        </references>
      </pivotArea>
    </format>
    <format dxfId="90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0"/>
          </reference>
          <reference field="4" count="1" selected="0">
            <x v="253"/>
          </reference>
          <reference field="5" count="1">
            <x v="2"/>
          </reference>
        </references>
      </pivotArea>
    </format>
    <format dxfId="90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1"/>
          </reference>
          <reference field="4" count="1" selected="0">
            <x v="254"/>
          </reference>
          <reference field="5" count="1">
            <x v="2"/>
          </reference>
        </references>
      </pivotArea>
    </format>
    <format dxfId="90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2"/>
          </reference>
          <reference field="4" count="1" selected="0">
            <x v="255"/>
          </reference>
          <reference field="5" count="1">
            <x v="2"/>
          </reference>
        </references>
      </pivotArea>
    </format>
    <format dxfId="90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3"/>
          </reference>
          <reference field="4" count="1" selected="0">
            <x v="256"/>
          </reference>
          <reference field="5" count="1">
            <x v="2"/>
          </reference>
        </references>
      </pivotArea>
    </format>
    <format dxfId="90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4"/>
          </reference>
          <reference field="4" count="1" selected="0">
            <x v="257"/>
          </reference>
          <reference field="5" count="1">
            <x v="2"/>
          </reference>
        </references>
      </pivotArea>
    </format>
    <format dxfId="90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5"/>
          </reference>
          <reference field="4" count="1" selected="0">
            <x v="258"/>
          </reference>
          <reference field="5" count="1">
            <x v="2"/>
          </reference>
        </references>
      </pivotArea>
    </format>
    <format dxfId="90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6"/>
          </reference>
          <reference field="4" count="1" selected="0">
            <x v="259"/>
          </reference>
          <reference field="5" count="1">
            <x v="2"/>
          </reference>
        </references>
      </pivotArea>
    </format>
    <format dxfId="90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7"/>
          </reference>
          <reference field="4" count="1" selected="0">
            <x v="260"/>
          </reference>
          <reference field="5" count="1">
            <x v="2"/>
          </reference>
        </references>
      </pivotArea>
    </format>
    <format dxfId="90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8"/>
          </reference>
          <reference field="4" count="1" selected="0">
            <x v="261"/>
          </reference>
          <reference field="5" count="1">
            <x v="30"/>
          </reference>
        </references>
      </pivotArea>
    </format>
    <format dxfId="90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9"/>
          </reference>
          <reference field="4" count="1" selected="0">
            <x v="262"/>
          </reference>
          <reference field="5" count="1">
            <x v="2"/>
          </reference>
        </references>
      </pivotArea>
    </format>
    <format dxfId="90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0"/>
          </reference>
          <reference field="4" count="1" selected="0">
            <x v="263"/>
          </reference>
          <reference field="5" count="1">
            <x v="2"/>
          </reference>
        </references>
      </pivotArea>
    </format>
    <format dxfId="90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1"/>
          </reference>
          <reference field="4" count="1" selected="0">
            <x v="264"/>
          </reference>
          <reference field="5" count="1">
            <x v="31"/>
          </reference>
        </references>
      </pivotArea>
    </format>
    <format dxfId="90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2"/>
          </reference>
          <reference field="4" count="1" selected="0">
            <x v="265"/>
          </reference>
          <reference field="5" count="1">
            <x v="32"/>
          </reference>
        </references>
      </pivotArea>
    </format>
    <format dxfId="90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3"/>
          </reference>
          <reference field="4" count="1" selected="0">
            <x v="266"/>
          </reference>
          <reference field="5" count="1">
            <x v="33"/>
          </reference>
        </references>
      </pivotArea>
    </format>
    <format dxfId="90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4"/>
          </reference>
          <reference field="4" count="1" selected="0">
            <x v="267"/>
          </reference>
          <reference field="5" count="1">
            <x v="2"/>
          </reference>
        </references>
      </pivotArea>
    </format>
    <format dxfId="90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5"/>
          </reference>
          <reference field="4" count="1" selected="0">
            <x v="268"/>
          </reference>
          <reference field="5" count="1">
            <x v="34"/>
          </reference>
        </references>
      </pivotArea>
    </format>
    <format dxfId="90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6"/>
          </reference>
          <reference field="4" count="1" selected="0">
            <x v="269"/>
          </reference>
          <reference field="5" count="1">
            <x v="2"/>
          </reference>
        </references>
      </pivotArea>
    </format>
    <format dxfId="90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7"/>
          </reference>
          <reference field="4" count="1" selected="0">
            <x v="270"/>
          </reference>
          <reference field="5" count="1">
            <x v="2"/>
          </reference>
        </references>
      </pivotArea>
    </format>
    <format dxfId="90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8"/>
          </reference>
          <reference field="4" count="1" selected="0">
            <x v="271"/>
          </reference>
          <reference field="5" count="1">
            <x v="2"/>
          </reference>
        </references>
      </pivotArea>
    </format>
    <format dxfId="90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9"/>
          </reference>
          <reference field="4" count="1" selected="0">
            <x v="272"/>
          </reference>
          <reference field="5" count="1">
            <x v="2"/>
          </reference>
        </references>
      </pivotArea>
    </format>
    <format dxfId="90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0"/>
          </reference>
          <reference field="4" count="1" selected="0">
            <x v="273"/>
          </reference>
          <reference field="5" count="1">
            <x v="2"/>
          </reference>
        </references>
      </pivotArea>
    </format>
    <format dxfId="90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1"/>
          </reference>
          <reference field="4" count="1" selected="0">
            <x v="274"/>
          </reference>
          <reference field="5" count="1">
            <x v="2"/>
          </reference>
        </references>
      </pivotArea>
    </format>
    <format dxfId="90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2"/>
          </reference>
          <reference field="4" count="1" selected="0">
            <x v="275"/>
          </reference>
          <reference field="5" count="1">
            <x v="33"/>
          </reference>
        </references>
      </pivotArea>
    </format>
    <format dxfId="90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3"/>
          </reference>
          <reference field="4" count="1" selected="0">
            <x v="276"/>
          </reference>
          <reference field="5" count="1">
            <x v="2"/>
          </reference>
        </references>
      </pivotArea>
    </format>
    <format dxfId="90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4"/>
          </reference>
          <reference field="4" count="1" selected="0">
            <x v="277"/>
          </reference>
          <reference field="5" count="1">
            <x v="2"/>
          </reference>
        </references>
      </pivotArea>
    </format>
    <format dxfId="90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5"/>
          </reference>
          <reference field="4" count="1" selected="0">
            <x v="278"/>
          </reference>
          <reference field="5" count="1">
            <x v="2"/>
          </reference>
        </references>
      </pivotArea>
    </format>
    <format dxfId="90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6"/>
          </reference>
          <reference field="4" count="1" selected="0">
            <x v="279"/>
          </reference>
          <reference field="5" count="1">
            <x v="2"/>
          </reference>
        </references>
      </pivotArea>
    </format>
    <format dxfId="90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7"/>
          </reference>
          <reference field="4" count="1" selected="0">
            <x v="280"/>
          </reference>
          <reference field="5" count="1">
            <x v="2"/>
          </reference>
        </references>
      </pivotArea>
    </format>
    <format dxfId="90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8"/>
          </reference>
          <reference field="4" count="1" selected="0">
            <x v="281"/>
          </reference>
          <reference field="5" count="1">
            <x v="35"/>
          </reference>
        </references>
      </pivotArea>
    </format>
    <format dxfId="90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9"/>
          </reference>
          <reference field="4" count="1" selected="0">
            <x v="282"/>
          </reference>
          <reference field="5" count="1">
            <x v="36"/>
          </reference>
        </references>
      </pivotArea>
    </format>
    <format dxfId="90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0"/>
          </reference>
          <reference field="4" count="1" selected="0">
            <x v="283"/>
          </reference>
          <reference field="5" count="1">
            <x v="37"/>
          </reference>
        </references>
      </pivotArea>
    </format>
    <format dxfId="90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1"/>
          </reference>
          <reference field="4" count="1" selected="0">
            <x v="284"/>
          </reference>
          <reference field="5" count="1">
            <x v="2"/>
          </reference>
        </references>
      </pivotArea>
    </format>
    <format dxfId="90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2"/>
          </reference>
          <reference field="4" count="1" selected="0">
            <x v="285"/>
          </reference>
          <reference field="5" count="1">
            <x v="2"/>
          </reference>
        </references>
      </pivotArea>
    </format>
    <format dxfId="90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3"/>
          </reference>
          <reference field="4" count="1" selected="0">
            <x v="286"/>
          </reference>
          <reference field="5" count="1">
            <x v="38"/>
          </reference>
        </references>
      </pivotArea>
    </format>
    <format dxfId="90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4"/>
          </reference>
          <reference field="4" count="1" selected="0">
            <x v="287"/>
          </reference>
          <reference field="5" count="1">
            <x v="2"/>
          </reference>
        </references>
      </pivotArea>
    </format>
    <format dxfId="90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5"/>
          </reference>
          <reference field="4" count="1" selected="0">
            <x v="288"/>
          </reference>
          <reference field="5" count="1">
            <x v="31"/>
          </reference>
        </references>
      </pivotArea>
    </format>
    <format dxfId="90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6"/>
          </reference>
          <reference field="4" count="1" selected="0">
            <x v="289"/>
          </reference>
          <reference field="5" count="1">
            <x v="2"/>
          </reference>
        </references>
      </pivotArea>
    </format>
    <format dxfId="90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7"/>
          </reference>
          <reference field="4" count="1" selected="0">
            <x v="290"/>
          </reference>
          <reference field="5" count="1">
            <x v="2"/>
          </reference>
        </references>
      </pivotArea>
    </format>
    <format dxfId="90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8"/>
          </reference>
          <reference field="4" count="1" selected="0">
            <x v="291"/>
          </reference>
          <reference field="5" count="1">
            <x v="2"/>
          </reference>
        </references>
      </pivotArea>
    </format>
    <format dxfId="90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9"/>
          </reference>
          <reference field="4" count="1" selected="0">
            <x v="292"/>
          </reference>
          <reference field="5" count="1">
            <x v="2"/>
          </reference>
        </references>
      </pivotArea>
    </format>
    <format dxfId="90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0"/>
          </reference>
          <reference field="4" count="1" selected="0">
            <x v="293"/>
          </reference>
          <reference field="5" count="1">
            <x v="23"/>
          </reference>
        </references>
      </pivotArea>
    </format>
    <format dxfId="90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1"/>
          </reference>
          <reference field="4" count="1" selected="0">
            <x v="294"/>
          </reference>
          <reference field="5" count="1">
            <x v="20"/>
          </reference>
        </references>
      </pivotArea>
    </format>
    <format dxfId="90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2"/>
          </reference>
          <reference field="4" count="1" selected="0">
            <x v="295"/>
          </reference>
          <reference field="5" count="1">
            <x v="2"/>
          </reference>
        </references>
      </pivotArea>
    </format>
    <format dxfId="90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3"/>
          </reference>
          <reference field="4" count="1" selected="0">
            <x v="296"/>
          </reference>
          <reference field="5" count="1">
            <x v="2"/>
          </reference>
        </references>
      </pivotArea>
    </format>
    <format dxfId="90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4"/>
          </reference>
          <reference field="4" count="1" selected="0">
            <x v="297"/>
          </reference>
          <reference field="5" count="1">
            <x v="2"/>
          </reference>
        </references>
      </pivotArea>
    </format>
    <format dxfId="90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5"/>
          </reference>
          <reference field="4" count="1" selected="0">
            <x v="298"/>
          </reference>
          <reference field="5" count="1">
            <x v="2"/>
          </reference>
        </references>
      </pivotArea>
    </format>
    <format dxfId="90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6"/>
          </reference>
          <reference field="4" count="1" selected="0">
            <x v="299"/>
          </reference>
          <reference field="5" count="1">
            <x v="2"/>
          </reference>
        </references>
      </pivotArea>
    </format>
    <format dxfId="90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7"/>
          </reference>
          <reference field="4" count="1" selected="0">
            <x v="300"/>
          </reference>
          <reference field="5" count="1">
            <x v="2"/>
          </reference>
        </references>
      </pivotArea>
    </format>
    <format dxfId="90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8"/>
          </reference>
          <reference field="4" count="1" selected="0">
            <x v="301"/>
          </reference>
          <reference field="5" count="1">
            <x v="22"/>
          </reference>
        </references>
      </pivotArea>
    </format>
    <format dxfId="90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9"/>
          </reference>
          <reference field="4" count="1" selected="0">
            <x v="266"/>
          </reference>
          <reference field="5" count="1">
            <x v="33"/>
          </reference>
        </references>
      </pivotArea>
    </format>
    <format dxfId="90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0"/>
          </reference>
          <reference field="4" count="1" selected="0">
            <x v="302"/>
          </reference>
          <reference field="5" count="1">
            <x v="2"/>
          </reference>
        </references>
      </pivotArea>
    </format>
    <format dxfId="90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1"/>
          </reference>
          <reference field="4" count="1" selected="0">
            <x v="303"/>
          </reference>
          <reference field="5" count="1">
            <x v="2"/>
          </reference>
        </references>
      </pivotArea>
    </format>
    <format dxfId="90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2"/>
          </reference>
          <reference field="4" count="1" selected="0">
            <x v="304"/>
          </reference>
          <reference field="5" count="1">
            <x v="39"/>
          </reference>
        </references>
      </pivotArea>
    </format>
    <format dxfId="90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3"/>
          </reference>
          <reference field="4" count="1" selected="0">
            <x v="305"/>
          </reference>
          <reference field="5" count="1">
            <x v="2"/>
          </reference>
        </references>
      </pivotArea>
    </format>
    <format dxfId="90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4"/>
          </reference>
          <reference field="4" count="1" selected="0">
            <x v="306"/>
          </reference>
          <reference field="5" count="1">
            <x v="2"/>
          </reference>
        </references>
      </pivotArea>
    </format>
    <format dxfId="90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5"/>
          </reference>
          <reference field="4" count="1" selected="0">
            <x v="307"/>
          </reference>
          <reference field="5" count="1">
            <x v="2"/>
          </reference>
        </references>
      </pivotArea>
    </format>
    <format dxfId="90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6"/>
          </reference>
          <reference field="4" count="1" selected="0">
            <x v="308"/>
          </reference>
          <reference field="5" count="1">
            <x v="2"/>
          </reference>
        </references>
      </pivotArea>
    </format>
    <format dxfId="90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7"/>
          </reference>
          <reference field="4" count="1" selected="0">
            <x v="309"/>
          </reference>
          <reference field="5" count="1">
            <x v="2"/>
          </reference>
        </references>
      </pivotArea>
    </format>
    <format dxfId="90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8"/>
          </reference>
          <reference field="4" count="1" selected="0">
            <x v="310"/>
          </reference>
          <reference field="5" count="1">
            <x v="40"/>
          </reference>
        </references>
      </pivotArea>
    </format>
    <format dxfId="90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9"/>
          </reference>
          <reference field="4" count="1" selected="0">
            <x v="311"/>
          </reference>
          <reference field="5" count="1">
            <x v="2"/>
          </reference>
        </references>
      </pivotArea>
    </format>
    <format dxfId="90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0"/>
          </reference>
          <reference field="4" count="1" selected="0">
            <x v="312"/>
          </reference>
          <reference field="5" count="1">
            <x v="2"/>
          </reference>
        </references>
      </pivotArea>
    </format>
    <format dxfId="90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1"/>
          </reference>
          <reference field="4" count="1" selected="0">
            <x v="313"/>
          </reference>
          <reference field="5" count="1">
            <x v="2"/>
          </reference>
        </references>
      </pivotArea>
    </format>
    <format dxfId="90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2"/>
          </reference>
          <reference field="4" count="1" selected="0">
            <x v="314"/>
          </reference>
          <reference field="5" count="1">
            <x v="2"/>
          </reference>
        </references>
      </pivotArea>
    </format>
    <format dxfId="90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43"/>
          </reference>
          <reference field="4" count="1" selected="0">
            <x v="315"/>
          </reference>
          <reference field="5" count="1">
            <x v="2"/>
          </reference>
        </references>
      </pivotArea>
    </format>
    <format dxfId="89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44"/>
          </reference>
          <reference field="4" count="1" selected="0">
            <x v="316"/>
          </reference>
          <reference field="5" count="1">
            <x v="41"/>
          </reference>
        </references>
      </pivotArea>
    </format>
    <format dxfId="89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45"/>
          </reference>
          <reference field="4" count="1" selected="0">
            <x v="317"/>
          </reference>
          <reference field="5" count="1">
            <x v="2"/>
          </reference>
        </references>
      </pivotArea>
    </format>
    <format dxfId="89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46"/>
          </reference>
          <reference field="4" count="1" selected="0">
            <x v="318"/>
          </reference>
          <reference field="5" count="1">
            <x v="2"/>
          </reference>
        </references>
      </pivotArea>
    </format>
    <format dxfId="89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47"/>
          </reference>
          <reference field="4" count="1" selected="0">
            <x v="319"/>
          </reference>
          <reference field="5" count="1">
            <x v="2"/>
          </reference>
        </references>
      </pivotArea>
    </format>
    <format dxfId="89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48"/>
          </reference>
          <reference field="4" count="1" selected="0">
            <x v="320"/>
          </reference>
          <reference field="5" count="1">
            <x v="2"/>
          </reference>
        </references>
      </pivotArea>
    </format>
    <format dxfId="89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49"/>
          </reference>
          <reference field="4" count="1" selected="0">
            <x v="321"/>
          </reference>
          <reference field="5" count="1">
            <x v="2"/>
          </reference>
        </references>
      </pivotArea>
    </format>
    <format dxfId="89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0"/>
          </reference>
          <reference field="4" count="1" selected="0">
            <x v="322"/>
          </reference>
          <reference field="5" count="1">
            <x v="2"/>
          </reference>
        </references>
      </pivotArea>
    </format>
    <format dxfId="89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1"/>
          </reference>
          <reference field="4" count="1" selected="0">
            <x v="323"/>
          </reference>
          <reference field="5" count="1">
            <x v="42"/>
          </reference>
        </references>
      </pivotArea>
    </format>
    <format dxfId="89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2"/>
          </reference>
          <reference field="4" count="1" selected="0">
            <x v="324"/>
          </reference>
          <reference field="5" count="1">
            <x v="2"/>
          </reference>
        </references>
      </pivotArea>
    </format>
    <format dxfId="89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3"/>
          </reference>
          <reference field="4" count="1" selected="0">
            <x v="325"/>
          </reference>
          <reference field="5" count="1">
            <x v="2"/>
          </reference>
        </references>
      </pivotArea>
    </format>
    <format dxfId="89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4"/>
          </reference>
          <reference field="4" count="1" selected="0">
            <x v="326"/>
          </reference>
          <reference field="5" count="1">
            <x v="2"/>
          </reference>
        </references>
      </pivotArea>
    </format>
    <format dxfId="89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5"/>
          </reference>
          <reference field="4" count="1" selected="0">
            <x v="327"/>
          </reference>
          <reference field="5" count="1">
            <x v="2"/>
          </reference>
        </references>
      </pivotArea>
    </format>
    <format dxfId="89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6"/>
          </reference>
          <reference field="4" count="1" selected="0">
            <x v="328"/>
          </reference>
          <reference field="5" count="1">
            <x v="2"/>
          </reference>
        </references>
      </pivotArea>
    </format>
    <format dxfId="89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7"/>
          </reference>
          <reference field="4" count="1" selected="0">
            <x v="329"/>
          </reference>
          <reference field="5" count="1">
            <x v="2"/>
          </reference>
        </references>
      </pivotArea>
    </format>
    <format dxfId="89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8"/>
          </reference>
          <reference field="4" count="1" selected="0">
            <x v="330"/>
          </reference>
          <reference field="5" count="1">
            <x v="2"/>
          </reference>
        </references>
      </pivotArea>
    </format>
    <format dxfId="89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59"/>
          </reference>
          <reference field="4" count="1" selected="0">
            <x v="331"/>
          </reference>
          <reference field="5" count="1">
            <x v="2"/>
          </reference>
        </references>
      </pivotArea>
    </format>
    <format dxfId="89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0"/>
          </reference>
          <reference field="4" count="1" selected="0">
            <x v="332"/>
          </reference>
          <reference field="5" count="1">
            <x v="43"/>
          </reference>
        </references>
      </pivotArea>
    </format>
    <format dxfId="89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1"/>
          </reference>
          <reference field="4" count="1" selected="0">
            <x v="333"/>
          </reference>
          <reference field="5" count="1">
            <x v="44"/>
          </reference>
        </references>
      </pivotArea>
    </format>
    <format dxfId="89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2"/>
          </reference>
          <reference field="4" count="1" selected="0">
            <x v="334"/>
          </reference>
          <reference field="5" count="1">
            <x v="2"/>
          </reference>
        </references>
      </pivotArea>
    </format>
    <format dxfId="89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3"/>
          </reference>
          <reference field="4" count="1" selected="0">
            <x v="335"/>
          </reference>
          <reference field="5" count="1">
            <x v="2"/>
          </reference>
        </references>
      </pivotArea>
    </format>
    <format dxfId="89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4"/>
          </reference>
          <reference field="4" count="1" selected="0">
            <x v="336"/>
          </reference>
          <reference field="5" count="1">
            <x v="2"/>
          </reference>
        </references>
      </pivotArea>
    </format>
    <format dxfId="89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5"/>
          </reference>
          <reference field="4" count="1" selected="0">
            <x v="337"/>
          </reference>
          <reference field="5" count="1">
            <x v="2"/>
          </reference>
        </references>
      </pivotArea>
    </format>
    <format dxfId="89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6"/>
          </reference>
          <reference field="4" count="1" selected="0">
            <x v="338"/>
          </reference>
          <reference field="5" count="1">
            <x v="45"/>
          </reference>
        </references>
      </pivotArea>
    </format>
    <format dxfId="89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7"/>
          </reference>
          <reference field="4" count="1" selected="0">
            <x v="339"/>
          </reference>
          <reference field="5" count="1">
            <x v="46"/>
          </reference>
        </references>
      </pivotArea>
    </format>
    <format dxfId="89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8"/>
          </reference>
          <reference field="4" count="1" selected="0">
            <x v="340"/>
          </reference>
          <reference field="5" count="1">
            <x v="2"/>
          </reference>
        </references>
      </pivotArea>
    </format>
    <format dxfId="89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69"/>
          </reference>
          <reference field="4" count="1" selected="0">
            <x v="341"/>
          </reference>
          <reference field="5" count="1">
            <x v="2"/>
          </reference>
        </references>
      </pivotArea>
    </format>
    <format dxfId="89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0"/>
          </reference>
          <reference field="4" count="1" selected="0">
            <x v="342"/>
          </reference>
          <reference field="5" count="1">
            <x v="47"/>
          </reference>
        </references>
      </pivotArea>
    </format>
    <format dxfId="89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1"/>
          </reference>
          <reference field="4" count="1" selected="0">
            <x v="343"/>
          </reference>
          <reference field="5" count="1">
            <x v="2"/>
          </reference>
        </references>
      </pivotArea>
    </format>
    <format dxfId="89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2"/>
          </reference>
          <reference field="4" count="1" selected="0">
            <x v="344"/>
          </reference>
          <reference field="5" count="1">
            <x v="2"/>
          </reference>
        </references>
      </pivotArea>
    </format>
    <format dxfId="89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3"/>
          </reference>
          <reference field="4" count="1" selected="0">
            <x v="345"/>
          </reference>
          <reference field="5" count="1">
            <x v="2"/>
          </reference>
        </references>
      </pivotArea>
    </format>
    <format dxfId="89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4"/>
          </reference>
          <reference field="4" count="1" selected="0">
            <x v="346"/>
          </reference>
          <reference field="5" count="1">
            <x v="2"/>
          </reference>
        </references>
      </pivotArea>
    </format>
    <format dxfId="89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5"/>
          </reference>
          <reference field="4" count="1" selected="0">
            <x v="347"/>
          </reference>
          <reference field="5" count="1">
            <x v="2"/>
          </reference>
        </references>
      </pivotArea>
    </format>
    <format dxfId="89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6"/>
          </reference>
          <reference field="4" count="1" selected="0">
            <x v="348"/>
          </reference>
          <reference field="5" count="1">
            <x v="2"/>
          </reference>
        </references>
      </pivotArea>
    </format>
    <format dxfId="89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7"/>
          </reference>
          <reference field="4" count="1" selected="0">
            <x v="349"/>
          </reference>
          <reference field="5" count="1">
            <x v="2"/>
          </reference>
        </references>
      </pivotArea>
    </format>
    <format dxfId="89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8"/>
          </reference>
          <reference field="4" count="1" selected="0">
            <x v="350"/>
          </reference>
          <reference field="5" count="1">
            <x v="2"/>
          </reference>
        </references>
      </pivotArea>
    </format>
    <format dxfId="89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79"/>
          </reference>
          <reference field="4" count="1" selected="0">
            <x v="351"/>
          </reference>
          <reference field="5" count="1">
            <x v="48"/>
          </reference>
        </references>
      </pivotArea>
    </format>
    <format dxfId="89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0"/>
          </reference>
          <reference field="4" count="1" selected="0">
            <x v="352"/>
          </reference>
          <reference field="5" count="1">
            <x v="49"/>
          </reference>
        </references>
      </pivotArea>
    </format>
    <format dxfId="89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1"/>
          </reference>
          <reference field="4" count="1" selected="0">
            <x v="353"/>
          </reference>
          <reference field="5" count="1">
            <x v="50"/>
          </reference>
        </references>
      </pivotArea>
    </format>
    <format dxfId="89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2"/>
          </reference>
          <reference field="4" count="1" selected="0">
            <x v="354"/>
          </reference>
          <reference field="5" count="1">
            <x v="51"/>
          </reference>
        </references>
      </pivotArea>
    </format>
    <format dxfId="89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3"/>
          </reference>
          <reference field="4" count="1" selected="0">
            <x v="355"/>
          </reference>
          <reference field="5" count="1">
            <x v="2"/>
          </reference>
        </references>
      </pivotArea>
    </format>
    <format dxfId="89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4"/>
          </reference>
          <reference field="4" count="1" selected="0">
            <x v="356"/>
          </reference>
          <reference field="5" count="1">
            <x v="52"/>
          </reference>
        </references>
      </pivotArea>
    </format>
    <format dxfId="89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5"/>
          </reference>
          <reference field="4" count="1" selected="0">
            <x v="357"/>
          </reference>
          <reference field="5" count="1">
            <x v="2"/>
          </reference>
        </references>
      </pivotArea>
    </format>
    <format dxfId="89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6"/>
          </reference>
          <reference field="4" count="1" selected="0">
            <x v="358"/>
          </reference>
          <reference field="5" count="1">
            <x v="2"/>
          </reference>
        </references>
      </pivotArea>
    </format>
    <format dxfId="89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7"/>
          </reference>
          <reference field="4" count="1" selected="0">
            <x v="359"/>
          </reference>
          <reference field="5" count="1">
            <x v="53"/>
          </reference>
        </references>
      </pivotArea>
    </format>
    <format dxfId="89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8"/>
          </reference>
          <reference field="4" count="1" selected="0">
            <x v="360"/>
          </reference>
          <reference field="5" count="1">
            <x v="2"/>
          </reference>
        </references>
      </pivotArea>
    </format>
    <format dxfId="89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89"/>
          </reference>
          <reference field="4" count="1" selected="0">
            <x v="361"/>
          </reference>
          <reference field="5" count="1">
            <x v="2"/>
          </reference>
        </references>
      </pivotArea>
    </format>
    <format dxfId="89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0"/>
          </reference>
          <reference field="4" count="1" selected="0">
            <x v="362"/>
          </reference>
          <reference field="5" count="1">
            <x v="2"/>
          </reference>
        </references>
      </pivotArea>
    </format>
    <format dxfId="89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1"/>
          </reference>
          <reference field="4" count="1" selected="0">
            <x v="363"/>
          </reference>
          <reference field="5" count="1">
            <x v="2"/>
          </reference>
        </references>
      </pivotArea>
    </format>
    <format dxfId="89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2"/>
          </reference>
          <reference field="4" count="1" selected="0">
            <x v="364"/>
          </reference>
          <reference field="5" count="1">
            <x v="2"/>
          </reference>
        </references>
      </pivotArea>
    </format>
    <format dxfId="89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3"/>
          </reference>
          <reference field="4" count="1" selected="0">
            <x v="365"/>
          </reference>
          <reference field="5" count="1">
            <x v="2"/>
          </reference>
        </references>
      </pivotArea>
    </format>
    <format dxfId="89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4"/>
          </reference>
          <reference field="4" count="1" selected="0">
            <x v="366"/>
          </reference>
          <reference field="5" count="1">
            <x v="2"/>
          </reference>
        </references>
      </pivotArea>
    </format>
    <format dxfId="89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5"/>
          </reference>
          <reference field="4" count="1" selected="0">
            <x v="367"/>
          </reference>
          <reference field="5" count="1">
            <x v="54"/>
          </reference>
        </references>
      </pivotArea>
    </format>
    <format dxfId="89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6"/>
          </reference>
          <reference field="4" count="1" selected="0">
            <x v="368"/>
          </reference>
          <reference field="5" count="1">
            <x v="2"/>
          </reference>
        </references>
      </pivotArea>
    </format>
    <format dxfId="89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7"/>
          </reference>
          <reference field="4" count="1" selected="0">
            <x v="369"/>
          </reference>
          <reference field="5" count="1">
            <x v="2"/>
          </reference>
        </references>
      </pivotArea>
    </format>
    <format dxfId="89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8"/>
          </reference>
          <reference field="4" count="1" selected="0">
            <x v="370"/>
          </reference>
          <reference field="5" count="1">
            <x v="2"/>
          </reference>
        </references>
      </pivotArea>
    </format>
    <format dxfId="89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99"/>
          </reference>
          <reference field="4" count="1" selected="0">
            <x v="371"/>
          </reference>
          <reference field="5" count="1">
            <x v="2"/>
          </reference>
        </references>
      </pivotArea>
    </format>
    <format dxfId="89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0"/>
          </reference>
          <reference field="4" count="1" selected="0">
            <x v="372"/>
          </reference>
          <reference field="5" count="1">
            <x v="55"/>
          </reference>
        </references>
      </pivotArea>
    </format>
    <format dxfId="89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1"/>
          </reference>
          <reference field="4" count="1" selected="0">
            <x v="373"/>
          </reference>
          <reference field="5" count="1">
            <x v="2"/>
          </reference>
        </references>
      </pivotArea>
    </format>
    <format dxfId="89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2"/>
          </reference>
          <reference field="4" count="1" selected="0">
            <x v="374"/>
          </reference>
          <reference field="5" count="1">
            <x v="2"/>
          </reference>
        </references>
      </pivotArea>
    </format>
    <format dxfId="89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3"/>
          </reference>
          <reference field="4" count="1" selected="0">
            <x v="375"/>
          </reference>
          <reference field="5" count="1">
            <x v="2"/>
          </reference>
        </references>
      </pivotArea>
    </format>
    <format dxfId="89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4"/>
          </reference>
          <reference field="4" count="1" selected="0">
            <x v="376"/>
          </reference>
          <reference field="5" count="1">
            <x v="2"/>
          </reference>
        </references>
      </pivotArea>
    </format>
    <format dxfId="89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5"/>
          </reference>
          <reference field="4" count="1" selected="0">
            <x v="377"/>
          </reference>
          <reference field="5" count="1">
            <x v="2"/>
          </reference>
        </references>
      </pivotArea>
    </format>
    <format dxfId="89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6"/>
          </reference>
          <reference field="4" count="1" selected="0">
            <x v="378"/>
          </reference>
          <reference field="5" count="1">
            <x v="2"/>
          </reference>
        </references>
      </pivotArea>
    </format>
    <format dxfId="89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7"/>
          </reference>
          <reference field="4" count="1" selected="0">
            <x v="379"/>
          </reference>
          <reference field="5" count="1">
            <x v="56"/>
          </reference>
        </references>
      </pivotArea>
    </format>
    <format dxfId="89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8"/>
          </reference>
          <reference field="4" count="1" selected="0">
            <x v="380"/>
          </reference>
          <reference field="5" count="1">
            <x v="2"/>
          </reference>
        </references>
      </pivotArea>
    </format>
    <format dxfId="89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09"/>
          </reference>
          <reference field="4" count="1" selected="0">
            <x v="381"/>
          </reference>
          <reference field="5" count="1">
            <x v="57"/>
          </reference>
        </references>
      </pivotArea>
    </format>
    <format dxfId="89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0"/>
          </reference>
          <reference field="4" count="1" selected="0">
            <x v="382"/>
          </reference>
          <reference field="5" count="1">
            <x v="58"/>
          </reference>
        </references>
      </pivotArea>
    </format>
    <format dxfId="89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1"/>
          </reference>
          <reference field="4" count="1" selected="0">
            <x v="383"/>
          </reference>
          <reference field="5" count="1">
            <x v="2"/>
          </reference>
        </references>
      </pivotArea>
    </format>
    <format dxfId="89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2"/>
          </reference>
          <reference field="4" count="1" selected="0">
            <x v="384"/>
          </reference>
          <reference field="5" count="1">
            <x v="2"/>
          </reference>
        </references>
      </pivotArea>
    </format>
    <format dxfId="89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3"/>
          </reference>
          <reference field="4" count="1" selected="0">
            <x v="385"/>
          </reference>
          <reference field="5" count="1">
            <x v="2"/>
          </reference>
        </references>
      </pivotArea>
    </format>
    <format dxfId="89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4"/>
          </reference>
          <reference field="4" count="1" selected="0">
            <x v="386"/>
          </reference>
          <reference field="5" count="1">
            <x v="2"/>
          </reference>
        </references>
      </pivotArea>
    </format>
    <format dxfId="89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5"/>
          </reference>
          <reference field="4" count="1" selected="0">
            <x v="387"/>
          </reference>
          <reference field="5" count="1">
            <x v="2"/>
          </reference>
        </references>
      </pivotArea>
    </format>
    <format dxfId="89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6"/>
          </reference>
          <reference field="4" count="1" selected="0">
            <x v="388"/>
          </reference>
          <reference field="5" count="1">
            <x v="59"/>
          </reference>
        </references>
      </pivotArea>
    </format>
    <format dxfId="89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7"/>
          </reference>
          <reference field="4" count="1" selected="0">
            <x v="389"/>
          </reference>
          <reference field="5" count="1">
            <x v="60"/>
          </reference>
        </references>
      </pivotArea>
    </format>
    <format dxfId="89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8"/>
          </reference>
          <reference field="4" count="1" selected="0">
            <x v="390"/>
          </reference>
          <reference field="5" count="1">
            <x v="2"/>
          </reference>
        </references>
      </pivotArea>
    </format>
    <format dxfId="89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19"/>
          </reference>
          <reference field="4" count="1" selected="0">
            <x v="391"/>
          </reference>
          <reference field="5" count="1">
            <x v="2"/>
          </reference>
        </references>
      </pivotArea>
    </format>
    <format dxfId="89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0"/>
          </reference>
          <reference field="4" count="1" selected="0">
            <x v="392"/>
          </reference>
          <reference field="5" count="1">
            <x v="2"/>
          </reference>
        </references>
      </pivotArea>
    </format>
    <format dxfId="89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1"/>
          </reference>
          <reference field="4" count="1" selected="0">
            <x v="393"/>
          </reference>
          <reference field="5" count="1">
            <x v="2"/>
          </reference>
        </references>
      </pivotArea>
    </format>
    <format dxfId="89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2"/>
          </reference>
          <reference field="4" count="1" selected="0">
            <x v="394"/>
          </reference>
          <reference field="5" count="1">
            <x v="2"/>
          </reference>
        </references>
      </pivotArea>
    </format>
    <format dxfId="89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3"/>
          </reference>
          <reference field="4" count="1" selected="0">
            <x v="395"/>
          </reference>
          <reference field="5" count="1">
            <x v="2"/>
          </reference>
        </references>
      </pivotArea>
    </format>
    <format dxfId="89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4"/>
          </reference>
          <reference field="4" count="1" selected="0">
            <x v="396"/>
          </reference>
          <reference field="5" count="1">
            <x v="2"/>
          </reference>
        </references>
      </pivotArea>
    </format>
    <format dxfId="89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5"/>
          </reference>
          <reference field="4" count="1" selected="0">
            <x v="397"/>
          </reference>
          <reference field="5" count="1">
            <x v="2"/>
          </reference>
        </references>
      </pivotArea>
    </format>
    <format dxfId="89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6"/>
          </reference>
          <reference field="4" count="1" selected="0">
            <x v="398"/>
          </reference>
          <reference field="5" count="1">
            <x v="61"/>
          </reference>
        </references>
      </pivotArea>
    </format>
    <format dxfId="89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7"/>
          </reference>
          <reference field="4" count="1" selected="0">
            <x v="399"/>
          </reference>
          <reference field="5" count="1">
            <x v="2"/>
          </reference>
        </references>
      </pivotArea>
    </format>
    <format dxfId="89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8"/>
          </reference>
          <reference field="4" count="1" selected="0">
            <x v="400"/>
          </reference>
          <reference field="5" count="1">
            <x v="2"/>
          </reference>
        </references>
      </pivotArea>
    </format>
    <format dxfId="89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29"/>
          </reference>
          <reference field="4" count="1" selected="0">
            <x v="401"/>
          </reference>
          <reference field="5" count="1">
            <x v="2"/>
          </reference>
        </references>
      </pivotArea>
    </format>
    <format dxfId="89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0"/>
          </reference>
          <reference field="4" count="1" selected="0">
            <x v="402"/>
          </reference>
          <reference field="5" count="1">
            <x v="2"/>
          </reference>
        </references>
      </pivotArea>
    </format>
    <format dxfId="89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1"/>
          </reference>
          <reference field="4" count="1" selected="0">
            <x v="403"/>
          </reference>
          <reference field="5" count="1">
            <x v="62"/>
          </reference>
        </references>
      </pivotArea>
    </format>
    <format dxfId="89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2"/>
          </reference>
          <reference field="4" count="1" selected="0">
            <x v="404"/>
          </reference>
          <reference field="5" count="1">
            <x v="2"/>
          </reference>
        </references>
      </pivotArea>
    </format>
    <format dxfId="89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3"/>
          </reference>
          <reference field="4" count="1" selected="0">
            <x v="405"/>
          </reference>
          <reference field="5" count="1">
            <x v="2"/>
          </reference>
        </references>
      </pivotArea>
    </format>
    <format dxfId="89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4"/>
          </reference>
          <reference field="4" count="1" selected="0">
            <x v="406"/>
          </reference>
          <reference field="5" count="1">
            <x v="2"/>
          </reference>
        </references>
      </pivotArea>
    </format>
    <format dxfId="89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5"/>
          </reference>
          <reference field="4" count="1" selected="0">
            <x v="407"/>
          </reference>
          <reference field="5" count="1">
            <x v="2"/>
          </reference>
        </references>
      </pivotArea>
    </format>
    <format dxfId="89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6"/>
          </reference>
          <reference field="4" count="1" selected="0">
            <x v="408"/>
          </reference>
          <reference field="5" count="1">
            <x v="2"/>
          </reference>
        </references>
      </pivotArea>
    </format>
    <format dxfId="89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7"/>
          </reference>
          <reference field="4" count="1" selected="0">
            <x v="409"/>
          </reference>
          <reference field="5" count="1">
            <x v="2"/>
          </reference>
        </references>
      </pivotArea>
    </format>
    <format dxfId="89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8"/>
          </reference>
          <reference field="4" count="1" selected="0">
            <x v="410"/>
          </reference>
          <reference field="5" count="1">
            <x v="2"/>
          </reference>
        </references>
      </pivotArea>
    </format>
    <format dxfId="89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39"/>
          </reference>
          <reference field="4" count="1" selected="0">
            <x v="411"/>
          </reference>
          <reference field="5" count="1">
            <x v="2"/>
          </reference>
        </references>
      </pivotArea>
    </format>
    <format dxfId="89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0"/>
          </reference>
          <reference field="4" count="1" selected="0">
            <x v="412"/>
          </reference>
          <reference field="5" count="1">
            <x v="2"/>
          </reference>
        </references>
      </pivotArea>
    </format>
    <format dxfId="89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1"/>
          </reference>
          <reference field="4" count="1" selected="0">
            <x v="372"/>
          </reference>
          <reference field="5" count="1">
            <x v="55"/>
          </reference>
        </references>
      </pivotArea>
    </format>
    <format dxfId="89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2"/>
          </reference>
          <reference field="4" count="1" selected="0">
            <x v="413"/>
          </reference>
          <reference field="5" count="1">
            <x v="63"/>
          </reference>
        </references>
      </pivotArea>
    </format>
    <format dxfId="89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3"/>
          </reference>
          <reference field="4" count="1" selected="0">
            <x v="414"/>
          </reference>
          <reference field="5" count="1">
            <x v="2"/>
          </reference>
        </references>
      </pivotArea>
    </format>
    <format dxfId="88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4"/>
          </reference>
          <reference field="4" count="1" selected="0">
            <x v="415"/>
          </reference>
          <reference field="5" count="1">
            <x v="64"/>
          </reference>
        </references>
      </pivotArea>
    </format>
    <format dxfId="88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5"/>
          </reference>
          <reference field="4" count="1" selected="0">
            <x v="416"/>
          </reference>
          <reference field="5" count="1">
            <x v="2"/>
          </reference>
        </references>
      </pivotArea>
    </format>
    <format dxfId="88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6"/>
          </reference>
          <reference field="4" count="1" selected="0">
            <x v="417"/>
          </reference>
          <reference field="5" count="1">
            <x v="60"/>
          </reference>
        </references>
      </pivotArea>
    </format>
    <format dxfId="88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7"/>
          </reference>
          <reference field="4" count="1" selected="0">
            <x v="418"/>
          </reference>
          <reference field="5" count="1">
            <x v="65"/>
          </reference>
        </references>
      </pivotArea>
    </format>
    <format dxfId="88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8"/>
          </reference>
          <reference field="4" count="1" selected="0">
            <x v="419"/>
          </reference>
          <reference field="5" count="1">
            <x v="2"/>
          </reference>
        </references>
      </pivotArea>
    </format>
    <format dxfId="88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49"/>
          </reference>
          <reference field="4" count="1" selected="0">
            <x v="420"/>
          </reference>
          <reference field="5" count="1">
            <x v="2"/>
          </reference>
        </references>
      </pivotArea>
    </format>
    <format dxfId="88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0"/>
          </reference>
          <reference field="4" count="1" selected="0">
            <x v="421"/>
          </reference>
          <reference field="5" count="1">
            <x v="2"/>
          </reference>
        </references>
      </pivotArea>
    </format>
    <format dxfId="88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1"/>
          </reference>
          <reference field="4" count="1" selected="0">
            <x v="422"/>
          </reference>
          <reference field="5" count="1">
            <x v="2"/>
          </reference>
        </references>
      </pivotArea>
    </format>
    <format dxfId="88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2"/>
          </reference>
          <reference field="4" count="1" selected="0">
            <x v="423"/>
          </reference>
          <reference field="5" count="1">
            <x v="66"/>
          </reference>
        </references>
      </pivotArea>
    </format>
    <format dxfId="88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3"/>
          </reference>
          <reference field="4" count="1" selected="0">
            <x v="424"/>
          </reference>
          <reference field="5" count="1">
            <x v="2"/>
          </reference>
        </references>
      </pivotArea>
    </format>
    <format dxfId="88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4"/>
          </reference>
          <reference field="4" count="1" selected="0">
            <x v="425"/>
          </reference>
          <reference field="5" count="1">
            <x v="67"/>
          </reference>
        </references>
      </pivotArea>
    </format>
    <format dxfId="88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5"/>
          </reference>
          <reference field="4" count="1" selected="0">
            <x v="426"/>
          </reference>
          <reference field="5" count="1">
            <x v="68"/>
          </reference>
        </references>
      </pivotArea>
    </format>
    <format dxfId="88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6"/>
          </reference>
          <reference field="4" count="1" selected="0">
            <x v="427"/>
          </reference>
          <reference field="5" count="1">
            <x v="2"/>
          </reference>
        </references>
      </pivotArea>
    </format>
    <format dxfId="88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7"/>
          </reference>
          <reference field="4" count="1" selected="0">
            <x v="428"/>
          </reference>
          <reference field="5" count="1">
            <x v="2"/>
          </reference>
        </references>
      </pivotArea>
    </format>
    <format dxfId="88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8"/>
          </reference>
          <reference field="4" count="1" selected="0">
            <x v="359"/>
          </reference>
          <reference field="5" count="1">
            <x v="53"/>
          </reference>
        </references>
      </pivotArea>
    </format>
    <format dxfId="88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59"/>
          </reference>
          <reference field="4" count="1" selected="0">
            <x v="359"/>
          </reference>
          <reference field="5" count="1">
            <x v="2"/>
          </reference>
        </references>
      </pivotArea>
    </format>
    <format dxfId="88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0"/>
          </reference>
          <reference field="4" count="1" selected="0">
            <x v="429"/>
          </reference>
          <reference field="5" count="1">
            <x v="2"/>
          </reference>
        </references>
      </pivotArea>
    </format>
    <format dxfId="88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1"/>
          </reference>
          <reference field="4" count="1" selected="0">
            <x v="430"/>
          </reference>
          <reference field="5" count="1">
            <x v="2"/>
          </reference>
        </references>
      </pivotArea>
    </format>
    <format dxfId="88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2"/>
          </reference>
          <reference field="4" count="1" selected="0">
            <x v="431"/>
          </reference>
          <reference field="5" count="1">
            <x v="2"/>
          </reference>
        </references>
      </pivotArea>
    </format>
    <format dxfId="88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3"/>
          </reference>
          <reference field="4" count="1" selected="0">
            <x v="432"/>
          </reference>
          <reference field="5" count="1">
            <x v="2"/>
          </reference>
        </references>
      </pivotArea>
    </format>
    <format dxfId="88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4"/>
          </reference>
          <reference field="4" count="1" selected="0">
            <x v="372"/>
          </reference>
          <reference field="5" count="1">
            <x v="55"/>
          </reference>
        </references>
      </pivotArea>
    </format>
    <format dxfId="88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5"/>
          </reference>
          <reference field="4" count="1" selected="0">
            <x v="359"/>
          </reference>
          <reference field="5" count="1">
            <x v="53"/>
          </reference>
        </references>
      </pivotArea>
    </format>
    <format dxfId="88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6"/>
          </reference>
          <reference field="4" count="1" selected="0">
            <x v="433"/>
          </reference>
          <reference field="5" count="1">
            <x v="2"/>
          </reference>
        </references>
      </pivotArea>
    </format>
    <format dxfId="88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7"/>
          </reference>
          <reference field="4" count="1" selected="0">
            <x v="434"/>
          </reference>
          <reference field="5" count="1">
            <x v="2"/>
          </reference>
        </references>
      </pivotArea>
    </format>
    <format dxfId="88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8"/>
          </reference>
          <reference field="4" count="1" selected="0">
            <x v="435"/>
          </reference>
          <reference field="5" count="1">
            <x v="2"/>
          </reference>
        </references>
      </pivotArea>
    </format>
    <format dxfId="88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69"/>
          </reference>
          <reference field="4" count="1" selected="0">
            <x v="436"/>
          </reference>
          <reference field="5" count="1">
            <x v="2"/>
          </reference>
        </references>
      </pivotArea>
    </format>
    <format dxfId="88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0"/>
          </reference>
          <reference field="4" count="1" selected="0">
            <x v="437"/>
          </reference>
          <reference field="5" count="1">
            <x v="65"/>
          </reference>
        </references>
      </pivotArea>
    </format>
    <format dxfId="88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1"/>
          </reference>
          <reference field="4" count="1" selected="0">
            <x v="438"/>
          </reference>
          <reference field="5" count="1">
            <x v="69"/>
          </reference>
        </references>
      </pivotArea>
    </format>
    <format dxfId="88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2"/>
          </reference>
          <reference field="4" count="1" selected="0">
            <x v="439"/>
          </reference>
          <reference field="5" count="1">
            <x v="70"/>
          </reference>
        </references>
      </pivotArea>
    </format>
    <format dxfId="88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3"/>
          </reference>
          <reference field="4" count="1" selected="0">
            <x v="440"/>
          </reference>
          <reference field="5" count="1">
            <x v="2"/>
          </reference>
        </references>
      </pivotArea>
    </format>
    <format dxfId="88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4"/>
          </reference>
          <reference field="4" count="1" selected="0">
            <x v="441"/>
          </reference>
          <reference field="5" count="1">
            <x v="2"/>
          </reference>
        </references>
      </pivotArea>
    </format>
    <format dxfId="88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5"/>
          </reference>
          <reference field="4" count="1" selected="0">
            <x v="442"/>
          </reference>
          <reference field="5" count="1">
            <x v="2"/>
          </reference>
        </references>
      </pivotArea>
    </format>
    <format dxfId="88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6"/>
          </reference>
          <reference field="4" count="1" selected="0">
            <x v="443"/>
          </reference>
          <reference field="5" count="1">
            <x v="2"/>
          </reference>
        </references>
      </pivotArea>
    </format>
    <format dxfId="88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7"/>
          </reference>
          <reference field="4" count="1" selected="0">
            <x v="444"/>
          </reference>
          <reference field="5" count="1">
            <x v="2"/>
          </reference>
        </references>
      </pivotArea>
    </format>
    <format dxfId="88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8"/>
          </reference>
          <reference field="4" count="1" selected="0">
            <x v="445"/>
          </reference>
          <reference field="5" count="1">
            <x v="2"/>
          </reference>
        </references>
      </pivotArea>
    </format>
    <format dxfId="88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79"/>
          </reference>
          <reference field="4" count="1" selected="0">
            <x v="446"/>
          </reference>
          <reference field="5" count="1">
            <x v="2"/>
          </reference>
        </references>
      </pivotArea>
    </format>
    <format dxfId="88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0"/>
          </reference>
          <reference field="4" count="1" selected="0">
            <x v="447"/>
          </reference>
          <reference field="5" count="1">
            <x v="2"/>
          </reference>
        </references>
      </pivotArea>
    </format>
    <format dxfId="88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1"/>
          </reference>
          <reference field="4" count="1" selected="0">
            <x v="448"/>
          </reference>
          <reference field="5" count="1">
            <x v="2"/>
          </reference>
        </references>
      </pivotArea>
    </format>
    <format dxfId="88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2"/>
          </reference>
          <reference field="4" count="1" selected="0">
            <x v="449"/>
          </reference>
          <reference field="5" count="1">
            <x v="55"/>
          </reference>
        </references>
      </pivotArea>
    </format>
    <format dxfId="88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3"/>
          </reference>
          <reference field="4" count="1" selected="0">
            <x v="449"/>
          </reference>
          <reference field="5" count="1">
            <x v="55"/>
          </reference>
        </references>
      </pivotArea>
    </format>
    <format dxfId="88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4"/>
          </reference>
          <reference field="4" count="1" selected="0">
            <x v="449"/>
          </reference>
          <reference field="5" count="1">
            <x v="55"/>
          </reference>
        </references>
      </pivotArea>
    </format>
    <format dxfId="88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5"/>
          </reference>
          <reference field="4" count="1" selected="0">
            <x v="450"/>
          </reference>
          <reference field="5" count="1">
            <x v="2"/>
          </reference>
        </references>
      </pivotArea>
    </format>
    <format dxfId="88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6"/>
          </reference>
          <reference field="4" count="1" selected="0">
            <x v="451"/>
          </reference>
          <reference field="5" count="1">
            <x v="2"/>
          </reference>
        </references>
      </pivotArea>
    </format>
    <format dxfId="88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7"/>
          </reference>
          <reference field="4" count="1" selected="0">
            <x v="452"/>
          </reference>
          <reference field="5" count="1">
            <x v="2"/>
          </reference>
        </references>
      </pivotArea>
    </format>
    <format dxfId="88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8"/>
          </reference>
          <reference field="4" count="1" selected="0">
            <x v="453"/>
          </reference>
          <reference field="5" count="1">
            <x v="2"/>
          </reference>
        </references>
      </pivotArea>
    </format>
    <format dxfId="88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89"/>
          </reference>
          <reference field="4" count="1" selected="0">
            <x v="454"/>
          </reference>
          <reference field="5" count="1">
            <x v="2"/>
          </reference>
        </references>
      </pivotArea>
    </format>
    <format dxfId="88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0"/>
          </reference>
          <reference field="4" count="1" selected="0">
            <x v="455"/>
          </reference>
          <reference field="5" count="1">
            <x v="2"/>
          </reference>
        </references>
      </pivotArea>
    </format>
    <format dxfId="88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1"/>
          </reference>
          <reference field="4" count="1" selected="0">
            <x v="456"/>
          </reference>
          <reference field="5" count="1">
            <x v="2"/>
          </reference>
        </references>
      </pivotArea>
    </format>
    <format dxfId="88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2"/>
          </reference>
          <reference field="4" count="1" selected="0">
            <x v="457"/>
          </reference>
          <reference field="5" count="1">
            <x v="2"/>
          </reference>
        </references>
      </pivotArea>
    </format>
    <format dxfId="88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3"/>
          </reference>
          <reference field="4" count="1" selected="0">
            <x v="458"/>
          </reference>
          <reference field="5" count="1">
            <x v="60"/>
          </reference>
        </references>
      </pivotArea>
    </format>
    <format dxfId="88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4"/>
          </reference>
          <reference field="4" count="1" selected="0">
            <x v="459"/>
          </reference>
          <reference field="5" count="1">
            <x v="2"/>
          </reference>
        </references>
      </pivotArea>
    </format>
    <format dxfId="88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5"/>
          </reference>
          <reference field="4" count="1" selected="0">
            <x v="460"/>
          </reference>
          <reference field="5" count="1">
            <x v="2"/>
          </reference>
        </references>
      </pivotArea>
    </format>
    <format dxfId="88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6"/>
          </reference>
          <reference field="4" count="1" selected="0">
            <x v="461"/>
          </reference>
          <reference field="5" count="1">
            <x v="2"/>
          </reference>
        </references>
      </pivotArea>
    </format>
    <format dxfId="88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7"/>
          </reference>
          <reference field="4" count="1" selected="0">
            <x v="462"/>
          </reference>
          <reference field="5" count="1">
            <x v="2"/>
          </reference>
        </references>
      </pivotArea>
    </format>
    <format dxfId="88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8"/>
          </reference>
          <reference field="4" count="1" selected="0">
            <x v="463"/>
          </reference>
          <reference field="5" count="1">
            <x v="2"/>
          </reference>
        </references>
      </pivotArea>
    </format>
    <format dxfId="88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499"/>
          </reference>
          <reference field="4" count="1" selected="0">
            <x v="464"/>
          </reference>
          <reference field="5" count="1">
            <x v="2"/>
          </reference>
        </references>
      </pivotArea>
    </format>
    <format dxfId="88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0"/>
          </reference>
          <reference field="4" count="1" selected="0">
            <x v="465"/>
          </reference>
          <reference field="5" count="1">
            <x v="2"/>
          </reference>
        </references>
      </pivotArea>
    </format>
    <format dxfId="88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1"/>
          </reference>
          <reference field="4" count="1" selected="0">
            <x v="466"/>
          </reference>
          <reference field="5" count="1">
            <x v="2"/>
          </reference>
        </references>
      </pivotArea>
    </format>
    <format dxfId="88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2"/>
          </reference>
          <reference field="4" count="1" selected="0">
            <x v="467"/>
          </reference>
          <reference field="5" count="1">
            <x v="2"/>
          </reference>
        </references>
      </pivotArea>
    </format>
    <format dxfId="88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3"/>
          </reference>
          <reference field="4" count="1" selected="0">
            <x v="468"/>
          </reference>
          <reference field="5" count="1">
            <x v="2"/>
          </reference>
        </references>
      </pivotArea>
    </format>
    <format dxfId="88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4"/>
          </reference>
          <reference field="4" count="1" selected="0">
            <x v="469"/>
          </reference>
          <reference field="5" count="1">
            <x v="2"/>
          </reference>
        </references>
      </pivotArea>
    </format>
    <format dxfId="88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5"/>
          </reference>
          <reference field="4" count="1" selected="0">
            <x v="470"/>
          </reference>
          <reference field="5" count="1">
            <x v="54"/>
          </reference>
        </references>
      </pivotArea>
    </format>
    <format dxfId="88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6"/>
          </reference>
          <reference field="4" count="1" selected="0">
            <x v="471"/>
          </reference>
          <reference field="5" count="1">
            <x v="2"/>
          </reference>
        </references>
      </pivotArea>
    </format>
    <format dxfId="88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7"/>
          </reference>
          <reference field="4" count="1" selected="0">
            <x v="472"/>
          </reference>
          <reference field="5" count="1">
            <x v="2"/>
          </reference>
        </references>
      </pivotArea>
    </format>
    <format dxfId="88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8"/>
          </reference>
          <reference field="4" count="1" selected="0">
            <x v="473"/>
          </reference>
          <reference field="5" count="1">
            <x v="2"/>
          </reference>
        </references>
      </pivotArea>
    </format>
    <format dxfId="88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09"/>
          </reference>
          <reference field="4" count="1" selected="0">
            <x v="474"/>
          </reference>
          <reference field="5" count="1">
            <x v="2"/>
          </reference>
        </references>
      </pivotArea>
    </format>
    <format dxfId="88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0"/>
          </reference>
          <reference field="4" count="1" selected="0">
            <x v="475"/>
          </reference>
          <reference field="5" count="1">
            <x v="2"/>
          </reference>
        </references>
      </pivotArea>
    </format>
    <format dxfId="88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1"/>
          </reference>
          <reference field="4" count="1" selected="0">
            <x v="476"/>
          </reference>
          <reference field="5" count="1">
            <x v="2"/>
          </reference>
        </references>
      </pivotArea>
    </format>
    <format dxfId="88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2"/>
          </reference>
          <reference field="4" count="1" selected="0">
            <x v="477"/>
          </reference>
          <reference field="5" count="1">
            <x v="2"/>
          </reference>
        </references>
      </pivotArea>
    </format>
    <format dxfId="88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3"/>
          </reference>
          <reference field="4" count="1" selected="0">
            <x v="478"/>
          </reference>
          <reference field="5" count="1">
            <x v="2"/>
          </reference>
        </references>
      </pivotArea>
    </format>
    <format dxfId="88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4"/>
          </reference>
          <reference field="4" count="1" selected="0">
            <x v="479"/>
          </reference>
          <reference field="5" count="1">
            <x v="2"/>
          </reference>
        </references>
      </pivotArea>
    </format>
    <format dxfId="88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5"/>
          </reference>
          <reference field="4" count="1" selected="0">
            <x v="480"/>
          </reference>
          <reference field="5" count="1">
            <x v="2"/>
          </reference>
        </references>
      </pivotArea>
    </format>
    <format dxfId="88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6"/>
          </reference>
          <reference field="4" count="1" selected="0">
            <x v="481"/>
          </reference>
          <reference field="5" count="1">
            <x v="2"/>
          </reference>
        </references>
      </pivotArea>
    </format>
    <format dxfId="88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7"/>
          </reference>
          <reference field="4" count="1" selected="0">
            <x v="482"/>
          </reference>
          <reference field="5" count="1">
            <x v="2"/>
          </reference>
        </references>
      </pivotArea>
    </format>
    <format dxfId="88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8"/>
          </reference>
          <reference field="4" count="1" selected="0">
            <x v="483"/>
          </reference>
          <reference field="5" count="1">
            <x v="2"/>
          </reference>
        </references>
      </pivotArea>
    </format>
    <format dxfId="88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19"/>
          </reference>
          <reference field="4" count="1" selected="0">
            <x v="484"/>
          </reference>
          <reference field="5" count="1">
            <x v="2"/>
          </reference>
        </references>
      </pivotArea>
    </format>
    <format dxfId="88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20"/>
          </reference>
          <reference field="4" count="1" selected="0">
            <x v="485"/>
          </reference>
          <reference field="5" count="1">
            <x v="2"/>
          </reference>
        </references>
      </pivotArea>
    </format>
    <format dxfId="88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21"/>
          </reference>
          <reference field="4" count="1" selected="0">
            <x v="486"/>
          </reference>
          <reference field="5" count="1">
            <x v="2"/>
          </reference>
        </references>
      </pivotArea>
    </format>
    <format dxfId="88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522"/>
          </reference>
          <reference field="4" count="1" selected="0">
            <x v="487"/>
          </reference>
          <reference field="5" count="1">
            <x v="2"/>
          </reference>
        </references>
      </pivotArea>
    </format>
    <format dxfId="88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23"/>
          </reference>
          <reference field="4" count="1" selected="0">
            <x v="488"/>
          </reference>
          <reference field="5" count="1">
            <x v="2"/>
          </reference>
        </references>
      </pivotArea>
    </format>
    <format dxfId="88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24"/>
          </reference>
          <reference field="4" count="1" selected="0">
            <x v="489"/>
          </reference>
          <reference field="5" count="1">
            <x v="71"/>
          </reference>
        </references>
      </pivotArea>
    </format>
    <format dxfId="88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25"/>
          </reference>
          <reference field="4" count="1" selected="0">
            <x v="490"/>
          </reference>
          <reference field="5" count="1">
            <x v="2"/>
          </reference>
        </references>
      </pivotArea>
    </format>
    <format dxfId="88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26"/>
          </reference>
          <reference field="4" count="1" selected="0">
            <x v="491"/>
          </reference>
          <reference field="5" count="1">
            <x v="2"/>
          </reference>
        </references>
      </pivotArea>
    </format>
    <format dxfId="88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27"/>
          </reference>
          <reference field="4" count="1" selected="0">
            <x v="492"/>
          </reference>
          <reference field="5" count="1">
            <x v="2"/>
          </reference>
        </references>
      </pivotArea>
    </format>
    <format dxfId="88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28"/>
          </reference>
          <reference field="4" count="1" selected="0">
            <x v="493"/>
          </reference>
          <reference field="5" count="1">
            <x v="2"/>
          </reference>
        </references>
      </pivotArea>
    </format>
    <format dxfId="88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29"/>
          </reference>
          <reference field="4" count="1" selected="0">
            <x v="494"/>
          </reference>
          <reference field="5" count="1">
            <x v="2"/>
          </reference>
        </references>
      </pivotArea>
    </format>
    <format dxfId="88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0"/>
          </reference>
          <reference field="4" count="1" selected="0">
            <x v="495"/>
          </reference>
          <reference field="5" count="1">
            <x v="2"/>
          </reference>
        </references>
      </pivotArea>
    </format>
    <format dxfId="88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1"/>
          </reference>
          <reference field="4" count="1" selected="0">
            <x v="496"/>
          </reference>
          <reference field="5" count="1">
            <x v="2"/>
          </reference>
        </references>
      </pivotArea>
    </format>
    <format dxfId="88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2"/>
          </reference>
          <reference field="4" count="1" selected="0">
            <x v="497"/>
          </reference>
          <reference field="5" count="1">
            <x v="72"/>
          </reference>
        </references>
      </pivotArea>
    </format>
    <format dxfId="88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3"/>
          </reference>
          <reference field="4" count="1" selected="0">
            <x v="498"/>
          </reference>
          <reference field="5" count="1">
            <x v="2"/>
          </reference>
        </references>
      </pivotArea>
    </format>
    <format dxfId="88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4"/>
          </reference>
          <reference field="4" count="1" selected="0">
            <x v="499"/>
          </reference>
          <reference field="5" count="1">
            <x v="2"/>
          </reference>
        </references>
      </pivotArea>
    </format>
    <format dxfId="88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5"/>
          </reference>
          <reference field="4" count="1" selected="0">
            <x v="500"/>
          </reference>
          <reference field="5" count="1">
            <x v="73"/>
          </reference>
        </references>
      </pivotArea>
    </format>
    <format dxfId="88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6"/>
          </reference>
          <reference field="4" count="1" selected="0">
            <x v="501"/>
          </reference>
          <reference field="5" count="1">
            <x v="2"/>
          </reference>
        </references>
      </pivotArea>
    </format>
    <format dxfId="88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7"/>
          </reference>
          <reference field="4" count="1" selected="0">
            <x v="502"/>
          </reference>
          <reference field="5" count="1">
            <x v="74"/>
          </reference>
        </references>
      </pivotArea>
    </format>
    <format dxfId="88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8"/>
          </reference>
          <reference field="4" count="1" selected="0">
            <x v="503"/>
          </reference>
          <reference field="5" count="1">
            <x v="2"/>
          </reference>
        </references>
      </pivotArea>
    </format>
    <format dxfId="88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39"/>
          </reference>
          <reference field="4" count="1" selected="0">
            <x v="504"/>
          </reference>
          <reference field="5" count="1">
            <x v="2"/>
          </reference>
        </references>
      </pivotArea>
    </format>
    <format dxfId="88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0"/>
          </reference>
          <reference field="4" count="1" selected="0">
            <x v="505"/>
          </reference>
          <reference field="5" count="1">
            <x v="75"/>
          </reference>
        </references>
      </pivotArea>
    </format>
    <format dxfId="88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1"/>
          </reference>
          <reference field="4" count="1" selected="0">
            <x v="506"/>
          </reference>
          <reference field="5" count="1">
            <x v="76"/>
          </reference>
        </references>
      </pivotArea>
    </format>
    <format dxfId="88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2"/>
          </reference>
          <reference field="4" count="1" selected="0">
            <x v="507"/>
          </reference>
          <reference field="5" count="1">
            <x v="2"/>
          </reference>
        </references>
      </pivotArea>
    </format>
    <format dxfId="88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3"/>
          </reference>
          <reference field="4" count="1" selected="0">
            <x v="508"/>
          </reference>
          <reference field="5" count="1">
            <x v="2"/>
          </reference>
        </references>
      </pivotArea>
    </format>
    <format dxfId="87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4"/>
          </reference>
          <reference field="4" count="1" selected="0">
            <x v="509"/>
          </reference>
          <reference field="5" count="1">
            <x v="77"/>
          </reference>
        </references>
      </pivotArea>
    </format>
    <format dxfId="87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5"/>
          </reference>
          <reference field="4" count="1" selected="0">
            <x v="510"/>
          </reference>
          <reference field="5" count="1">
            <x v="2"/>
          </reference>
        </references>
      </pivotArea>
    </format>
    <format dxfId="87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6"/>
          </reference>
          <reference field="4" count="1" selected="0">
            <x v="511"/>
          </reference>
          <reference field="5" count="1">
            <x v="2"/>
          </reference>
        </references>
      </pivotArea>
    </format>
    <format dxfId="87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7"/>
          </reference>
          <reference field="4" count="1" selected="0">
            <x v="512"/>
          </reference>
          <reference field="5" count="1">
            <x v="75"/>
          </reference>
        </references>
      </pivotArea>
    </format>
    <format dxfId="87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8"/>
          </reference>
          <reference field="4" count="1" selected="0">
            <x v="513"/>
          </reference>
          <reference field="5" count="1">
            <x v="2"/>
          </reference>
        </references>
      </pivotArea>
    </format>
    <format dxfId="87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49"/>
          </reference>
          <reference field="4" count="1" selected="0">
            <x v="514"/>
          </reference>
          <reference field="5" count="1">
            <x v="2"/>
          </reference>
        </references>
      </pivotArea>
    </format>
    <format dxfId="87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0"/>
          </reference>
          <reference field="4" count="1" selected="0">
            <x v="515"/>
          </reference>
          <reference field="5" count="1">
            <x v="78"/>
          </reference>
        </references>
      </pivotArea>
    </format>
    <format dxfId="87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1"/>
          </reference>
          <reference field="4" count="1" selected="0">
            <x v="516"/>
          </reference>
          <reference field="5" count="1">
            <x v="2"/>
          </reference>
        </references>
      </pivotArea>
    </format>
    <format dxfId="87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2"/>
          </reference>
          <reference field="4" count="1" selected="0">
            <x v="517"/>
          </reference>
          <reference field="5" count="1">
            <x v="2"/>
          </reference>
        </references>
      </pivotArea>
    </format>
    <format dxfId="87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3"/>
          </reference>
          <reference field="4" count="1" selected="0">
            <x v="518"/>
          </reference>
          <reference field="5" count="1">
            <x v="2"/>
          </reference>
        </references>
      </pivotArea>
    </format>
    <format dxfId="87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4"/>
          </reference>
          <reference field="4" count="1" selected="0">
            <x v="519"/>
          </reference>
          <reference field="5" count="1">
            <x v="2"/>
          </reference>
        </references>
      </pivotArea>
    </format>
    <format dxfId="87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5"/>
          </reference>
          <reference field="4" count="1" selected="0">
            <x v="520"/>
          </reference>
          <reference field="5" count="1">
            <x v="79"/>
          </reference>
        </references>
      </pivotArea>
    </format>
    <format dxfId="87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6"/>
          </reference>
          <reference field="4" count="1" selected="0">
            <x v="521"/>
          </reference>
          <reference field="5" count="1">
            <x v="80"/>
          </reference>
        </references>
      </pivotArea>
    </format>
    <format dxfId="87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7"/>
          </reference>
          <reference field="4" count="1" selected="0">
            <x v="522"/>
          </reference>
          <reference field="5" count="1">
            <x v="2"/>
          </reference>
        </references>
      </pivotArea>
    </format>
    <format dxfId="87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8"/>
          </reference>
          <reference field="4" count="1" selected="0">
            <x v="523"/>
          </reference>
          <reference field="5" count="1">
            <x v="2"/>
          </reference>
        </references>
      </pivotArea>
    </format>
    <format dxfId="87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59"/>
          </reference>
          <reference field="4" count="1" selected="0">
            <x v="524"/>
          </reference>
          <reference field="5" count="1">
            <x v="2"/>
          </reference>
        </references>
      </pivotArea>
    </format>
    <format dxfId="87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0"/>
          </reference>
          <reference field="4" count="1" selected="0">
            <x v="525"/>
          </reference>
          <reference field="5" count="1">
            <x v="2"/>
          </reference>
        </references>
      </pivotArea>
    </format>
    <format dxfId="87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1"/>
          </reference>
          <reference field="4" count="1" selected="0">
            <x v="526"/>
          </reference>
          <reference field="5" count="1">
            <x v="2"/>
          </reference>
        </references>
      </pivotArea>
    </format>
    <format dxfId="87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2"/>
          </reference>
          <reference field="4" count="1" selected="0">
            <x v="527"/>
          </reference>
          <reference field="5" count="1">
            <x v="81"/>
          </reference>
        </references>
      </pivotArea>
    </format>
    <format dxfId="87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3"/>
          </reference>
          <reference field="4" count="1" selected="0">
            <x v="528"/>
          </reference>
          <reference field="5" count="1">
            <x v="2"/>
          </reference>
        </references>
      </pivotArea>
    </format>
    <format dxfId="87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4"/>
          </reference>
          <reference field="4" count="1" selected="0">
            <x v="529"/>
          </reference>
          <reference field="5" count="1">
            <x v="82"/>
          </reference>
        </references>
      </pivotArea>
    </format>
    <format dxfId="87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5"/>
          </reference>
          <reference field="4" count="1" selected="0">
            <x v="530"/>
          </reference>
          <reference field="5" count="1">
            <x v="83"/>
          </reference>
        </references>
      </pivotArea>
    </format>
    <format dxfId="87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6"/>
          </reference>
          <reference field="4" count="1" selected="0">
            <x v="531"/>
          </reference>
          <reference field="5" count="1">
            <x v="2"/>
          </reference>
        </references>
      </pivotArea>
    </format>
    <format dxfId="87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7"/>
          </reference>
          <reference field="4" count="1" selected="0">
            <x v="532"/>
          </reference>
          <reference field="5" count="1">
            <x v="84"/>
          </reference>
        </references>
      </pivotArea>
    </format>
    <format dxfId="87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8"/>
          </reference>
          <reference field="4" count="1" selected="0">
            <x v="521"/>
          </reference>
          <reference field="5" count="1">
            <x v="80"/>
          </reference>
        </references>
      </pivotArea>
    </format>
    <format dxfId="87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69"/>
          </reference>
          <reference field="4" count="1" selected="0">
            <x v="533"/>
          </reference>
          <reference field="5" count="1">
            <x v="2"/>
          </reference>
        </references>
      </pivotArea>
    </format>
    <format dxfId="87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0"/>
          </reference>
          <reference field="4" count="1" selected="0">
            <x v="521"/>
          </reference>
          <reference field="5" count="1">
            <x v="80"/>
          </reference>
        </references>
      </pivotArea>
    </format>
    <format dxfId="87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1"/>
          </reference>
          <reference field="4" count="1" selected="0">
            <x v="534"/>
          </reference>
          <reference field="5" count="1">
            <x v="2"/>
          </reference>
        </references>
      </pivotArea>
    </format>
    <format dxfId="87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2"/>
          </reference>
          <reference field="4" count="1" selected="0">
            <x v="535"/>
          </reference>
          <reference field="5" count="1">
            <x v="2"/>
          </reference>
        </references>
      </pivotArea>
    </format>
    <format dxfId="87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3"/>
          </reference>
          <reference field="4" count="1" selected="0">
            <x v="280"/>
          </reference>
          <reference field="5" count="1">
            <x v="85"/>
          </reference>
        </references>
      </pivotArea>
    </format>
    <format dxfId="87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4"/>
          </reference>
          <reference field="4" count="1" selected="0">
            <x v="536"/>
          </reference>
          <reference field="5" count="1">
            <x v="2"/>
          </reference>
        </references>
      </pivotArea>
    </format>
    <format dxfId="87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5"/>
          </reference>
          <reference field="4" count="1" selected="0">
            <x v="537"/>
          </reference>
          <reference field="5" count="1">
            <x v="2"/>
          </reference>
        </references>
      </pivotArea>
    </format>
    <format dxfId="87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6"/>
          </reference>
          <reference field="4" count="1" selected="0">
            <x v="538"/>
          </reference>
          <reference field="5" count="1">
            <x v="81"/>
          </reference>
        </references>
      </pivotArea>
    </format>
    <format dxfId="87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7"/>
          </reference>
          <reference field="4" count="1" selected="0">
            <x v="539"/>
          </reference>
          <reference field="5" count="1">
            <x v="2"/>
          </reference>
        </references>
      </pivotArea>
    </format>
    <format dxfId="87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8"/>
          </reference>
          <reference field="4" count="1" selected="0">
            <x v="540"/>
          </reference>
          <reference field="5" count="1">
            <x v="2"/>
          </reference>
        </references>
      </pivotArea>
    </format>
    <format dxfId="87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79"/>
          </reference>
          <reference field="4" count="1" selected="0">
            <x v="541"/>
          </reference>
          <reference field="5" count="1">
            <x v="2"/>
          </reference>
        </references>
      </pivotArea>
    </format>
    <format dxfId="87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0"/>
          </reference>
          <reference field="4" count="1" selected="0">
            <x v="542"/>
          </reference>
          <reference field="5" count="1">
            <x v="2"/>
          </reference>
        </references>
      </pivotArea>
    </format>
    <format dxfId="87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1"/>
          </reference>
          <reference field="4" count="1" selected="0">
            <x v="543"/>
          </reference>
          <reference field="5" count="1">
            <x v="2"/>
          </reference>
        </references>
      </pivotArea>
    </format>
    <format dxfId="87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2"/>
          </reference>
          <reference field="4" count="1" selected="0">
            <x v="544"/>
          </reference>
          <reference field="5" count="1">
            <x v="2"/>
          </reference>
        </references>
      </pivotArea>
    </format>
    <format dxfId="87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3"/>
          </reference>
          <reference field="4" count="1" selected="0">
            <x v="545"/>
          </reference>
          <reference field="5" count="1">
            <x v="2"/>
          </reference>
        </references>
      </pivotArea>
    </format>
    <format dxfId="87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4"/>
          </reference>
          <reference field="4" count="1" selected="0">
            <x v="546"/>
          </reference>
          <reference field="5" count="1">
            <x v="86"/>
          </reference>
        </references>
      </pivotArea>
    </format>
    <format dxfId="87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5"/>
          </reference>
          <reference field="4" count="1" selected="0">
            <x v="547"/>
          </reference>
          <reference field="5" count="1">
            <x v="2"/>
          </reference>
        </references>
      </pivotArea>
    </format>
    <format dxfId="87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6"/>
          </reference>
          <reference field="4" count="1" selected="0">
            <x v="548"/>
          </reference>
          <reference field="5" count="1">
            <x v="2"/>
          </reference>
        </references>
      </pivotArea>
    </format>
    <format dxfId="87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7"/>
          </reference>
          <reference field="4" count="1" selected="0">
            <x v="549"/>
          </reference>
          <reference field="5" count="1">
            <x v="2"/>
          </reference>
        </references>
      </pivotArea>
    </format>
    <format dxfId="87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8"/>
          </reference>
          <reference field="4" count="1" selected="0">
            <x v="550"/>
          </reference>
          <reference field="5" count="1">
            <x v="2"/>
          </reference>
        </references>
      </pivotArea>
    </format>
    <format dxfId="87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89"/>
          </reference>
          <reference field="4" count="1" selected="0">
            <x v="551"/>
          </reference>
          <reference field="5" count="1">
            <x v="2"/>
          </reference>
        </references>
      </pivotArea>
    </format>
    <format dxfId="87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0"/>
          </reference>
          <reference field="4" count="1" selected="0">
            <x v="552"/>
          </reference>
          <reference field="5" count="1">
            <x v="2"/>
          </reference>
        </references>
      </pivotArea>
    </format>
    <format dxfId="87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1"/>
          </reference>
          <reference field="4" count="1" selected="0">
            <x v="553"/>
          </reference>
          <reference field="5" count="1">
            <x v="2"/>
          </reference>
        </references>
      </pivotArea>
    </format>
    <format dxfId="87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2"/>
          </reference>
          <reference field="4" count="1" selected="0">
            <x v="546"/>
          </reference>
          <reference field="5" count="1">
            <x v="86"/>
          </reference>
        </references>
      </pivotArea>
    </format>
    <format dxfId="87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3"/>
          </reference>
          <reference field="4" count="1" selected="0">
            <x v="554"/>
          </reference>
          <reference field="5" count="1">
            <x v="2"/>
          </reference>
        </references>
      </pivotArea>
    </format>
    <format dxfId="87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4"/>
          </reference>
          <reference field="4" count="1" selected="0">
            <x v="555"/>
          </reference>
          <reference field="5" count="1">
            <x v="2"/>
          </reference>
        </references>
      </pivotArea>
    </format>
    <format dxfId="87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5"/>
          </reference>
          <reference field="4" count="1" selected="0">
            <x v="556"/>
          </reference>
          <reference field="5" count="1">
            <x v="87"/>
          </reference>
        </references>
      </pivotArea>
    </format>
    <format dxfId="87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6"/>
          </reference>
          <reference field="4" count="1" selected="0">
            <x v="557"/>
          </reference>
          <reference field="5" count="1">
            <x v="2"/>
          </reference>
        </references>
      </pivotArea>
    </format>
    <format dxfId="87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7"/>
          </reference>
          <reference field="4" count="1" selected="0">
            <x v="558"/>
          </reference>
          <reference field="5" count="1">
            <x v="2"/>
          </reference>
        </references>
      </pivotArea>
    </format>
    <format dxfId="87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8"/>
          </reference>
          <reference field="4" count="1" selected="0">
            <x v="559"/>
          </reference>
          <reference field="5" count="1">
            <x v="88"/>
          </reference>
        </references>
      </pivotArea>
    </format>
    <format dxfId="87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99"/>
          </reference>
          <reference field="4" count="1" selected="0">
            <x v="560"/>
          </reference>
          <reference field="5" count="1">
            <x v="88"/>
          </reference>
        </references>
      </pivotArea>
    </format>
    <format dxfId="87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0"/>
          </reference>
          <reference field="4" count="1" selected="0">
            <x v="561"/>
          </reference>
          <reference field="5" count="1">
            <x v="2"/>
          </reference>
        </references>
      </pivotArea>
    </format>
    <format dxfId="87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1"/>
          </reference>
          <reference field="4" count="1" selected="0">
            <x v="562"/>
          </reference>
          <reference field="5" count="1">
            <x v="2"/>
          </reference>
        </references>
      </pivotArea>
    </format>
    <format dxfId="87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2"/>
          </reference>
          <reference field="4" count="1" selected="0">
            <x v="563"/>
          </reference>
          <reference field="5" count="1">
            <x v="2"/>
          </reference>
        </references>
      </pivotArea>
    </format>
    <format dxfId="87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3"/>
          </reference>
          <reference field="4" count="1" selected="0">
            <x v="509"/>
          </reference>
          <reference field="5" count="1">
            <x v="77"/>
          </reference>
        </references>
      </pivotArea>
    </format>
    <format dxfId="87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4"/>
          </reference>
          <reference field="4" count="1" selected="0">
            <x v="564"/>
          </reference>
          <reference field="5" count="1">
            <x v="2"/>
          </reference>
        </references>
      </pivotArea>
    </format>
    <format dxfId="87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5"/>
          </reference>
          <reference field="4" count="1" selected="0">
            <x v="565"/>
          </reference>
          <reference field="5" count="1">
            <x v="89"/>
          </reference>
        </references>
      </pivotArea>
    </format>
    <format dxfId="87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6"/>
          </reference>
          <reference field="4" count="1" selected="0">
            <x v="566"/>
          </reference>
          <reference field="5" count="1">
            <x v="89"/>
          </reference>
        </references>
      </pivotArea>
    </format>
    <format dxfId="87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7"/>
          </reference>
          <reference field="4" count="1" selected="0">
            <x v="567"/>
          </reference>
          <reference field="5" count="1">
            <x v="2"/>
          </reference>
        </references>
      </pivotArea>
    </format>
    <format dxfId="87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8"/>
          </reference>
          <reference field="4" count="1" selected="0">
            <x v="568"/>
          </reference>
          <reference field="5" count="1">
            <x v="2"/>
          </reference>
        </references>
      </pivotArea>
    </format>
    <format dxfId="87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09"/>
          </reference>
          <reference field="4" count="1" selected="0">
            <x v="569"/>
          </reference>
          <reference field="5" count="1">
            <x v="2"/>
          </reference>
        </references>
      </pivotArea>
    </format>
    <format dxfId="87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0"/>
          </reference>
          <reference field="4" count="1" selected="0">
            <x v="570"/>
          </reference>
          <reference field="5" count="1">
            <x v="2"/>
          </reference>
        </references>
      </pivotArea>
    </format>
    <format dxfId="87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1"/>
          </reference>
          <reference field="4" count="1" selected="0">
            <x v="571"/>
          </reference>
          <reference field="5" count="1">
            <x v="2"/>
          </reference>
        </references>
      </pivotArea>
    </format>
    <format dxfId="87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2"/>
          </reference>
          <reference field="4" count="1" selected="0">
            <x v="572"/>
          </reference>
          <reference field="5" count="1">
            <x v="2"/>
          </reference>
        </references>
      </pivotArea>
    </format>
    <format dxfId="87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3"/>
          </reference>
          <reference field="4" count="1" selected="0">
            <x v="573"/>
          </reference>
          <reference field="5" count="1">
            <x v="2"/>
          </reference>
        </references>
      </pivotArea>
    </format>
    <format dxfId="87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4"/>
          </reference>
          <reference field="4" count="1" selected="0">
            <x v="574"/>
          </reference>
          <reference field="5" count="1">
            <x v="26"/>
          </reference>
        </references>
      </pivotArea>
    </format>
    <format dxfId="87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5"/>
          </reference>
          <reference field="4" count="1" selected="0">
            <x v="575"/>
          </reference>
          <reference field="5" count="1">
            <x v="2"/>
          </reference>
        </references>
      </pivotArea>
    </format>
    <format dxfId="87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6"/>
          </reference>
          <reference field="4" count="1" selected="0">
            <x v="576"/>
          </reference>
          <reference field="5" count="1">
            <x v="2"/>
          </reference>
        </references>
      </pivotArea>
    </format>
    <format dxfId="87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7"/>
          </reference>
          <reference field="4" count="1" selected="0">
            <x v="577"/>
          </reference>
          <reference field="5" count="1">
            <x v="2"/>
          </reference>
        </references>
      </pivotArea>
    </format>
    <format dxfId="87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8"/>
          </reference>
          <reference field="4" count="1" selected="0">
            <x v="578"/>
          </reference>
          <reference field="5" count="1">
            <x v="2"/>
          </reference>
        </references>
      </pivotArea>
    </format>
    <format dxfId="87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19"/>
          </reference>
          <reference field="4" count="1" selected="0">
            <x v="579"/>
          </reference>
          <reference field="5" count="1">
            <x v="90"/>
          </reference>
        </references>
      </pivotArea>
    </format>
    <format dxfId="87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0"/>
          </reference>
          <reference field="4" count="1" selected="0">
            <x v="580"/>
          </reference>
          <reference field="5" count="1">
            <x v="91"/>
          </reference>
        </references>
      </pivotArea>
    </format>
    <format dxfId="87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1"/>
          </reference>
          <reference field="4" count="1" selected="0">
            <x v="581"/>
          </reference>
          <reference field="5" count="1">
            <x v="2"/>
          </reference>
        </references>
      </pivotArea>
    </format>
    <format dxfId="87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2"/>
          </reference>
          <reference field="4" count="1" selected="0">
            <x v="582"/>
          </reference>
          <reference field="5" count="1">
            <x v="2"/>
          </reference>
        </references>
      </pivotArea>
    </format>
    <format dxfId="87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3"/>
          </reference>
          <reference field="4" count="1" selected="0">
            <x v="583"/>
          </reference>
          <reference field="5" count="1">
            <x v="2"/>
          </reference>
        </references>
      </pivotArea>
    </format>
    <format dxfId="87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4"/>
          </reference>
          <reference field="4" count="1" selected="0">
            <x v="584"/>
          </reference>
          <reference field="5" count="1">
            <x v="88"/>
          </reference>
        </references>
      </pivotArea>
    </format>
    <format dxfId="87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5"/>
          </reference>
          <reference field="4" count="1" selected="0">
            <x v="585"/>
          </reference>
          <reference field="5" count="1">
            <x v="2"/>
          </reference>
        </references>
      </pivotArea>
    </format>
    <format dxfId="87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6"/>
          </reference>
          <reference field="4" count="1" selected="0">
            <x v="586"/>
          </reference>
          <reference field="5" count="1">
            <x v="2"/>
          </reference>
        </references>
      </pivotArea>
    </format>
    <format dxfId="87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7"/>
          </reference>
          <reference field="4" count="1" selected="0">
            <x v="587"/>
          </reference>
          <reference field="5" count="1">
            <x v="2"/>
          </reference>
        </references>
      </pivotArea>
    </format>
    <format dxfId="87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8"/>
          </reference>
          <reference field="4" count="1" selected="0">
            <x v="588"/>
          </reference>
          <reference field="5" count="1">
            <x v="2"/>
          </reference>
        </references>
      </pivotArea>
    </format>
    <format dxfId="87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29"/>
          </reference>
          <reference field="4" count="1" selected="0">
            <x v="589"/>
          </reference>
          <reference field="5" count="1">
            <x v="92"/>
          </reference>
        </references>
      </pivotArea>
    </format>
    <format dxfId="87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0"/>
          </reference>
          <reference field="4" count="1" selected="0">
            <x v="590"/>
          </reference>
          <reference field="5" count="1">
            <x v="2"/>
          </reference>
        </references>
      </pivotArea>
    </format>
    <format dxfId="87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1"/>
          </reference>
          <reference field="4" count="1" selected="0">
            <x v="591"/>
          </reference>
          <reference field="5" count="1">
            <x v="2"/>
          </reference>
        </references>
      </pivotArea>
    </format>
    <format dxfId="87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2"/>
          </reference>
          <reference field="4" count="1" selected="0">
            <x v="592"/>
          </reference>
          <reference field="5" count="1">
            <x v="2"/>
          </reference>
        </references>
      </pivotArea>
    </format>
    <format dxfId="87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3"/>
          </reference>
          <reference field="4" count="1" selected="0">
            <x v="593"/>
          </reference>
          <reference field="5" count="1">
            <x v="2"/>
          </reference>
        </references>
      </pivotArea>
    </format>
    <format dxfId="87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4"/>
          </reference>
          <reference field="4" count="1" selected="0">
            <x v="594"/>
          </reference>
          <reference field="5" count="1">
            <x v="2"/>
          </reference>
        </references>
      </pivotArea>
    </format>
    <format dxfId="87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5"/>
          </reference>
          <reference field="4" count="1" selected="0">
            <x v="595"/>
          </reference>
          <reference field="5" count="1">
            <x v="2"/>
          </reference>
        </references>
      </pivotArea>
    </format>
    <format dxfId="87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6"/>
          </reference>
          <reference field="4" count="1" selected="0">
            <x v="596"/>
          </reference>
          <reference field="5" count="1">
            <x v="2"/>
          </reference>
        </references>
      </pivotArea>
    </format>
    <format dxfId="87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7"/>
          </reference>
          <reference field="4" count="1" selected="0">
            <x v="597"/>
          </reference>
          <reference field="5" count="1">
            <x v="2"/>
          </reference>
        </references>
      </pivotArea>
    </format>
    <format dxfId="87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8"/>
          </reference>
          <reference field="4" count="1" selected="0">
            <x v="598"/>
          </reference>
          <reference field="5" count="1">
            <x v="2"/>
          </reference>
        </references>
      </pivotArea>
    </format>
    <format dxfId="87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39"/>
          </reference>
          <reference field="4" count="1" selected="0">
            <x v="280"/>
          </reference>
          <reference field="5" count="1">
            <x v="2"/>
          </reference>
        </references>
      </pivotArea>
    </format>
    <format dxfId="87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0"/>
          </reference>
          <reference field="4" count="1" selected="0">
            <x v="599"/>
          </reference>
          <reference field="5" count="1">
            <x v="93"/>
          </reference>
        </references>
      </pivotArea>
    </format>
    <format dxfId="87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1"/>
          </reference>
          <reference field="4" count="1" selected="0">
            <x v="600"/>
          </reference>
          <reference field="5" count="1">
            <x v="2"/>
          </reference>
        </references>
      </pivotArea>
    </format>
    <format dxfId="87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2"/>
          </reference>
          <reference field="4" count="1" selected="0">
            <x v="280"/>
          </reference>
          <reference field="5" count="1">
            <x v="85"/>
          </reference>
        </references>
      </pivotArea>
    </format>
    <format dxfId="87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3"/>
          </reference>
          <reference field="4" count="1" selected="0">
            <x v="601"/>
          </reference>
          <reference field="5" count="1">
            <x v="2"/>
          </reference>
        </references>
      </pivotArea>
    </format>
    <format dxfId="86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4"/>
          </reference>
          <reference field="4" count="1" selected="0">
            <x v="602"/>
          </reference>
          <reference field="5" count="1">
            <x v="2"/>
          </reference>
        </references>
      </pivotArea>
    </format>
    <format dxfId="86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5"/>
          </reference>
          <reference field="4" count="1" selected="0">
            <x v="603"/>
          </reference>
          <reference field="5" count="1">
            <x v="2"/>
          </reference>
        </references>
      </pivotArea>
    </format>
    <format dxfId="86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6"/>
          </reference>
          <reference field="4" count="1" selected="0">
            <x v="604"/>
          </reference>
          <reference field="5" count="1">
            <x v="2"/>
          </reference>
        </references>
      </pivotArea>
    </format>
    <format dxfId="86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7"/>
          </reference>
          <reference field="4" count="1" selected="0">
            <x v="605"/>
          </reference>
          <reference field="5" count="1">
            <x v="94"/>
          </reference>
        </references>
      </pivotArea>
    </format>
    <format dxfId="86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8"/>
          </reference>
          <reference field="4" count="1" selected="0">
            <x v="606"/>
          </reference>
          <reference field="5" count="1">
            <x v="2"/>
          </reference>
        </references>
      </pivotArea>
    </format>
    <format dxfId="86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49"/>
          </reference>
          <reference field="4" count="1" selected="0">
            <x v="607"/>
          </reference>
          <reference field="5" count="1">
            <x v="2"/>
          </reference>
        </references>
      </pivotArea>
    </format>
    <format dxfId="86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0"/>
          </reference>
          <reference field="4" count="1" selected="0">
            <x v="608"/>
          </reference>
          <reference field="5" count="1">
            <x v="2"/>
          </reference>
        </references>
      </pivotArea>
    </format>
    <format dxfId="86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1"/>
          </reference>
          <reference field="4" count="1" selected="0">
            <x v="609"/>
          </reference>
          <reference field="5" count="1">
            <x v="34"/>
          </reference>
        </references>
      </pivotArea>
    </format>
    <format dxfId="86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2"/>
          </reference>
          <reference field="4" count="1" selected="0">
            <x v="610"/>
          </reference>
          <reference field="5" count="1">
            <x v="2"/>
          </reference>
        </references>
      </pivotArea>
    </format>
    <format dxfId="86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3"/>
          </reference>
          <reference field="4" count="1" selected="0">
            <x v="611"/>
          </reference>
          <reference field="5" count="1">
            <x v="88"/>
          </reference>
        </references>
      </pivotArea>
    </format>
    <format dxfId="86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4"/>
          </reference>
          <reference field="4" count="1" selected="0">
            <x v="612"/>
          </reference>
          <reference field="5" count="1">
            <x v="2"/>
          </reference>
        </references>
      </pivotArea>
    </format>
    <format dxfId="86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5"/>
          </reference>
          <reference field="4" count="1" selected="0">
            <x v="613"/>
          </reference>
          <reference field="5" count="1">
            <x v="2"/>
          </reference>
        </references>
      </pivotArea>
    </format>
    <format dxfId="86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6"/>
          </reference>
          <reference field="4" count="1" selected="0">
            <x v="614"/>
          </reference>
          <reference field="5" count="1">
            <x v="2"/>
          </reference>
        </references>
      </pivotArea>
    </format>
    <format dxfId="86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7"/>
          </reference>
          <reference field="4" count="1" selected="0">
            <x v="615"/>
          </reference>
          <reference field="5" count="1">
            <x v="2"/>
          </reference>
        </references>
      </pivotArea>
    </format>
    <format dxfId="86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8"/>
          </reference>
          <reference field="4" count="1" selected="0">
            <x v="616"/>
          </reference>
          <reference field="5" count="1">
            <x v="95"/>
          </reference>
        </references>
      </pivotArea>
    </format>
    <format dxfId="86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59"/>
          </reference>
          <reference field="4" count="1" selected="0">
            <x v="617"/>
          </reference>
          <reference field="5" count="1">
            <x v="2"/>
          </reference>
        </references>
      </pivotArea>
    </format>
    <format dxfId="86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0"/>
          </reference>
          <reference field="4" count="1" selected="0">
            <x v="618"/>
          </reference>
          <reference field="5" count="1">
            <x v="2"/>
          </reference>
        </references>
      </pivotArea>
    </format>
    <format dxfId="86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1"/>
          </reference>
          <reference field="4" count="1" selected="0">
            <x v="619"/>
          </reference>
          <reference field="5" count="1">
            <x v="2"/>
          </reference>
        </references>
      </pivotArea>
    </format>
    <format dxfId="86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2"/>
          </reference>
          <reference field="4" count="1" selected="0">
            <x v="620"/>
          </reference>
          <reference field="5" count="1">
            <x v="2"/>
          </reference>
        </references>
      </pivotArea>
    </format>
    <format dxfId="86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3"/>
          </reference>
          <reference field="4" count="1" selected="0">
            <x v="621"/>
          </reference>
          <reference field="5" count="1">
            <x v="2"/>
          </reference>
        </references>
      </pivotArea>
    </format>
    <format dxfId="86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4"/>
          </reference>
          <reference field="4" count="1" selected="0">
            <x v="622"/>
          </reference>
          <reference field="5" count="1">
            <x v="91"/>
          </reference>
        </references>
      </pivotArea>
    </format>
    <format dxfId="86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5"/>
          </reference>
          <reference field="4" count="1" selected="0">
            <x v="623"/>
          </reference>
          <reference field="5" count="1">
            <x v="2"/>
          </reference>
        </references>
      </pivotArea>
    </format>
    <format dxfId="86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6"/>
          </reference>
          <reference field="4" count="1" selected="0">
            <x v="624"/>
          </reference>
          <reference field="5" count="1">
            <x v="2"/>
          </reference>
        </references>
      </pivotArea>
    </format>
    <format dxfId="86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7"/>
          </reference>
          <reference field="4" count="1" selected="0">
            <x v="625"/>
          </reference>
          <reference field="5" count="1">
            <x v="88"/>
          </reference>
        </references>
      </pivotArea>
    </format>
    <format dxfId="86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8"/>
          </reference>
          <reference field="4" count="1" selected="0">
            <x v="626"/>
          </reference>
          <reference field="5" count="1">
            <x v="96"/>
          </reference>
        </references>
      </pivotArea>
    </format>
    <format dxfId="86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69"/>
          </reference>
          <reference field="4" count="1" selected="0">
            <x v="627"/>
          </reference>
          <reference field="5" count="1">
            <x v="2"/>
          </reference>
        </references>
      </pivotArea>
    </format>
    <format dxfId="86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0"/>
          </reference>
          <reference field="4" count="1" selected="0">
            <x v="628"/>
          </reference>
          <reference field="5" count="1">
            <x v="2"/>
          </reference>
        </references>
      </pivotArea>
    </format>
    <format dxfId="86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1"/>
          </reference>
          <reference field="4" count="1" selected="0">
            <x v="629"/>
          </reference>
          <reference field="5" count="1">
            <x v="2"/>
          </reference>
        </references>
      </pivotArea>
    </format>
    <format dxfId="86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2"/>
          </reference>
          <reference field="4" count="1" selected="0">
            <x v="630"/>
          </reference>
          <reference field="5" count="1">
            <x v="2"/>
          </reference>
        </references>
      </pivotArea>
    </format>
    <format dxfId="86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3"/>
          </reference>
          <reference field="4" count="1" selected="0">
            <x v="631"/>
          </reference>
          <reference field="5" count="1">
            <x v="2"/>
          </reference>
        </references>
      </pivotArea>
    </format>
    <format dxfId="86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4"/>
          </reference>
          <reference field="4" count="1" selected="0">
            <x v="632"/>
          </reference>
          <reference field="5" count="1">
            <x v="73"/>
          </reference>
        </references>
      </pivotArea>
    </format>
    <format dxfId="86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5"/>
          </reference>
          <reference field="4" count="1" selected="0">
            <x v="633"/>
          </reference>
          <reference field="5" count="1">
            <x v="2"/>
          </reference>
        </references>
      </pivotArea>
    </format>
    <format dxfId="86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6"/>
          </reference>
          <reference field="4" count="1" selected="0">
            <x v="634"/>
          </reference>
          <reference field="5" count="1">
            <x v="2"/>
          </reference>
        </references>
      </pivotArea>
    </format>
    <format dxfId="86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7"/>
          </reference>
          <reference field="4" count="1" selected="0">
            <x v="635"/>
          </reference>
          <reference field="5" count="1">
            <x v="97"/>
          </reference>
        </references>
      </pivotArea>
    </format>
    <format dxfId="86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8"/>
          </reference>
          <reference field="4" count="1" selected="0">
            <x v="636"/>
          </reference>
          <reference field="5" count="1">
            <x v="2"/>
          </reference>
        </references>
      </pivotArea>
    </format>
    <format dxfId="86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79"/>
          </reference>
          <reference field="4" count="1" selected="0">
            <x v="637"/>
          </reference>
          <reference field="5" count="1">
            <x v="2"/>
          </reference>
        </references>
      </pivotArea>
    </format>
    <format dxfId="86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680"/>
          </reference>
          <reference field="4" count="1" selected="0">
            <x v="638"/>
          </reference>
          <reference field="5" count="1">
            <x v="2"/>
          </reference>
        </references>
      </pivotArea>
    </format>
    <format dxfId="86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1"/>
          </reference>
          <reference field="4" count="1" selected="0">
            <x v="639"/>
          </reference>
          <reference field="5" count="1">
            <x v="2"/>
          </reference>
        </references>
      </pivotArea>
    </format>
    <format dxfId="86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2"/>
          </reference>
          <reference field="4" count="1" selected="0">
            <x v="640"/>
          </reference>
          <reference field="5" count="1">
            <x v="2"/>
          </reference>
        </references>
      </pivotArea>
    </format>
    <format dxfId="86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3"/>
          </reference>
          <reference field="4" count="1" selected="0">
            <x v="641"/>
          </reference>
          <reference field="5" count="1">
            <x v="2"/>
          </reference>
        </references>
      </pivotArea>
    </format>
    <format dxfId="86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4"/>
          </reference>
          <reference field="4" count="1" selected="0">
            <x v="642"/>
          </reference>
          <reference field="5" count="1">
            <x v="2"/>
          </reference>
        </references>
      </pivotArea>
    </format>
    <format dxfId="86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5"/>
          </reference>
          <reference field="4" count="1" selected="0">
            <x v="643"/>
          </reference>
          <reference field="5" count="1">
            <x v="2"/>
          </reference>
        </references>
      </pivotArea>
    </format>
    <format dxfId="86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6"/>
          </reference>
          <reference field="4" count="1" selected="0">
            <x v="644"/>
          </reference>
          <reference field="5" count="1">
            <x v="2"/>
          </reference>
        </references>
      </pivotArea>
    </format>
    <format dxfId="86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7"/>
          </reference>
          <reference field="4" count="1" selected="0">
            <x v="11"/>
          </reference>
          <reference field="5" count="1">
            <x v="3"/>
          </reference>
        </references>
      </pivotArea>
    </format>
    <format dxfId="86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8"/>
          </reference>
          <reference field="4" count="1" selected="0">
            <x v="645"/>
          </reference>
          <reference field="5" count="1">
            <x v="12"/>
          </reference>
        </references>
      </pivotArea>
    </format>
    <format dxfId="86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89"/>
          </reference>
          <reference field="4" count="1" selected="0">
            <x v="646"/>
          </reference>
          <reference field="5" count="1">
            <x v="2"/>
          </reference>
        </references>
      </pivotArea>
    </format>
    <format dxfId="86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0"/>
          </reference>
          <reference field="4" count="1" selected="0">
            <x v="647"/>
          </reference>
          <reference field="5" count="1">
            <x v="2"/>
          </reference>
        </references>
      </pivotArea>
    </format>
    <format dxfId="86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1"/>
          </reference>
          <reference field="4" count="1" selected="0">
            <x v="648"/>
          </reference>
          <reference field="5" count="1">
            <x v="2"/>
          </reference>
        </references>
      </pivotArea>
    </format>
    <format dxfId="86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2"/>
          </reference>
          <reference field="4" count="1" selected="0">
            <x v="649"/>
          </reference>
          <reference field="5" count="1">
            <x v="2"/>
          </reference>
        </references>
      </pivotArea>
    </format>
    <format dxfId="86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3"/>
          </reference>
          <reference field="4" count="1" selected="0">
            <x v="650"/>
          </reference>
          <reference field="5" count="1">
            <x v="98"/>
          </reference>
        </references>
      </pivotArea>
    </format>
    <format dxfId="86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4"/>
          </reference>
          <reference field="4" count="1" selected="0">
            <x v="651"/>
          </reference>
          <reference field="5" count="1">
            <x v="2"/>
          </reference>
        </references>
      </pivotArea>
    </format>
    <format dxfId="86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5"/>
          </reference>
          <reference field="4" count="1" selected="0">
            <x v="652"/>
          </reference>
          <reference field="5" count="1">
            <x v="2"/>
          </reference>
        </references>
      </pivotArea>
    </format>
    <format dxfId="86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6"/>
          </reference>
          <reference field="4" count="1" selected="0">
            <x v="653"/>
          </reference>
          <reference field="5" count="1">
            <x v="2"/>
          </reference>
        </references>
      </pivotArea>
    </format>
    <format dxfId="86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7"/>
          </reference>
          <reference field="4" count="1" selected="0">
            <x v="654"/>
          </reference>
          <reference field="5" count="1">
            <x v="2"/>
          </reference>
        </references>
      </pivotArea>
    </format>
    <format dxfId="86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8"/>
          </reference>
          <reference field="4" count="1" selected="0">
            <x v="655"/>
          </reference>
          <reference field="5" count="1">
            <x v="2"/>
          </reference>
        </references>
      </pivotArea>
    </format>
    <format dxfId="86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99"/>
          </reference>
          <reference field="4" count="1" selected="0">
            <x v="656"/>
          </reference>
          <reference field="5" count="1">
            <x v="2"/>
          </reference>
        </references>
      </pivotArea>
    </format>
    <format dxfId="86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0"/>
          </reference>
          <reference field="4" count="1" selected="0">
            <x v="657"/>
          </reference>
          <reference field="5" count="1">
            <x v="99"/>
          </reference>
        </references>
      </pivotArea>
    </format>
    <format dxfId="86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1"/>
          </reference>
          <reference field="4" count="1" selected="0">
            <x v="658"/>
          </reference>
          <reference field="5" count="1">
            <x v="2"/>
          </reference>
        </references>
      </pivotArea>
    </format>
    <format dxfId="86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2"/>
          </reference>
          <reference field="4" count="1" selected="0">
            <x v="659"/>
          </reference>
          <reference field="5" count="1">
            <x v="2"/>
          </reference>
        </references>
      </pivotArea>
    </format>
    <format dxfId="86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3"/>
          </reference>
          <reference field="4" count="1" selected="0">
            <x v="649"/>
          </reference>
          <reference field="5" count="1">
            <x v="2"/>
          </reference>
        </references>
      </pivotArea>
    </format>
    <format dxfId="86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4"/>
          </reference>
          <reference field="4" count="1" selected="0">
            <x v="660"/>
          </reference>
          <reference field="5" count="1">
            <x v="2"/>
          </reference>
        </references>
      </pivotArea>
    </format>
    <format dxfId="86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5"/>
          </reference>
          <reference field="4" count="1" selected="0">
            <x v="661"/>
          </reference>
          <reference field="5" count="1">
            <x v="100"/>
          </reference>
        </references>
      </pivotArea>
    </format>
    <format dxfId="86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6"/>
          </reference>
          <reference field="4" count="1" selected="0">
            <x v="662"/>
          </reference>
          <reference field="5" count="1">
            <x v="2"/>
          </reference>
        </references>
      </pivotArea>
    </format>
    <format dxfId="86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7"/>
          </reference>
          <reference field="4" count="1" selected="0">
            <x v="663"/>
          </reference>
          <reference field="5" count="1">
            <x v="2"/>
          </reference>
        </references>
      </pivotArea>
    </format>
    <format dxfId="86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8"/>
          </reference>
          <reference field="4" count="1" selected="0">
            <x v="661"/>
          </reference>
          <reference field="5" count="1">
            <x v="100"/>
          </reference>
        </references>
      </pivotArea>
    </format>
    <format dxfId="86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09"/>
          </reference>
          <reference field="4" count="1" selected="0">
            <x v="664"/>
          </reference>
          <reference field="5" count="1">
            <x v="2"/>
          </reference>
        </references>
      </pivotArea>
    </format>
    <format dxfId="86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0"/>
          </reference>
          <reference field="4" count="1" selected="0">
            <x v="665"/>
          </reference>
          <reference field="5" count="1">
            <x v="2"/>
          </reference>
        </references>
      </pivotArea>
    </format>
    <format dxfId="86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1"/>
          </reference>
          <reference field="4" count="1" selected="0">
            <x v="666"/>
          </reference>
          <reference field="5" count="1">
            <x v="2"/>
          </reference>
        </references>
      </pivotArea>
    </format>
    <format dxfId="86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2"/>
          </reference>
          <reference field="4" count="1" selected="0">
            <x v="667"/>
          </reference>
          <reference field="5" count="1">
            <x v="2"/>
          </reference>
        </references>
      </pivotArea>
    </format>
    <format dxfId="86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3"/>
          </reference>
          <reference field="4" count="1" selected="0">
            <x v="661"/>
          </reference>
          <reference field="5" count="1">
            <x v="100"/>
          </reference>
        </references>
      </pivotArea>
    </format>
    <format dxfId="86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4"/>
          </reference>
          <reference field="4" count="1" selected="0">
            <x v="668"/>
          </reference>
          <reference field="5" count="1">
            <x v="3"/>
          </reference>
        </references>
      </pivotArea>
    </format>
    <format dxfId="86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5"/>
          </reference>
          <reference field="4" count="1" selected="0">
            <x v="669"/>
          </reference>
          <reference field="5" count="1">
            <x v="2"/>
          </reference>
        </references>
      </pivotArea>
    </format>
    <format dxfId="86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6"/>
          </reference>
          <reference field="4" count="1" selected="0">
            <x v="670"/>
          </reference>
          <reference field="5" count="1">
            <x v="1"/>
          </reference>
        </references>
      </pivotArea>
    </format>
    <format dxfId="86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7"/>
          </reference>
          <reference field="4" count="1" selected="0">
            <x v="671"/>
          </reference>
          <reference field="5" count="1">
            <x v="2"/>
          </reference>
        </references>
      </pivotArea>
    </format>
    <format dxfId="86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8"/>
          </reference>
          <reference field="4" count="1" selected="0">
            <x v="670"/>
          </reference>
          <reference field="5" count="1">
            <x v="1"/>
          </reference>
        </references>
      </pivotArea>
    </format>
    <format dxfId="86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19"/>
          </reference>
          <reference field="4" count="1" selected="0">
            <x v="672"/>
          </reference>
          <reference field="5" count="1">
            <x v="2"/>
          </reference>
        </references>
      </pivotArea>
    </format>
    <format dxfId="86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0"/>
          </reference>
          <reference field="4" count="1" selected="0">
            <x v="673"/>
          </reference>
          <reference field="5" count="1">
            <x v="101"/>
          </reference>
        </references>
      </pivotArea>
    </format>
    <format dxfId="86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1"/>
          </reference>
          <reference field="4" count="1" selected="0">
            <x v="670"/>
          </reference>
          <reference field="5" count="1">
            <x v="1"/>
          </reference>
        </references>
      </pivotArea>
    </format>
    <format dxfId="86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2"/>
          </reference>
          <reference field="4" count="1" selected="0">
            <x v="670"/>
          </reference>
          <reference field="5" count="1">
            <x v="1"/>
          </reference>
        </references>
      </pivotArea>
    </format>
    <format dxfId="86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3"/>
          </reference>
          <reference field="4" count="1" selected="0">
            <x v="674"/>
          </reference>
          <reference field="5" count="1">
            <x v="2"/>
          </reference>
        </references>
      </pivotArea>
    </format>
    <format dxfId="86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4"/>
          </reference>
          <reference field="4" count="1" selected="0">
            <x v="675"/>
          </reference>
          <reference field="5" count="1">
            <x v="102"/>
          </reference>
        </references>
      </pivotArea>
    </format>
    <format dxfId="86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5"/>
          </reference>
          <reference field="4" count="1" selected="0">
            <x v="676"/>
          </reference>
          <reference field="5" count="1">
            <x v="2"/>
          </reference>
        </references>
      </pivotArea>
    </format>
    <format dxfId="86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6"/>
          </reference>
          <reference field="4" count="1" selected="0">
            <x v="677"/>
          </reference>
          <reference field="5" count="1">
            <x v="2"/>
          </reference>
        </references>
      </pivotArea>
    </format>
    <format dxfId="86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7"/>
          </reference>
          <reference field="4" count="1" selected="0">
            <x v="678"/>
          </reference>
          <reference field="5" count="1">
            <x v="2"/>
          </reference>
        </references>
      </pivotArea>
    </format>
    <format dxfId="86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8"/>
          </reference>
          <reference field="4" count="1" selected="0">
            <x v="649"/>
          </reference>
          <reference field="5" count="1">
            <x v="2"/>
          </reference>
        </references>
      </pivotArea>
    </format>
    <format dxfId="86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29"/>
          </reference>
          <reference field="4" count="1" selected="0">
            <x v="679"/>
          </reference>
          <reference field="5" count="1">
            <x v="99"/>
          </reference>
        </references>
      </pivotArea>
    </format>
    <format dxfId="86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0"/>
          </reference>
          <reference field="4" count="1" selected="0">
            <x v="680"/>
          </reference>
          <reference field="5" count="1">
            <x v="2"/>
          </reference>
        </references>
      </pivotArea>
    </format>
    <format dxfId="86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1"/>
          </reference>
          <reference field="4" count="1" selected="0">
            <x v="681"/>
          </reference>
          <reference field="5" count="1">
            <x v="2"/>
          </reference>
        </references>
      </pivotArea>
    </format>
    <format dxfId="86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2"/>
          </reference>
          <reference field="4" count="1" selected="0">
            <x v="682"/>
          </reference>
          <reference field="5" count="1">
            <x v="2"/>
          </reference>
        </references>
      </pivotArea>
    </format>
    <format dxfId="86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3"/>
          </reference>
          <reference field="4" count="1" selected="0">
            <x v="683"/>
          </reference>
          <reference field="5" count="1">
            <x v="2"/>
          </reference>
        </references>
      </pivotArea>
    </format>
    <format dxfId="86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4"/>
          </reference>
          <reference field="4" count="1" selected="0">
            <x v="684"/>
          </reference>
          <reference field="5" count="1">
            <x v="2"/>
          </reference>
        </references>
      </pivotArea>
    </format>
    <format dxfId="86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5"/>
          </reference>
          <reference field="4" count="1" selected="0">
            <x v="685"/>
          </reference>
          <reference field="5" count="1">
            <x v="2"/>
          </reference>
        </references>
      </pivotArea>
    </format>
    <format dxfId="86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6"/>
          </reference>
          <reference field="4" count="1" selected="0">
            <x v="686"/>
          </reference>
          <reference field="5" count="1">
            <x v="2"/>
          </reference>
        </references>
      </pivotArea>
    </format>
    <format dxfId="86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7"/>
          </reference>
          <reference field="4" count="1" selected="0">
            <x v="687"/>
          </reference>
          <reference field="5" count="1">
            <x v="2"/>
          </reference>
        </references>
      </pivotArea>
    </format>
    <format dxfId="86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8"/>
          </reference>
          <reference field="4" count="1" selected="0">
            <x v="688"/>
          </reference>
          <reference field="5" count="1">
            <x v="2"/>
          </reference>
        </references>
      </pivotArea>
    </format>
    <format dxfId="86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39"/>
          </reference>
          <reference field="4" count="1" selected="0">
            <x v="689"/>
          </reference>
          <reference field="5" count="1">
            <x v="2"/>
          </reference>
        </references>
      </pivotArea>
    </format>
    <format dxfId="86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0"/>
          </reference>
          <reference field="4" count="1" selected="0">
            <x v="690"/>
          </reference>
          <reference field="5" count="1">
            <x v="2"/>
          </reference>
        </references>
      </pivotArea>
    </format>
    <format dxfId="86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1"/>
          </reference>
          <reference field="4" count="1" selected="0">
            <x v="670"/>
          </reference>
          <reference field="5" count="1">
            <x v="1"/>
          </reference>
        </references>
      </pivotArea>
    </format>
    <format dxfId="86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2"/>
          </reference>
          <reference field="4" count="1" selected="0">
            <x v="691"/>
          </reference>
          <reference field="5" count="1">
            <x v="2"/>
          </reference>
        </references>
      </pivotArea>
    </format>
    <format dxfId="86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3"/>
          </reference>
          <reference field="4" count="1" selected="0">
            <x v="692"/>
          </reference>
          <reference field="5" count="1">
            <x v="2"/>
          </reference>
        </references>
      </pivotArea>
    </format>
    <format dxfId="85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4"/>
          </reference>
          <reference field="4" count="1" selected="0">
            <x v="693"/>
          </reference>
          <reference field="5" count="1">
            <x v="2"/>
          </reference>
        </references>
      </pivotArea>
    </format>
    <format dxfId="85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5"/>
          </reference>
          <reference field="4" count="1" selected="0">
            <x v="694"/>
          </reference>
          <reference field="5" count="1">
            <x v="2"/>
          </reference>
        </references>
      </pivotArea>
    </format>
    <format dxfId="85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6"/>
          </reference>
          <reference field="4" count="1" selected="0">
            <x v="695"/>
          </reference>
          <reference field="5" count="1">
            <x v="2"/>
          </reference>
        </references>
      </pivotArea>
    </format>
    <format dxfId="85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7"/>
          </reference>
          <reference field="4" count="1" selected="0">
            <x v="696"/>
          </reference>
          <reference field="5" count="1">
            <x v="12"/>
          </reference>
        </references>
      </pivotArea>
    </format>
    <format dxfId="85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8"/>
          </reference>
          <reference field="4" count="1" selected="0">
            <x v="697"/>
          </reference>
          <reference field="5" count="1">
            <x v="2"/>
          </reference>
        </references>
      </pivotArea>
    </format>
    <format dxfId="85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49"/>
          </reference>
          <reference field="4" count="1" selected="0">
            <x v="698"/>
          </reference>
          <reference field="5" count="1">
            <x v="2"/>
          </reference>
        </references>
      </pivotArea>
    </format>
    <format dxfId="85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0"/>
          </reference>
          <reference field="4" count="1" selected="0">
            <x v="699"/>
          </reference>
          <reference field="5" count="1">
            <x v="2"/>
          </reference>
        </references>
      </pivotArea>
    </format>
    <format dxfId="85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1"/>
          </reference>
          <reference field="4" count="1" selected="0">
            <x v="700"/>
          </reference>
          <reference field="5" count="1">
            <x v="2"/>
          </reference>
        </references>
      </pivotArea>
    </format>
    <format dxfId="85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2"/>
          </reference>
          <reference field="4" count="1" selected="0">
            <x v="701"/>
          </reference>
          <reference field="5" count="1">
            <x v="2"/>
          </reference>
        </references>
      </pivotArea>
    </format>
    <format dxfId="85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3"/>
          </reference>
          <reference field="4" count="1" selected="0">
            <x v="702"/>
          </reference>
          <reference field="5" count="1">
            <x v="2"/>
          </reference>
        </references>
      </pivotArea>
    </format>
    <format dxfId="85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4"/>
          </reference>
          <reference field="4" count="1" selected="0">
            <x v="703"/>
          </reference>
          <reference field="5" count="1">
            <x v="103"/>
          </reference>
        </references>
      </pivotArea>
    </format>
    <format dxfId="85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5"/>
          </reference>
          <reference field="4" count="1" selected="0">
            <x v="704"/>
          </reference>
          <reference field="5" count="1">
            <x v="2"/>
          </reference>
        </references>
      </pivotArea>
    </format>
    <format dxfId="85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6"/>
          </reference>
          <reference field="4" count="1" selected="0">
            <x v="705"/>
          </reference>
          <reference field="5" count="1">
            <x v="2"/>
          </reference>
        </references>
      </pivotArea>
    </format>
    <format dxfId="85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7"/>
          </reference>
          <reference field="4" count="1" selected="0">
            <x v="706"/>
          </reference>
          <reference field="5" count="1">
            <x v="2"/>
          </reference>
        </references>
      </pivotArea>
    </format>
    <format dxfId="85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8"/>
          </reference>
          <reference field="4" count="1" selected="0">
            <x v="707"/>
          </reference>
          <reference field="5" count="1">
            <x v="2"/>
          </reference>
        </references>
      </pivotArea>
    </format>
    <format dxfId="85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59"/>
          </reference>
          <reference field="4" count="1" selected="0">
            <x v="708"/>
          </reference>
          <reference field="5" count="1">
            <x v="2"/>
          </reference>
        </references>
      </pivotArea>
    </format>
    <format dxfId="85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0"/>
          </reference>
          <reference field="4" count="1" selected="0">
            <x v="709"/>
          </reference>
          <reference field="5" count="1">
            <x v="2"/>
          </reference>
        </references>
      </pivotArea>
    </format>
    <format dxfId="85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1"/>
          </reference>
          <reference field="4" count="1" selected="0">
            <x v="710"/>
          </reference>
          <reference field="5" count="1">
            <x v="2"/>
          </reference>
        </references>
      </pivotArea>
    </format>
    <format dxfId="85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2"/>
          </reference>
          <reference field="4" count="1" selected="0">
            <x v="711"/>
          </reference>
          <reference field="5" count="1">
            <x v="2"/>
          </reference>
        </references>
      </pivotArea>
    </format>
    <format dxfId="85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3"/>
          </reference>
          <reference field="4" count="1" selected="0">
            <x v="712"/>
          </reference>
          <reference field="5" count="1">
            <x v="104"/>
          </reference>
        </references>
      </pivotArea>
    </format>
    <format dxfId="85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4"/>
          </reference>
          <reference field="4" count="1" selected="0">
            <x v="713"/>
          </reference>
          <reference field="5" count="1">
            <x v="2"/>
          </reference>
        </references>
      </pivotArea>
    </format>
    <format dxfId="85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5"/>
          </reference>
          <reference field="4" count="1" selected="0">
            <x v="714"/>
          </reference>
          <reference field="5" count="1">
            <x v="2"/>
          </reference>
        </references>
      </pivotArea>
    </format>
    <format dxfId="85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6"/>
          </reference>
          <reference field="4" count="1" selected="0">
            <x v="715"/>
          </reference>
          <reference field="5" count="1">
            <x v="105"/>
          </reference>
        </references>
      </pivotArea>
    </format>
    <format dxfId="85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7"/>
          </reference>
          <reference field="4" count="1" selected="0">
            <x v="716"/>
          </reference>
          <reference field="5" count="1">
            <x v="2"/>
          </reference>
        </references>
      </pivotArea>
    </format>
    <format dxfId="85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8"/>
          </reference>
          <reference field="4" count="1" selected="0">
            <x v="717"/>
          </reference>
          <reference field="5" count="1">
            <x v="2"/>
          </reference>
        </references>
      </pivotArea>
    </format>
    <format dxfId="85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69"/>
          </reference>
          <reference field="4" count="1" selected="0">
            <x v="718"/>
          </reference>
          <reference field="5" count="1">
            <x v="2"/>
          </reference>
        </references>
      </pivotArea>
    </format>
    <format dxfId="85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0"/>
          </reference>
          <reference field="4" count="1" selected="0">
            <x v="719"/>
          </reference>
          <reference field="5" count="1">
            <x v="106"/>
          </reference>
        </references>
      </pivotArea>
    </format>
    <format dxfId="85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1"/>
          </reference>
          <reference field="4" count="1" selected="0">
            <x v="720"/>
          </reference>
          <reference field="5" count="1">
            <x v="99"/>
          </reference>
        </references>
      </pivotArea>
    </format>
    <format dxfId="85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2"/>
          </reference>
          <reference field="4" count="1" selected="0">
            <x v="721"/>
          </reference>
          <reference field="5" count="1">
            <x v="107"/>
          </reference>
        </references>
      </pivotArea>
    </format>
    <format dxfId="85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3"/>
          </reference>
          <reference field="4" count="1" selected="0">
            <x v="722"/>
          </reference>
          <reference field="5" count="1">
            <x v="2"/>
          </reference>
        </references>
      </pivotArea>
    </format>
    <format dxfId="85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4"/>
          </reference>
          <reference field="4" count="1" selected="0">
            <x v="723"/>
          </reference>
          <reference field="5" count="1">
            <x v="2"/>
          </reference>
        </references>
      </pivotArea>
    </format>
    <format dxfId="85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5"/>
          </reference>
          <reference field="4" count="1" selected="0">
            <x v="724"/>
          </reference>
          <reference field="5" count="1">
            <x v="99"/>
          </reference>
        </references>
      </pivotArea>
    </format>
    <format dxfId="85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6"/>
          </reference>
          <reference field="4" count="1" selected="0">
            <x v="725"/>
          </reference>
          <reference field="5" count="1">
            <x v="2"/>
          </reference>
        </references>
      </pivotArea>
    </format>
    <format dxfId="85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7"/>
          </reference>
          <reference field="4" count="1" selected="0">
            <x v="726"/>
          </reference>
          <reference field="5" count="1">
            <x v="2"/>
          </reference>
        </references>
      </pivotArea>
    </format>
    <format dxfId="85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8"/>
          </reference>
          <reference field="4" count="1" selected="0">
            <x v="727"/>
          </reference>
          <reference field="5" count="1">
            <x v="2"/>
          </reference>
        </references>
      </pivotArea>
    </format>
    <format dxfId="85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79"/>
          </reference>
          <reference field="4" count="1" selected="0">
            <x v="728"/>
          </reference>
          <reference field="5" count="1">
            <x v="2"/>
          </reference>
        </references>
      </pivotArea>
    </format>
    <format dxfId="85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0"/>
          </reference>
          <reference field="4" count="1" selected="0">
            <x v="729"/>
          </reference>
          <reference field="5" count="1">
            <x v="2"/>
          </reference>
        </references>
      </pivotArea>
    </format>
    <format dxfId="85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1"/>
          </reference>
          <reference field="4" count="1" selected="0">
            <x v="730"/>
          </reference>
          <reference field="5" count="1">
            <x v="2"/>
          </reference>
        </references>
      </pivotArea>
    </format>
    <format dxfId="85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2"/>
          </reference>
          <reference field="4" count="1" selected="0">
            <x v="731"/>
          </reference>
          <reference field="5" count="1">
            <x v="2"/>
          </reference>
        </references>
      </pivotArea>
    </format>
    <format dxfId="85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3"/>
          </reference>
          <reference field="4" count="1" selected="0">
            <x v="732"/>
          </reference>
          <reference field="5" count="1">
            <x v="108"/>
          </reference>
        </references>
      </pivotArea>
    </format>
    <format dxfId="85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4"/>
          </reference>
          <reference field="4" count="1" selected="0">
            <x v="733"/>
          </reference>
          <reference field="5" count="1">
            <x v="108"/>
          </reference>
        </references>
      </pivotArea>
    </format>
    <format dxfId="85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5"/>
          </reference>
          <reference field="4" count="1" selected="0">
            <x v="734"/>
          </reference>
          <reference field="5" count="1">
            <x v="2"/>
          </reference>
        </references>
      </pivotArea>
    </format>
    <format dxfId="85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6"/>
          </reference>
          <reference field="4" count="1" selected="0">
            <x v="735"/>
          </reference>
          <reference field="5" count="1">
            <x v="2"/>
          </reference>
        </references>
      </pivotArea>
    </format>
    <format dxfId="85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7"/>
          </reference>
          <reference field="4" count="1" selected="0">
            <x v="736"/>
          </reference>
          <reference field="5" count="1">
            <x v="2"/>
          </reference>
        </references>
      </pivotArea>
    </format>
    <format dxfId="85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8"/>
          </reference>
          <reference field="4" count="1" selected="0">
            <x v="737"/>
          </reference>
          <reference field="5" count="1">
            <x v="2"/>
          </reference>
        </references>
      </pivotArea>
    </format>
    <format dxfId="85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89"/>
          </reference>
          <reference field="4" count="1" selected="0">
            <x v="738"/>
          </reference>
          <reference field="5" count="1">
            <x v="2"/>
          </reference>
        </references>
      </pivotArea>
    </format>
    <format dxfId="85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0"/>
          </reference>
          <reference field="4" count="1" selected="0">
            <x v="739"/>
          </reference>
          <reference field="5" count="1">
            <x v="2"/>
          </reference>
        </references>
      </pivotArea>
    </format>
    <format dxfId="85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1"/>
          </reference>
          <reference field="4" count="1" selected="0">
            <x v="740"/>
          </reference>
          <reference field="5" count="1">
            <x v="2"/>
          </reference>
        </references>
      </pivotArea>
    </format>
    <format dxfId="85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2"/>
          </reference>
          <reference field="4" count="1" selected="0">
            <x v="741"/>
          </reference>
          <reference field="5" count="1">
            <x v="109"/>
          </reference>
        </references>
      </pivotArea>
    </format>
    <format dxfId="85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3"/>
          </reference>
          <reference field="4" count="1" selected="0">
            <x v="742"/>
          </reference>
          <reference field="5" count="1">
            <x v="110"/>
          </reference>
        </references>
      </pivotArea>
    </format>
    <format dxfId="85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4"/>
          </reference>
          <reference field="4" count="1" selected="0">
            <x v="56"/>
          </reference>
          <reference field="5" count="1">
            <x v="9"/>
          </reference>
        </references>
      </pivotArea>
    </format>
    <format dxfId="85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5"/>
          </reference>
          <reference field="4" count="1" selected="0">
            <x v="743"/>
          </reference>
          <reference field="5" count="1">
            <x v="2"/>
          </reference>
        </references>
      </pivotArea>
    </format>
    <format dxfId="85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6"/>
          </reference>
          <reference field="4" count="1" selected="0">
            <x v="721"/>
          </reference>
          <reference field="5" count="1">
            <x v="107"/>
          </reference>
        </references>
      </pivotArea>
    </format>
    <format dxfId="85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7"/>
          </reference>
          <reference field="4" count="1" selected="0">
            <x v="744"/>
          </reference>
          <reference field="5" count="1">
            <x v="2"/>
          </reference>
        </references>
      </pivotArea>
    </format>
    <format dxfId="85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8"/>
          </reference>
          <reference field="4" count="1" selected="0">
            <x v="745"/>
          </reference>
          <reference field="5" count="1">
            <x v="2"/>
          </reference>
        </references>
      </pivotArea>
    </format>
    <format dxfId="85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799"/>
          </reference>
          <reference field="4" count="1" selected="0">
            <x v="746"/>
          </reference>
          <reference field="5" count="1">
            <x v="2"/>
          </reference>
        </references>
      </pivotArea>
    </format>
    <format dxfId="85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0"/>
          </reference>
          <reference field="4" count="1" selected="0">
            <x v="747"/>
          </reference>
          <reference field="5" count="1">
            <x v="2"/>
          </reference>
        </references>
      </pivotArea>
    </format>
    <format dxfId="85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1"/>
          </reference>
          <reference field="4" count="1" selected="0">
            <x v="748"/>
          </reference>
          <reference field="5" count="1">
            <x v="2"/>
          </reference>
        </references>
      </pivotArea>
    </format>
    <format dxfId="85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2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85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3"/>
          </reference>
          <reference field="4" count="1" selected="0">
            <x v="750"/>
          </reference>
          <reference field="5" count="1">
            <x v="2"/>
          </reference>
        </references>
      </pivotArea>
    </format>
    <format dxfId="85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4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85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85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6"/>
          </reference>
          <reference field="4" count="1" selected="0">
            <x v="751"/>
          </reference>
          <reference field="5" count="1">
            <x v="111"/>
          </reference>
        </references>
      </pivotArea>
    </format>
    <format dxfId="85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7"/>
          </reference>
          <reference field="4" count="1" selected="0">
            <x v="752"/>
          </reference>
          <reference field="5" count="1">
            <x v="112"/>
          </reference>
        </references>
      </pivotArea>
    </format>
    <format dxfId="85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8"/>
          </reference>
          <reference field="4" count="1" selected="0">
            <x v="753"/>
          </reference>
          <reference field="5" count="1">
            <x v="2"/>
          </reference>
        </references>
      </pivotArea>
    </format>
    <format dxfId="85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09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85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85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1"/>
          </reference>
          <reference field="4" count="1" selected="0">
            <x v="755"/>
          </reference>
          <reference field="5" count="1">
            <x v="2"/>
          </reference>
        </references>
      </pivotArea>
    </format>
    <format dxfId="85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2"/>
          </reference>
          <reference field="4" count="1" selected="0">
            <x v="756"/>
          </reference>
          <reference field="5" count="1">
            <x v="113"/>
          </reference>
        </references>
      </pivotArea>
    </format>
    <format dxfId="85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3"/>
          </reference>
          <reference field="4" count="1" selected="0">
            <x v="757"/>
          </reference>
          <reference field="5" count="1">
            <x v="2"/>
          </reference>
        </references>
      </pivotArea>
    </format>
    <format dxfId="85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4"/>
          </reference>
          <reference field="4" count="1" selected="0">
            <x v="758"/>
          </reference>
          <reference field="5" count="1">
            <x v="114"/>
          </reference>
        </references>
      </pivotArea>
    </format>
    <format dxfId="85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5"/>
          </reference>
          <reference field="4" count="1" selected="0">
            <x v="742"/>
          </reference>
          <reference field="5" count="1">
            <x v="2"/>
          </reference>
        </references>
      </pivotArea>
    </format>
    <format dxfId="85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6"/>
          </reference>
          <reference field="4" count="1" selected="0">
            <x v="1"/>
          </reference>
          <reference field="5" count="1">
            <x v="1"/>
          </reference>
        </references>
      </pivotArea>
    </format>
    <format dxfId="85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7"/>
          </reference>
          <reference field="4" count="1" selected="0">
            <x v="759"/>
          </reference>
          <reference field="5" count="1">
            <x v="102"/>
          </reference>
        </references>
      </pivotArea>
    </format>
    <format dxfId="85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8"/>
          </reference>
          <reference field="4" count="1" selected="0">
            <x v="760"/>
          </reference>
          <reference field="5" count="1">
            <x v="2"/>
          </reference>
        </references>
      </pivotArea>
    </format>
    <format dxfId="85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19"/>
          </reference>
          <reference field="4" count="1" selected="0">
            <x v="761"/>
          </reference>
          <reference field="5" count="1">
            <x v="102"/>
          </reference>
        </references>
      </pivotArea>
    </format>
    <format dxfId="85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0"/>
          </reference>
          <reference field="4" count="1" selected="0">
            <x v="762"/>
          </reference>
          <reference field="5" count="1">
            <x v="2"/>
          </reference>
        </references>
      </pivotArea>
    </format>
    <format dxfId="85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1"/>
          </reference>
          <reference field="4" count="1" selected="0">
            <x v="763"/>
          </reference>
          <reference field="5" count="1">
            <x v="100"/>
          </reference>
        </references>
      </pivotArea>
    </format>
    <format dxfId="85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2"/>
          </reference>
          <reference field="4" count="1" selected="0">
            <x v="764"/>
          </reference>
          <reference field="5" count="1">
            <x v="2"/>
          </reference>
        </references>
      </pivotArea>
    </format>
    <format dxfId="85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3"/>
          </reference>
          <reference field="4" count="1" selected="0">
            <x v="765"/>
          </reference>
          <reference field="5" count="1">
            <x v="2"/>
          </reference>
        </references>
      </pivotArea>
    </format>
    <format dxfId="85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4"/>
          </reference>
          <reference field="4" count="1" selected="0">
            <x v="766"/>
          </reference>
          <reference field="5" count="1">
            <x v="2"/>
          </reference>
        </references>
      </pivotArea>
    </format>
    <format dxfId="85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5"/>
          </reference>
          <reference field="4" count="1" selected="0">
            <x v="767"/>
          </reference>
          <reference field="5" count="1">
            <x v="2"/>
          </reference>
        </references>
      </pivotArea>
    </format>
    <format dxfId="85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6"/>
          </reference>
          <reference field="4" count="1" selected="0">
            <x v="768"/>
          </reference>
          <reference field="5" count="1">
            <x v="2"/>
          </reference>
        </references>
      </pivotArea>
    </format>
    <format dxfId="85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7"/>
          </reference>
          <reference field="4" count="1" selected="0">
            <x v="742"/>
          </reference>
          <reference field="5" count="1">
            <x v="110"/>
          </reference>
        </references>
      </pivotArea>
    </format>
    <format dxfId="85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8"/>
          </reference>
          <reference field="4" count="1" selected="0">
            <x v="769"/>
          </reference>
          <reference field="5" count="1">
            <x v="2"/>
          </reference>
        </references>
      </pivotArea>
    </format>
    <format dxfId="85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29"/>
          </reference>
          <reference field="4" count="1" selected="0">
            <x v="770"/>
          </reference>
          <reference field="5" count="1">
            <x v="2"/>
          </reference>
        </references>
      </pivotArea>
    </format>
    <format dxfId="85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0"/>
          </reference>
          <reference field="4" count="1" selected="0">
            <x v="771"/>
          </reference>
          <reference field="5" count="1">
            <x v="115"/>
          </reference>
        </references>
      </pivotArea>
    </format>
    <format dxfId="85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1"/>
          </reference>
          <reference field="4" count="1" selected="0">
            <x v="772"/>
          </reference>
          <reference field="5" count="1">
            <x v="116"/>
          </reference>
        </references>
      </pivotArea>
    </format>
    <format dxfId="85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2"/>
          </reference>
          <reference field="4" count="1" selected="0">
            <x v="773"/>
          </reference>
          <reference field="5" count="1">
            <x v="115"/>
          </reference>
        </references>
      </pivotArea>
    </format>
    <format dxfId="85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3"/>
          </reference>
          <reference field="4" count="1" selected="0">
            <x v="774"/>
          </reference>
          <reference field="5" count="1">
            <x v="115"/>
          </reference>
        </references>
      </pivotArea>
    </format>
    <format dxfId="85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4"/>
          </reference>
          <reference field="4" count="1" selected="0">
            <x v="775"/>
          </reference>
          <reference field="5" count="1">
            <x v="2"/>
          </reference>
        </references>
      </pivotArea>
    </format>
    <format dxfId="85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5"/>
          </reference>
          <reference field="4" count="1" selected="0">
            <x v="776"/>
          </reference>
          <reference field="5" count="1">
            <x v="2"/>
          </reference>
        </references>
      </pivotArea>
    </format>
    <format dxfId="85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6"/>
          </reference>
          <reference field="4" count="1" selected="0">
            <x v="742"/>
          </reference>
          <reference field="5" count="1">
            <x v="110"/>
          </reference>
        </references>
      </pivotArea>
    </format>
    <format dxfId="85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7"/>
          </reference>
          <reference field="4" count="1" selected="0">
            <x v="777"/>
          </reference>
          <reference field="5" count="1">
            <x v="2"/>
          </reference>
        </references>
      </pivotArea>
    </format>
    <format dxfId="85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8"/>
          </reference>
          <reference field="4" count="1" selected="0">
            <x v="778"/>
          </reference>
          <reference field="5" count="1">
            <x v="2"/>
          </reference>
        </references>
      </pivotArea>
    </format>
    <format dxfId="85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39"/>
          </reference>
          <reference field="4" count="1" selected="0">
            <x v="779"/>
          </reference>
          <reference field="5" count="1">
            <x v="2"/>
          </reference>
        </references>
      </pivotArea>
    </format>
    <format dxfId="85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0"/>
          </reference>
          <reference field="4" count="1" selected="0">
            <x v="780"/>
          </reference>
          <reference field="5" count="1">
            <x v="2"/>
          </reference>
        </references>
      </pivotArea>
    </format>
    <format dxfId="85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1"/>
          </reference>
          <reference field="4" count="1" selected="0">
            <x v="781"/>
          </reference>
          <reference field="5" count="1">
            <x v="102"/>
          </reference>
        </references>
      </pivotArea>
    </format>
    <format dxfId="85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2"/>
          </reference>
          <reference field="4" count="1" selected="0">
            <x v="782"/>
          </reference>
          <reference field="5" count="1">
            <x v="2"/>
          </reference>
        </references>
      </pivotArea>
    </format>
    <format dxfId="85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3"/>
          </reference>
          <reference field="4" count="1" selected="0">
            <x v="742"/>
          </reference>
          <reference field="5" count="1">
            <x v="110"/>
          </reference>
        </references>
      </pivotArea>
    </format>
    <format dxfId="84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4"/>
          </reference>
          <reference field="4" count="1" selected="0">
            <x v="742"/>
          </reference>
          <reference field="5" count="1">
            <x v="110"/>
          </reference>
        </references>
      </pivotArea>
    </format>
    <format dxfId="84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5"/>
          </reference>
          <reference field="4" count="1" selected="0">
            <x v="783"/>
          </reference>
          <reference field="5" count="1">
            <x v="2"/>
          </reference>
        </references>
      </pivotArea>
    </format>
    <format dxfId="84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6"/>
          </reference>
          <reference field="4" count="1" selected="0">
            <x v="784"/>
          </reference>
          <reference field="5" count="1">
            <x v="2"/>
          </reference>
        </references>
      </pivotArea>
    </format>
    <format dxfId="84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7"/>
          </reference>
          <reference field="4" count="1" selected="0">
            <x v="785"/>
          </reference>
          <reference field="5" count="1">
            <x v="2"/>
          </reference>
        </references>
      </pivotArea>
    </format>
    <format dxfId="84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8"/>
          </reference>
          <reference field="4" count="1" selected="0">
            <x v="786"/>
          </reference>
          <reference field="5" count="1">
            <x v="2"/>
          </reference>
        </references>
      </pivotArea>
    </format>
    <format dxfId="84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49"/>
          </reference>
          <reference field="4" count="1" selected="0">
            <x v="787"/>
          </reference>
          <reference field="5" count="1">
            <x v="2"/>
          </reference>
        </references>
      </pivotArea>
    </format>
    <format dxfId="84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0"/>
          </reference>
          <reference field="4" count="1" selected="0">
            <x v="788"/>
          </reference>
          <reference field="5" count="1">
            <x v="107"/>
          </reference>
        </references>
      </pivotArea>
    </format>
    <format dxfId="84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1"/>
          </reference>
          <reference field="4" count="1" selected="0">
            <x v="789"/>
          </reference>
          <reference field="5" count="1">
            <x v="100"/>
          </reference>
        </references>
      </pivotArea>
    </format>
    <format dxfId="84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2"/>
          </reference>
          <reference field="4" count="1" selected="0">
            <x v="790"/>
          </reference>
          <reference field="5" count="1">
            <x v="102"/>
          </reference>
        </references>
      </pivotArea>
    </format>
    <format dxfId="84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3"/>
          </reference>
          <reference field="4" count="1" selected="0">
            <x v="791"/>
          </reference>
          <reference field="5" count="1">
            <x v="2"/>
          </reference>
        </references>
      </pivotArea>
    </format>
    <format dxfId="84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4"/>
          </reference>
          <reference field="4" count="1" selected="0">
            <x v="792"/>
          </reference>
          <reference field="5" count="1">
            <x v="2"/>
          </reference>
        </references>
      </pivotArea>
    </format>
    <format dxfId="84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5"/>
          </reference>
          <reference field="4" count="1" selected="0">
            <x v="741"/>
          </reference>
          <reference field="5" count="1">
            <x v="109"/>
          </reference>
        </references>
      </pivotArea>
    </format>
    <format dxfId="84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6"/>
          </reference>
          <reference field="4" count="1" selected="0">
            <x v="793"/>
          </reference>
          <reference field="5" count="1">
            <x v="111"/>
          </reference>
        </references>
      </pivotArea>
    </format>
    <format dxfId="84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7"/>
          </reference>
          <reference field="4" count="1" selected="0">
            <x v="794"/>
          </reference>
          <reference field="5" count="1">
            <x v="2"/>
          </reference>
        </references>
      </pivotArea>
    </format>
    <format dxfId="84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8"/>
          </reference>
          <reference field="4" count="1" selected="0">
            <x v="742"/>
          </reference>
          <reference field="5" count="1">
            <x v="110"/>
          </reference>
        </references>
      </pivotArea>
    </format>
    <format dxfId="84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59"/>
          </reference>
          <reference field="4" count="1" selected="0">
            <x v="784"/>
          </reference>
          <reference field="5" count="1">
            <x v="2"/>
          </reference>
        </references>
      </pivotArea>
    </format>
    <format dxfId="84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60"/>
          </reference>
          <reference field="4" count="1" selected="0">
            <x v="795"/>
          </reference>
          <reference field="5" count="1">
            <x v="2"/>
          </reference>
        </references>
      </pivotArea>
    </format>
    <format dxfId="84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61"/>
          </reference>
          <reference field="4" count="1" selected="0">
            <x v="796"/>
          </reference>
          <reference field="5" count="1">
            <x v="2"/>
          </reference>
        </references>
      </pivotArea>
    </format>
    <format dxfId="84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62"/>
          </reference>
          <reference field="4" count="1" selected="0">
            <x v="784"/>
          </reference>
          <reference field="5" count="1">
            <x v="2"/>
          </reference>
        </references>
      </pivotArea>
    </format>
    <format dxfId="84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63"/>
          </reference>
          <reference field="4" count="1" selected="0">
            <x v="797"/>
          </reference>
          <reference field="5" count="1">
            <x v="2"/>
          </reference>
        </references>
      </pivotArea>
    </format>
    <format dxfId="84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864"/>
          </reference>
          <reference field="4" count="1" selected="0">
            <x v="798"/>
          </reference>
          <reference field="5" count="1">
            <x v="2"/>
          </reference>
        </references>
      </pivotArea>
    </format>
    <format dxfId="84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65"/>
          </reference>
          <reference field="4" count="1" selected="0">
            <x v="799"/>
          </reference>
          <reference field="5" count="1">
            <x v="2"/>
          </reference>
        </references>
      </pivotArea>
    </format>
    <format dxfId="84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66"/>
          </reference>
          <reference field="4" count="1" selected="0">
            <x v="800"/>
          </reference>
          <reference field="5" count="1">
            <x v="117"/>
          </reference>
        </references>
      </pivotArea>
    </format>
    <format dxfId="84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67"/>
          </reference>
          <reference field="4" count="1" selected="0">
            <x v="801"/>
          </reference>
          <reference field="5" count="1">
            <x v="2"/>
          </reference>
        </references>
      </pivotArea>
    </format>
    <format dxfId="84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68"/>
          </reference>
          <reference field="4" count="1" selected="0">
            <x v="802"/>
          </reference>
          <reference field="5" count="1">
            <x v="2"/>
          </reference>
        </references>
      </pivotArea>
    </format>
    <format dxfId="84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69"/>
          </reference>
          <reference field="4" count="1" selected="0">
            <x v="803"/>
          </reference>
          <reference field="5" count="1">
            <x v="2"/>
          </reference>
        </references>
      </pivotArea>
    </format>
    <format dxfId="84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0"/>
          </reference>
          <reference field="4" count="1" selected="0">
            <x v="804"/>
          </reference>
          <reference field="5" count="1">
            <x v="2"/>
          </reference>
        </references>
      </pivotArea>
    </format>
    <format dxfId="84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1"/>
          </reference>
          <reference field="4" count="1" selected="0">
            <x v="805"/>
          </reference>
          <reference field="5" count="1">
            <x v="2"/>
          </reference>
        </references>
      </pivotArea>
    </format>
    <format dxfId="84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2"/>
          </reference>
          <reference field="4" count="1" selected="0">
            <x v="806"/>
          </reference>
          <reference field="5" count="1">
            <x v="2"/>
          </reference>
        </references>
      </pivotArea>
    </format>
    <format dxfId="84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3"/>
          </reference>
          <reference field="4" count="1" selected="0">
            <x v="807"/>
          </reference>
          <reference field="5" count="1">
            <x v="118"/>
          </reference>
        </references>
      </pivotArea>
    </format>
    <format dxfId="84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4"/>
          </reference>
          <reference field="4" count="1" selected="0">
            <x v="808"/>
          </reference>
          <reference field="5" count="1">
            <x v="119"/>
          </reference>
        </references>
      </pivotArea>
    </format>
    <format dxfId="84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5"/>
          </reference>
          <reference field="4" count="1" selected="0">
            <x v="809"/>
          </reference>
          <reference field="5" count="1">
            <x v="2"/>
          </reference>
        </references>
      </pivotArea>
    </format>
    <format dxfId="84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6"/>
          </reference>
          <reference field="4" count="1" selected="0">
            <x v="810"/>
          </reference>
          <reference field="5" count="1">
            <x v="2"/>
          </reference>
        </references>
      </pivotArea>
    </format>
    <format dxfId="84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7"/>
          </reference>
          <reference field="4" count="1" selected="0">
            <x v="811"/>
          </reference>
          <reference field="5" count="1">
            <x v="2"/>
          </reference>
        </references>
      </pivotArea>
    </format>
    <format dxfId="84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8"/>
          </reference>
          <reference field="4" count="1" selected="0">
            <x v="812"/>
          </reference>
          <reference field="5" count="1">
            <x v="2"/>
          </reference>
        </references>
      </pivotArea>
    </format>
    <format dxfId="84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79"/>
          </reference>
          <reference field="4" count="1" selected="0">
            <x v="813"/>
          </reference>
          <reference field="5" count="1">
            <x v="2"/>
          </reference>
        </references>
      </pivotArea>
    </format>
    <format dxfId="84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0"/>
          </reference>
          <reference field="4" count="1" selected="0">
            <x v="814"/>
          </reference>
          <reference field="5" count="1">
            <x v="2"/>
          </reference>
        </references>
      </pivotArea>
    </format>
    <format dxfId="84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1"/>
          </reference>
          <reference field="4" count="1" selected="0">
            <x v="815"/>
          </reference>
          <reference field="5" count="1">
            <x v="2"/>
          </reference>
        </references>
      </pivotArea>
    </format>
    <format dxfId="84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2"/>
          </reference>
          <reference field="4" count="1" selected="0">
            <x v="816"/>
          </reference>
          <reference field="5" count="1">
            <x v="2"/>
          </reference>
        </references>
      </pivotArea>
    </format>
    <format dxfId="84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3"/>
          </reference>
          <reference field="4" count="1" selected="0">
            <x v="817"/>
          </reference>
          <reference field="5" count="1">
            <x v="2"/>
          </reference>
        </references>
      </pivotArea>
    </format>
    <format dxfId="84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4"/>
          </reference>
          <reference field="4" count="1" selected="0">
            <x v="818"/>
          </reference>
          <reference field="5" count="1">
            <x v="2"/>
          </reference>
        </references>
      </pivotArea>
    </format>
    <format dxfId="84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5"/>
          </reference>
          <reference field="4" count="1" selected="0">
            <x v="819"/>
          </reference>
          <reference field="5" count="1">
            <x v="120"/>
          </reference>
        </references>
      </pivotArea>
    </format>
    <format dxfId="84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6"/>
          </reference>
          <reference field="4" count="1" selected="0">
            <x v="820"/>
          </reference>
          <reference field="5" count="1">
            <x v="2"/>
          </reference>
        </references>
      </pivotArea>
    </format>
    <format dxfId="84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7"/>
          </reference>
          <reference field="4" count="1" selected="0">
            <x v="821"/>
          </reference>
          <reference field="5" count="1">
            <x v="2"/>
          </reference>
        </references>
      </pivotArea>
    </format>
    <format dxfId="84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8"/>
          </reference>
          <reference field="4" count="1" selected="0">
            <x v="822"/>
          </reference>
          <reference field="5" count="1">
            <x v="2"/>
          </reference>
        </references>
      </pivotArea>
    </format>
    <format dxfId="84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89"/>
          </reference>
          <reference field="4" count="1" selected="0">
            <x v="823"/>
          </reference>
          <reference field="5" count="1">
            <x v="2"/>
          </reference>
        </references>
      </pivotArea>
    </format>
    <format dxfId="84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0"/>
          </reference>
          <reference field="4" count="1" selected="0">
            <x v="824"/>
          </reference>
          <reference field="5" count="1">
            <x v="2"/>
          </reference>
        </references>
      </pivotArea>
    </format>
    <format dxfId="84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1"/>
          </reference>
          <reference field="4" count="1" selected="0">
            <x v="825"/>
          </reference>
          <reference field="5" count="1">
            <x v="121"/>
          </reference>
        </references>
      </pivotArea>
    </format>
    <format dxfId="84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2"/>
          </reference>
          <reference field="4" count="1" selected="0">
            <x v="826"/>
          </reference>
          <reference field="5" count="1">
            <x v="2"/>
          </reference>
        </references>
      </pivotArea>
    </format>
    <format dxfId="84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3"/>
          </reference>
          <reference field="4" count="1" selected="0">
            <x v="827"/>
          </reference>
          <reference field="5" count="1">
            <x v="2"/>
          </reference>
        </references>
      </pivotArea>
    </format>
    <format dxfId="84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4"/>
          </reference>
          <reference field="4" count="1" selected="0">
            <x v="828"/>
          </reference>
          <reference field="5" count="1">
            <x v="2"/>
          </reference>
        </references>
      </pivotArea>
    </format>
    <format dxfId="84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5"/>
          </reference>
          <reference field="4" count="1" selected="0">
            <x v="829"/>
          </reference>
          <reference field="5" count="1">
            <x v="122"/>
          </reference>
        </references>
      </pivotArea>
    </format>
    <format dxfId="84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6"/>
          </reference>
          <reference field="4" count="1" selected="0">
            <x v="830"/>
          </reference>
          <reference field="5" count="1">
            <x v="123"/>
          </reference>
        </references>
      </pivotArea>
    </format>
    <format dxfId="84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7"/>
          </reference>
          <reference field="4" count="1" selected="0">
            <x v="831"/>
          </reference>
          <reference field="5" count="1">
            <x v="2"/>
          </reference>
        </references>
      </pivotArea>
    </format>
    <format dxfId="84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8"/>
          </reference>
          <reference field="4" count="1" selected="0">
            <x v="832"/>
          </reference>
          <reference field="5" count="1">
            <x v="2"/>
          </reference>
        </references>
      </pivotArea>
    </format>
    <format dxfId="84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99"/>
          </reference>
          <reference field="4" count="1" selected="0">
            <x v="833"/>
          </reference>
          <reference field="5" count="1">
            <x v="2"/>
          </reference>
        </references>
      </pivotArea>
    </format>
    <format dxfId="84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0"/>
          </reference>
          <reference field="4" count="1" selected="0">
            <x v="834"/>
          </reference>
          <reference field="5" count="1">
            <x v="2"/>
          </reference>
        </references>
      </pivotArea>
    </format>
    <format dxfId="84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1"/>
          </reference>
          <reference field="4" count="1" selected="0">
            <x v="835"/>
          </reference>
          <reference field="5" count="1">
            <x v="2"/>
          </reference>
        </references>
      </pivotArea>
    </format>
    <format dxfId="84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2"/>
          </reference>
          <reference field="4" count="1" selected="0">
            <x v="836"/>
          </reference>
          <reference field="5" count="1">
            <x v="2"/>
          </reference>
        </references>
      </pivotArea>
    </format>
    <format dxfId="84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3"/>
          </reference>
          <reference field="4" count="1" selected="0">
            <x v="837"/>
          </reference>
          <reference field="5" count="1">
            <x v="2"/>
          </reference>
        </references>
      </pivotArea>
    </format>
    <format dxfId="84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4"/>
          </reference>
          <reference field="4" count="1" selected="0">
            <x v="838"/>
          </reference>
          <reference field="5" count="1">
            <x v="2"/>
          </reference>
        </references>
      </pivotArea>
    </format>
    <format dxfId="84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5"/>
          </reference>
          <reference field="4" count="1" selected="0">
            <x v="839"/>
          </reference>
          <reference field="5" count="1">
            <x v="2"/>
          </reference>
        </references>
      </pivotArea>
    </format>
    <format dxfId="84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6"/>
          </reference>
          <reference field="4" count="1" selected="0">
            <x v="840"/>
          </reference>
          <reference field="5" count="1">
            <x v="2"/>
          </reference>
        </references>
      </pivotArea>
    </format>
    <format dxfId="84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7"/>
          </reference>
          <reference field="4" count="1" selected="0">
            <x v="841"/>
          </reference>
          <reference field="5" count="1">
            <x v="124"/>
          </reference>
        </references>
      </pivotArea>
    </format>
    <format dxfId="84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8"/>
          </reference>
          <reference field="4" count="1" selected="0">
            <x v="842"/>
          </reference>
          <reference field="5" count="1">
            <x v="2"/>
          </reference>
        </references>
      </pivotArea>
    </format>
    <format dxfId="84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09"/>
          </reference>
          <reference field="4" count="1" selected="0">
            <x v="843"/>
          </reference>
          <reference field="5" count="1">
            <x v="125"/>
          </reference>
        </references>
      </pivotArea>
    </format>
    <format dxfId="84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0"/>
          </reference>
          <reference field="4" count="1" selected="0">
            <x v="844"/>
          </reference>
          <reference field="5" count="1">
            <x v="126"/>
          </reference>
        </references>
      </pivotArea>
    </format>
    <format dxfId="84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1"/>
          </reference>
          <reference field="4" count="1" selected="0">
            <x v="845"/>
          </reference>
          <reference field="5" count="1">
            <x v="78"/>
          </reference>
        </references>
      </pivotArea>
    </format>
    <format dxfId="84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2"/>
          </reference>
          <reference field="4" count="1" selected="0">
            <x v="846"/>
          </reference>
          <reference field="5" count="1">
            <x v="2"/>
          </reference>
        </references>
      </pivotArea>
    </format>
    <format dxfId="84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3"/>
          </reference>
          <reference field="4" count="1" selected="0">
            <x v="847"/>
          </reference>
          <reference field="5" count="1">
            <x v="2"/>
          </reference>
        </references>
      </pivotArea>
    </format>
    <format dxfId="84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4"/>
          </reference>
          <reference field="4" count="1" selected="0">
            <x v="848"/>
          </reference>
          <reference field="5" count="1">
            <x v="2"/>
          </reference>
        </references>
      </pivotArea>
    </format>
    <format dxfId="84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5"/>
          </reference>
          <reference field="4" count="1" selected="0">
            <x v="849"/>
          </reference>
          <reference field="5" count="1">
            <x v="127"/>
          </reference>
        </references>
      </pivotArea>
    </format>
    <format dxfId="84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6"/>
          </reference>
          <reference field="4" count="1" selected="0">
            <x v="850"/>
          </reference>
          <reference field="5" count="1">
            <x v="128"/>
          </reference>
        </references>
      </pivotArea>
    </format>
    <format dxfId="84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7"/>
          </reference>
          <reference field="4" count="1" selected="0">
            <x v="851"/>
          </reference>
          <reference field="5" count="1">
            <x v="2"/>
          </reference>
        </references>
      </pivotArea>
    </format>
    <format dxfId="84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8"/>
          </reference>
          <reference field="4" count="1" selected="0">
            <x v="852"/>
          </reference>
          <reference field="5" count="1">
            <x v="2"/>
          </reference>
        </references>
      </pivotArea>
    </format>
    <format dxfId="84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19"/>
          </reference>
          <reference field="4" count="1" selected="0">
            <x v="853"/>
          </reference>
          <reference field="5" count="1">
            <x v="2"/>
          </reference>
        </references>
      </pivotArea>
    </format>
    <format dxfId="84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0"/>
          </reference>
          <reference field="4" count="1" selected="0">
            <x v="854"/>
          </reference>
          <reference field="5" count="1">
            <x v="2"/>
          </reference>
        </references>
      </pivotArea>
    </format>
    <format dxfId="84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1"/>
          </reference>
          <reference field="4" count="1" selected="0">
            <x v="855"/>
          </reference>
          <reference field="5" count="1">
            <x v="129"/>
          </reference>
        </references>
      </pivotArea>
    </format>
    <format dxfId="84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2"/>
          </reference>
          <reference field="4" count="1" selected="0">
            <x v="856"/>
          </reference>
          <reference field="5" count="1">
            <x v="120"/>
          </reference>
        </references>
      </pivotArea>
    </format>
    <format dxfId="84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3"/>
          </reference>
          <reference field="4" count="1" selected="0">
            <x v="857"/>
          </reference>
          <reference field="5" count="1">
            <x v="2"/>
          </reference>
        </references>
      </pivotArea>
    </format>
    <format dxfId="84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4"/>
          </reference>
          <reference field="4" count="1" selected="0">
            <x v="858"/>
          </reference>
          <reference field="5" count="1">
            <x v="2"/>
          </reference>
        </references>
      </pivotArea>
    </format>
    <format dxfId="84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5"/>
          </reference>
          <reference field="4" count="1" selected="0">
            <x v="859"/>
          </reference>
          <reference field="5" count="1">
            <x v="2"/>
          </reference>
        </references>
      </pivotArea>
    </format>
    <format dxfId="84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6"/>
          </reference>
          <reference field="4" count="1" selected="0">
            <x v="860"/>
          </reference>
          <reference field="5" count="1">
            <x v="130"/>
          </reference>
        </references>
      </pivotArea>
    </format>
    <format dxfId="84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7"/>
          </reference>
          <reference field="4" count="1" selected="0">
            <x v="861"/>
          </reference>
          <reference field="5" count="1">
            <x v="2"/>
          </reference>
        </references>
      </pivotArea>
    </format>
    <format dxfId="84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8"/>
          </reference>
          <reference field="4" count="1" selected="0">
            <x v="862"/>
          </reference>
          <reference field="5" count="1">
            <x v="2"/>
          </reference>
        </references>
      </pivotArea>
    </format>
    <format dxfId="84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29"/>
          </reference>
          <reference field="4" count="1" selected="0">
            <x v="863"/>
          </reference>
          <reference field="5" count="1">
            <x v="2"/>
          </reference>
        </references>
      </pivotArea>
    </format>
    <format dxfId="84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0"/>
          </reference>
          <reference field="4" count="1" selected="0">
            <x v="864"/>
          </reference>
          <reference field="5" count="1">
            <x v="2"/>
          </reference>
        </references>
      </pivotArea>
    </format>
    <format dxfId="84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1"/>
          </reference>
          <reference field="4" count="1" selected="0">
            <x v="865"/>
          </reference>
          <reference field="5" count="1">
            <x v="2"/>
          </reference>
        </references>
      </pivotArea>
    </format>
    <format dxfId="84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2"/>
          </reference>
          <reference field="4" count="1" selected="0">
            <x v="866"/>
          </reference>
          <reference field="5" count="1">
            <x v="118"/>
          </reference>
        </references>
      </pivotArea>
    </format>
    <format dxfId="84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3"/>
          </reference>
          <reference field="4" count="1" selected="0">
            <x v="867"/>
          </reference>
          <reference field="5" count="1">
            <x v="2"/>
          </reference>
        </references>
      </pivotArea>
    </format>
    <format dxfId="84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4"/>
          </reference>
          <reference field="4" count="1" selected="0">
            <x v="868"/>
          </reference>
          <reference field="5" count="1">
            <x v="2"/>
          </reference>
        </references>
      </pivotArea>
    </format>
    <format dxfId="84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5"/>
          </reference>
          <reference field="4" count="1" selected="0">
            <x v="869"/>
          </reference>
          <reference field="5" count="1">
            <x v="2"/>
          </reference>
        </references>
      </pivotArea>
    </format>
    <format dxfId="84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6"/>
          </reference>
          <reference field="4" count="1" selected="0">
            <x v="870"/>
          </reference>
          <reference field="5" count="1">
            <x v="131"/>
          </reference>
        </references>
      </pivotArea>
    </format>
    <format dxfId="84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7"/>
          </reference>
          <reference field="4" count="1" selected="0">
            <x v="871"/>
          </reference>
          <reference field="5" count="1">
            <x v="2"/>
          </reference>
        </references>
      </pivotArea>
    </format>
    <format dxfId="84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8"/>
          </reference>
          <reference field="4" count="1" selected="0">
            <x v="872"/>
          </reference>
          <reference field="5" count="1">
            <x v="2"/>
          </reference>
        </references>
      </pivotArea>
    </format>
    <format dxfId="84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39"/>
          </reference>
          <reference field="4" count="1" selected="0">
            <x v="873"/>
          </reference>
          <reference field="5" count="1">
            <x v="2"/>
          </reference>
        </references>
      </pivotArea>
    </format>
    <format dxfId="84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0"/>
          </reference>
          <reference field="4" count="1" selected="0">
            <x v="874"/>
          </reference>
          <reference field="5" count="1">
            <x v="132"/>
          </reference>
        </references>
      </pivotArea>
    </format>
    <format dxfId="84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1"/>
          </reference>
          <reference field="4" count="1" selected="0">
            <x v="875"/>
          </reference>
          <reference field="5" count="1">
            <x v="34"/>
          </reference>
        </references>
      </pivotArea>
    </format>
    <format dxfId="84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2"/>
          </reference>
          <reference field="4" count="1" selected="0">
            <x v="876"/>
          </reference>
          <reference field="5" count="1">
            <x v="2"/>
          </reference>
        </references>
      </pivotArea>
    </format>
    <format dxfId="84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3"/>
          </reference>
          <reference field="4" count="1" selected="0">
            <x v="877"/>
          </reference>
          <reference field="5" count="1">
            <x v="2"/>
          </reference>
        </references>
      </pivotArea>
    </format>
    <format dxfId="83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4"/>
          </reference>
          <reference field="4" count="1" selected="0">
            <x v="878"/>
          </reference>
          <reference field="5" count="1">
            <x v="2"/>
          </reference>
        </references>
      </pivotArea>
    </format>
    <format dxfId="83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5"/>
          </reference>
          <reference field="4" count="1" selected="0">
            <x v="879"/>
          </reference>
          <reference field="5" count="1">
            <x v="2"/>
          </reference>
        </references>
      </pivotArea>
    </format>
    <format dxfId="83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6"/>
          </reference>
          <reference field="4" count="1" selected="0">
            <x v="880"/>
          </reference>
          <reference field="5" count="1">
            <x v="2"/>
          </reference>
        </references>
      </pivotArea>
    </format>
    <format dxfId="83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7"/>
          </reference>
          <reference field="4" count="1" selected="0">
            <x v="881"/>
          </reference>
          <reference field="5" count="1">
            <x v="2"/>
          </reference>
        </references>
      </pivotArea>
    </format>
    <format dxfId="83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8"/>
          </reference>
          <reference field="4" count="1" selected="0">
            <x v="882"/>
          </reference>
          <reference field="5" count="1">
            <x v="2"/>
          </reference>
        </references>
      </pivotArea>
    </format>
    <format dxfId="83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49"/>
          </reference>
          <reference field="4" count="1" selected="0">
            <x v="883"/>
          </reference>
          <reference field="5" count="1">
            <x v="2"/>
          </reference>
        </references>
      </pivotArea>
    </format>
    <format dxfId="83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0"/>
          </reference>
          <reference field="4" count="1" selected="0">
            <x v="884"/>
          </reference>
          <reference field="5" count="1">
            <x v="2"/>
          </reference>
        </references>
      </pivotArea>
    </format>
    <format dxfId="83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1"/>
          </reference>
          <reference field="4" count="1" selected="0">
            <x v="885"/>
          </reference>
          <reference field="5" count="1">
            <x v="2"/>
          </reference>
        </references>
      </pivotArea>
    </format>
    <format dxfId="83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2"/>
          </reference>
          <reference field="4" count="1" selected="0">
            <x v="886"/>
          </reference>
          <reference field="5" count="1">
            <x v="2"/>
          </reference>
        </references>
      </pivotArea>
    </format>
    <format dxfId="83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3"/>
          </reference>
          <reference field="4" count="1" selected="0">
            <x v="887"/>
          </reference>
          <reference field="5" count="1">
            <x v="2"/>
          </reference>
        </references>
      </pivotArea>
    </format>
    <format dxfId="83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4"/>
          </reference>
          <reference field="4" count="1" selected="0">
            <x v="888"/>
          </reference>
          <reference field="5" count="1">
            <x v="2"/>
          </reference>
        </references>
      </pivotArea>
    </format>
    <format dxfId="83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5"/>
          </reference>
          <reference field="4" count="1" selected="0">
            <x v="889"/>
          </reference>
          <reference field="5" count="1">
            <x v="2"/>
          </reference>
        </references>
      </pivotArea>
    </format>
    <format dxfId="83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6"/>
          </reference>
          <reference field="4" count="1" selected="0">
            <x v="890"/>
          </reference>
          <reference field="5" count="1">
            <x v="2"/>
          </reference>
        </references>
      </pivotArea>
    </format>
    <format dxfId="83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7"/>
          </reference>
          <reference field="4" count="1" selected="0">
            <x v="891"/>
          </reference>
          <reference field="5" count="1">
            <x v="2"/>
          </reference>
        </references>
      </pivotArea>
    </format>
    <format dxfId="83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8"/>
          </reference>
          <reference field="4" count="1" selected="0">
            <x v="892"/>
          </reference>
          <reference field="5" count="1">
            <x v="133"/>
          </reference>
        </references>
      </pivotArea>
    </format>
    <format dxfId="83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59"/>
          </reference>
          <reference field="4" count="1" selected="0">
            <x v="893"/>
          </reference>
          <reference field="5" count="1">
            <x v="134"/>
          </reference>
        </references>
      </pivotArea>
    </format>
    <format dxfId="83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0"/>
          </reference>
          <reference field="4" count="1" selected="0">
            <x v="894"/>
          </reference>
          <reference field="5" count="1">
            <x v="121"/>
          </reference>
        </references>
      </pivotArea>
    </format>
    <format dxfId="83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1"/>
          </reference>
          <reference field="4" count="1" selected="0">
            <x v="895"/>
          </reference>
          <reference field="5" count="1">
            <x v="2"/>
          </reference>
        </references>
      </pivotArea>
    </format>
    <format dxfId="83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2"/>
          </reference>
          <reference field="4" count="1" selected="0">
            <x v="896"/>
          </reference>
          <reference field="5" count="1">
            <x v="135"/>
          </reference>
        </references>
      </pivotArea>
    </format>
    <format dxfId="83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3"/>
          </reference>
          <reference field="4" count="1" selected="0">
            <x v="897"/>
          </reference>
          <reference field="5" count="1">
            <x v="2"/>
          </reference>
        </references>
      </pivotArea>
    </format>
    <format dxfId="83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4"/>
          </reference>
          <reference field="4" count="1" selected="0">
            <x v="898"/>
          </reference>
          <reference field="5" count="1">
            <x v="2"/>
          </reference>
        </references>
      </pivotArea>
    </format>
    <format dxfId="83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5"/>
          </reference>
          <reference field="4" count="1" selected="0">
            <x v="261"/>
          </reference>
          <reference field="5" count="1">
            <x v="30"/>
          </reference>
        </references>
      </pivotArea>
    </format>
    <format dxfId="83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6"/>
          </reference>
          <reference field="4" count="1" selected="0">
            <x v="899"/>
          </reference>
          <reference field="5" count="1">
            <x v="2"/>
          </reference>
        </references>
      </pivotArea>
    </format>
    <format dxfId="83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7"/>
          </reference>
          <reference field="4" count="1" selected="0">
            <x v="900"/>
          </reference>
          <reference field="5" count="1">
            <x v="2"/>
          </reference>
        </references>
      </pivotArea>
    </format>
    <format dxfId="83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8"/>
          </reference>
          <reference field="4" count="1" selected="0">
            <x v="901"/>
          </reference>
          <reference field="5" count="1">
            <x v="2"/>
          </reference>
        </references>
      </pivotArea>
    </format>
    <format dxfId="83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69"/>
          </reference>
          <reference field="4" count="1" selected="0">
            <x v="902"/>
          </reference>
          <reference field="5" count="1">
            <x v="2"/>
          </reference>
        </references>
      </pivotArea>
    </format>
    <format dxfId="83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0"/>
          </reference>
          <reference field="4" count="1" selected="0">
            <x v="903"/>
          </reference>
          <reference field="5" count="1">
            <x v="2"/>
          </reference>
        </references>
      </pivotArea>
    </format>
    <format dxfId="83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1"/>
          </reference>
          <reference field="4" count="1" selected="0">
            <x v="904"/>
          </reference>
          <reference field="5" count="1">
            <x v="2"/>
          </reference>
        </references>
      </pivotArea>
    </format>
    <format dxfId="83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2"/>
          </reference>
          <reference field="4" count="1" selected="0">
            <x v="905"/>
          </reference>
          <reference field="5" count="1">
            <x v="2"/>
          </reference>
        </references>
      </pivotArea>
    </format>
    <format dxfId="83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3"/>
          </reference>
          <reference field="4" count="1" selected="0">
            <x v="906"/>
          </reference>
          <reference field="5" count="1">
            <x v="34"/>
          </reference>
        </references>
      </pivotArea>
    </format>
    <format dxfId="83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4"/>
          </reference>
          <reference field="4" count="1" selected="0">
            <x v="907"/>
          </reference>
          <reference field="5" count="1">
            <x v="2"/>
          </reference>
        </references>
      </pivotArea>
    </format>
    <format dxfId="83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5"/>
          </reference>
          <reference field="4" count="1" selected="0">
            <x v="908"/>
          </reference>
          <reference field="5" count="1">
            <x v="2"/>
          </reference>
        </references>
      </pivotArea>
    </format>
    <format dxfId="83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6"/>
          </reference>
          <reference field="4" count="1" selected="0">
            <x v="909"/>
          </reference>
          <reference field="5" count="1">
            <x v="2"/>
          </reference>
        </references>
      </pivotArea>
    </format>
    <format dxfId="83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7"/>
          </reference>
          <reference field="4" count="1" selected="0">
            <x v="910"/>
          </reference>
          <reference field="5" count="1">
            <x v="135"/>
          </reference>
        </references>
      </pivotArea>
    </format>
    <format dxfId="83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8"/>
          </reference>
          <reference field="4" count="1" selected="0">
            <x v="892"/>
          </reference>
          <reference field="5" count="1">
            <x v="133"/>
          </reference>
        </references>
      </pivotArea>
    </format>
    <format dxfId="83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79"/>
          </reference>
          <reference field="4" count="1" selected="0">
            <x v="911"/>
          </reference>
          <reference field="5" count="1">
            <x v="120"/>
          </reference>
        </references>
      </pivotArea>
    </format>
    <format dxfId="83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0"/>
          </reference>
          <reference field="4" count="1" selected="0">
            <x v="912"/>
          </reference>
          <reference field="5" count="1">
            <x v="2"/>
          </reference>
        </references>
      </pivotArea>
    </format>
    <format dxfId="83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1"/>
          </reference>
          <reference field="4" count="1" selected="0">
            <x v="913"/>
          </reference>
          <reference field="5" count="1">
            <x v="2"/>
          </reference>
        </references>
      </pivotArea>
    </format>
    <format dxfId="83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2"/>
          </reference>
          <reference field="4" count="1" selected="0">
            <x v="914"/>
          </reference>
          <reference field="5" count="1">
            <x v="136"/>
          </reference>
        </references>
      </pivotArea>
    </format>
    <format dxfId="83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3"/>
          </reference>
          <reference field="4" count="1" selected="0">
            <x v="915"/>
          </reference>
          <reference field="5" count="1">
            <x v="2"/>
          </reference>
        </references>
      </pivotArea>
    </format>
    <format dxfId="83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4"/>
          </reference>
          <reference field="4" count="1" selected="0">
            <x v="916"/>
          </reference>
          <reference field="5" count="1">
            <x v="2"/>
          </reference>
        </references>
      </pivotArea>
    </format>
    <format dxfId="83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5"/>
          </reference>
          <reference field="4" count="1" selected="0">
            <x v="917"/>
          </reference>
          <reference field="5" count="1">
            <x v="2"/>
          </reference>
        </references>
      </pivotArea>
    </format>
    <format dxfId="83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6"/>
          </reference>
          <reference field="4" count="1" selected="0">
            <x v="918"/>
          </reference>
          <reference field="5" count="1">
            <x v="120"/>
          </reference>
        </references>
      </pivotArea>
    </format>
    <format dxfId="83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7"/>
          </reference>
          <reference field="4" count="1" selected="0">
            <x v="919"/>
          </reference>
          <reference field="5" count="1">
            <x v="2"/>
          </reference>
        </references>
      </pivotArea>
    </format>
    <format dxfId="83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8"/>
          </reference>
          <reference field="4" count="1" selected="0">
            <x v="920"/>
          </reference>
          <reference field="5" count="1">
            <x v="2"/>
          </reference>
        </references>
      </pivotArea>
    </format>
    <format dxfId="83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89"/>
          </reference>
          <reference field="4" count="1" selected="0">
            <x v="921"/>
          </reference>
          <reference field="5" count="1">
            <x v="2"/>
          </reference>
        </references>
      </pivotArea>
    </format>
    <format dxfId="83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0"/>
          </reference>
          <reference field="4" count="1" selected="0">
            <x v="922"/>
          </reference>
          <reference field="5" count="1">
            <x v="2"/>
          </reference>
        </references>
      </pivotArea>
    </format>
    <format dxfId="83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1"/>
          </reference>
          <reference field="4" count="1" selected="0">
            <x v="923"/>
          </reference>
          <reference field="5" count="1">
            <x v="137"/>
          </reference>
        </references>
      </pivotArea>
    </format>
    <format dxfId="83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2"/>
          </reference>
          <reference field="4" count="1" selected="0">
            <x v="924"/>
          </reference>
          <reference field="5" count="1">
            <x v="2"/>
          </reference>
        </references>
      </pivotArea>
    </format>
    <format dxfId="83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3"/>
          </reference>
          <reference field="4" count="1" selected="0">
            <x v="925"/>
          </reference>
          <reference field="5" count="1">
            <x v="2"/>
          </reference>
        </references>
      </pivotArea>
    </format>
    <format dxfId="83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4"/>
          </reference>
          <reference field="4" count="1" selected="0">
            <x v="926"/>
          </reference>
          <reference field="5" count="1">
            <x v="2"/>
          </reference>
        </references>
      </pivotArea>
    </format>
    <format dxfId="83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5"/>
          </reference>
          <reference field="4" count="1" selected="0">
            <x v="927"/>
          </reference>
          <reference field="5" count="1">
            <x v="2"/>
          </reference>
        </references>
      </pivotArea>
    </format>
    <format dxfId="83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6"/>
          </reference>
          <reference field="4" count="1" selected="0">
            <x v="928"/>
          </reference>
          <reference field="5" count="1">
            <x v="2"/>
          </reference>
        </references>
      </pivotArea>
    </format>
    <format dxfId="83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7"/>
          </reference>
          <reference field="4" count="1" selected="0">
            <x v="929"/>
          </reference>
          <reference field="5" count="1">
            <x v="138"/>
          </reference>
        </references>
      </pivotArea>
    </format>
    <format dxfId="83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8"/>
          </reference>
          <reference field="4" count="1" selected="0">
            <x v="930"/>
          </reference>
          <reference field="5" count="1">
            <x v="2"/>
          </reference>
        </references>
      </pivotArea>
    </format>
    <format dxfId="83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999"/>
          </reference>
          <reference field="4" count="1" selected="0">
            <x v="931"/>
          </reference>
          <reference field="5" count="1">
            <x v="139"/>
          </reference>
        </references>
      </pivotArea>
    </format>
    <format dxfId="83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0"/>
          </reference>
          <reference field="4" count="1" selected="0">
            <x v="932"/>
          </reference>
          <reference field="5" count="1">
            <x v="2"/>
          </reference>
        </references>
      </pivotArea>
    </format>
    <format dxfId="83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1"/>
          </reference>
          <reference field="4" count="1" selected="0">
            <x v="933"/>
          </reference>
          <reference field="5" count="1">
            <x v="2"/>
          </reference>
        </references>
      </pivotArea>
    </format>
    <format dxfId="83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2"/>
          </reference>
          <reference field="4" count="1" selected="0">
            <x v="934"/>
          </reference>
          <reference field="5" count="1">
            <x v="2"/>
          </reference>
        </references>
      </pivotArea>
    </format>
    <format dxfId="83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3"/>
          </reference>
          <reference field="4" count="1" selected="0">
            <x v="935"/>
          </reference>
          <reference field="5" count="1">
            <x v="2"/>
          </reference>
        </references>
      </pivotArea>
    </format>
    <format dxfId="83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4"/>
          </reference>
          <reference field="4" count="1" selected="0">
            <x v="936"/>
          </reference>
          <reference field="5" count="1">
            <x v="2"/>
          </reference>
        </references>
      </pivotArea>
    </format>
    <format dxfId="83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5"/>
          </reference>
          <reference field="4" count="1" selected="0">
            <x v="937"/>
          </reference>
          <reference field="5" count="1">
            <x v="2"/>
          </reference>
        </references>
      </pivotArea>
    </format>
    <format dxfId="83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6"/>
          </reference>
          <reference field="4" count="1" selected="0">
            <x v="938"/>
          </reference>
          <reference field="5" count="1">
            <x v="2"/>
          </reference>
        </references>
      </pivotArea>
    </format>
    <format dxfId="83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7"/>
          </reference>
          <reference field="4" count="1" selected="0">
            <x v="939"/>
          </reference>
          <reference field="5" count="1">
            <x v="2"/>
          </reference>
        </references>
      </pivotArea>
    </format>
    <format dxfId="83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8"/>
          </reference>
          <reference field="4" count="1" selected="0">
            <x v="940"/>
          </reference>
          <reference field="5" count="1">
            <x v="2"/>
          </reference>
        </references>
      </pivotArea>
    </format>
    <format dxfId="83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09"/>
          </reference>
          <reference field="4" count="1" selected="0">
            <x v="941"/>
          </reference>
          <reference field="5" count="1">
            <x v="2"/>
          </reference>
        </references>
      </pivotArea>
    </format>
    <format dxfId="83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0"/>
          </reference>
          <reference field="4" count="1" selected="0">
            <x v="942"/>
          </reference>
          <reference field="5" count="1">
            <x v="2"/>
          </reference>
        </references>
      </pivotArea>
    </format>
    <format dxfId="83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1"/>
          </reference>
          <reference field="4" count="1" selected="0">
            <x v="943"/>
          </reference>
          <reference field="5" count="1">
            <x v="2"/>
          </reference>
        </references>
      </pivotArea>
    </format>
    <format dxfId="83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2"/>
          </reference>
          <reference field="4" count="1" selected="0">
            <x v="944"/>
          </reference>
          <reference field="5" count="1">
            <x v="139"/>
          </reference>
        </references>
      </pivotArea>
    </format>
    <format dxfId="83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3"/>
          </reference>
          <reference field="4" count="1" selected="0">
            <x v="945"/>
          </reference>
          <reference field="5" count="1">
            <x v="2"/>
          </reference>
        </references>
      </pivotArea>
    </format>
    <format dxfId="83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4"/>
          </reference>
          <reference field="4" count="1" selected="0">
            <x v="946"/>
          </reference>
          <reference field="5" count="1">
            <x v="2"/>
          </reference>
        </references>
      </pivotArea>
    </format>
    <format dxfId="83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5"/>
          </reference>
          <reference field="4" count="1" selected="0">
            <x v="947"/>
          </reference>
          <reference field="5" count="1">
            <x v="2"/>
          </reference>
        </references>
      </pivotArea>
    </format>
    <format dxfId="83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6"/>
          </reference>
          <reference field="4" count="1" selected="0">
            <x v="948"/>
          </reference>
          <reference field="5" count="1">
            <x v="2"/>
          </reference>
        </references>
      </pivotArea>
    </format>
    <format dxfId="83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7"/>
          </reference>
          <reference field="4" count="1" selected="0">
            <x v="949"/>
          </reference>
          <reference field="5" count="1">
            <x v="140"/>
          </reference>
        </references>
      </pivotArea>
    </format>
    <format dxfId="83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8"/>
          </reference>
          <reference field="4" count="1" selected="0">
            <x v="950"/>
          </reference>
          <reference field="5" count="1">
            <x v="2"/>
          </reference>
        </references>
      </pivotArea>
    </format>
    <format dxfId="83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19"/>
          </reference>
          <reference field="4" count="1" selected="0">
            <x v="951"/>
          </reference>
          <reference field="5" count="1">
            <x v="2"/>
          </reference>
        </references>
      </pivotArea>
    </format>
    <format dxfId="83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1020"/>
          </reference>
          <reference field="4" count="1" selected="0">
            <x v="952"/>
          </reference>
          <reference field="5" count="1">
            <x v="2"/>
          </reference>
        </references>
      </pivotArea>
    </format>
    <format dxfId="83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1"/>
          </reference>
          <reference field="4" count="1" selected="0">
            <x v="953"/>
          </reference>
          <reference field="5" count="1">
            <x v="2"/>
          </reference>
        </references>
      </pivotArea>
    </format>
    <format dxfId="83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2"/>
          </reference>
          <reference field="4" count="1" selected="0">
            <x v="954"/>
          </reference>
          <reference field="5" count="1">
            <x v="2"/>
          </reference>
        </references>
      </pivotArea>
    </format>
    <format dxfId="83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3"/>
          </reference>
          <reference field="4" count="1" selected="0">
            <x v="955"/>
          </reference>
          <reference field="5" count="1">
            <x v="2"/>
          </reference>
        </references>
      </pivotArea>
    </format>
    <format dxfId="83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4"/>
          </reference>
          <reference field="4" count="1" selected="0">
            <x v="956"/>
          </reference>
          <reference field="5" count="1">
            <x v="2"/>
          </reference>
        </references>
      </pivotArea>
    </format>
    <format dxfId="83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5"/>
          </reference>
          <reference field="4" count="1" selected="0">
            <x v="957"/>
          </reference>
          <reference field="5" count="1">
            <x v="141"/>
          </reference>
        </references>
      </pivotArea>
    </format>
    <format dxfId="83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6"/>
          </reference>
          <reference field="4" count="1" selected="0">
            <x v="958"/>
          </reference>
          <reference field="5" count="1">
            <x v="2"/>
          </reference>
        </references>
      </pivotArea>
    </format>
    <format dxfId="83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7"/>
          </reference>
          <reference field="4" count="1" selected="0">
            <x v="959"/>
          </reference>
          <reference field="5" count="1">
            <x v="142"/>
          </reference>
        </references>
      </pivotArea>
    </format>
    <format dxfId="83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8"/>
          </reference>
          <reference field="4" count="1" selected="0">
            <x v="960"/>
          </reference>
          <reference field="5" count="1">
            <x v="2"/>
          </reference>
        </references>
      </pivotArea>
    </format>
    <format dxfId="83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29"/>
          </reference>
          <reference field="4" count="1" selected="0">
            <x v="961"/>
          </reference>
          <reference field="5" count="1">
            <x v="2"/>
          </reference>
        </references>
      </pivotArea>
    </format>
    <format dxfId="83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0"/>
          </reference>
          <reference field="4" count="1" selected="0">
            <x v="962"/>
          </reference>
          <reference field="5" count="1">
            <x v="2"/>
          </reference>
        </references>
      </pivotArea>
    </format>
    <format dxfId="83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1"/>
          </reference>
          <reference field="4" count="1" selected="0">
            <x v="963"/>
          </reference>
          <reference field="5" count="1">
            <x v="2"/>
          </reference>
        </references>
      </pivotArea>
    </format>
    <format dxfId="83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2"/>
          </reference>
          <reference field="4" count="1" selected="0">
            <x v="964"/>
          </reference>
          <reference field="5" count="1">
            <x v="2"/>
          </reference>
        </references>
      </pivotArea>
    </format>
    <format dxfId="83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3"/>
          </reference>
          <reference field="4" count="1" selected="0">
            <x v="965"/>
          </reference>
          <reference field="5" count="1">
            <x v="143"/>
          </reference>
        </references>
      </pivotArea>
    </format>
    <format dxfId="83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4"/>
          </reference>
          <reference field="4" count="1" selected="0">
            <x v="966"/>
          </reference>
          <reference field="5" count="1">
            <x v="144"/>
          </reference>
        </references>
      </pivotArea>
    </format>
    <format dxfId="83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5"/>
          </reference>
          <reference field="4" count="1" selected="0">
            <x v="967"/>
          </reference>
          <reference field="5" count="1">
            <x v="2"/>
          </reference>
        </references>
      </pivotArea>
    </format>
    <format dxfId="83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6"/>
          </reference>
          <reference field="4" count="1" selected="0">
            <x v="968"/>
          </reference>
          <reference field="5" count="1">
            <x v="145"/>
          </reference>
        </references>
      </pivotArea>
    </format>
    <format dxfId="83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7"/>
          </reference>
          <reference field="4" count="1" selected="0">
            <x v="969"/>
          </reference>
          <reference field="5" count="1">
            <x v="141"/>
          </reference>
        </references>
      </pivotArea>
    </format>
    <format dxfId="83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8"/>
          </reference>
          <reference field="4" count="1" selected="0">
            <x v="970"/>
          </reference>
          <reference field="5" count="1">
            <x v="146"/>
          </reference>
        </references>
      </pivotArea>
    </format>
    <format dxfId="83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39"/>
          </reference>
          <reference field="4" count="1" selected="0">
            <x v="971"/>
          </reference>
          <reference field="5" count="1">
            <x v="2"/>
          </reference>
        </references>
      </pivotArea>
    </format>
    <format dxfId="83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0"/>
          </reference>
          <reference field="4" count="1" selected="0">
            <x v="972"/>
          </reference>
          <reference field="5" count="1">
            <x v="147"/>
          </reference>
        </references>
      </pivotArea>
    </format>
    <format dxfId="83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1"/>
          </reference>
          <reference field="4" count="1" selected="0">
            <x v="973"/>
          </reference>
          <reference field="5" count="1">
            <x v="148"/>
          </reference>
        </references>
      </pivotArea>
    </format>
    <format dxfId="83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2"/>
          </reference>
          <reference field="4" count="1" selected="0">
            <x v="974"/>
          </reference>
          <reference field="5" count="1">
            <x v="2"/>
          </reference>
        </references>
      </pivotArea>
    </format>
    <format dxfId="83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3"/>
          </reference>
          <reference field="4" count="1" selected="0">
            <x v="975"/>
          </reference>
          <reference field="5" count="1">
            <x v="149"/>
          </reference>
        </references>
      </pivotArea>
    </format>
    <format dxfId="82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4"/>
          </reference>
          <reference field="4" count="1" selected="0">
            <x v="976"/>
          </reference>
          <reference field="5" count="1">
            <x v="2"/>
          </reference>
        </references>
      </pivotArea>
    </format>
    <format dxfId="82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5"/>
          </reference>
          <reference field="4" count="1" selected="0">
            <x v="977"/>
          </reference>
          <reference field="5" count="1">
            <x v="2"/>
          </reference>
        </references>
      </pivotArea>
    </format>
    <format dxfId="82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6"/>
          </reference>
          <reference field="4" count="1" selected="0">
            <x v="978"/>
          </reference>
          <reference field="5" count="1">
            <x v="150"/>
          </reference>
        </references>
      </pivotArea>
    </format>
    <format dxfId="82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7"/>
          </reference>
          <reference field="4" count="1" selected="0">
            <x v="979"/>
          </reference>
          <reference field="5" count="1">
            <x v="2"/>
          </reference>
        </references>
      </pivotArea>
    </format>
    <format dxfId="82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8"/>
          </reference>
          <reference field="4" count="1" selected="0">
            <x v="980"/>
          </reference>
          <reference field="5" count="1">
            <x v="151"/>
          </reference>
        </references>
      </pivotArea>
    </format>
    <format dxfId="82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49"/>
          </reference>
          <reference field="4" count="1" selected="0">
            <x v="981"/>
          </reference>
          <reference field="5" count="1">
            <x v="2"/>
          </reference>
        </references>
      </pivotArea>
    </format>
    <format dxfId="82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0"/>
          </reference>
          <reference field="4" count="1" selected="0">
            <x v="982"/>
          </reference>
          <reference field="5" count="1">
            <x v="2"/>
          </reference>
        </references>
      </pivotArea>
    </format>
    <format dxfId="82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1"/>
          </reference>
          <reference field="4" count="1" selected="0">
            <x v="983"/>
          </reference>
          <reference field="5" count="1">
            <x v="152"/>
          </reference>
        </references>
      </pivotArea>
    </format>
    <format dxfId="82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2"/>
          </reference>
          <reference field="4" count="1" selected="0">
            <x v="984"/>
          </reference>
          <reference field="5" count="1">
            <x v="2"/>
          </reference>
        </references>
      </pivotArea>
    </format>
    <format dxfId="82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3"/>
          </reference>
          <reference field="4" count="1" selected="0">
            <x v="985"/>
          </reference>
          <reference field="5" count="1">
            <x v="2"/>
          </reference>
        </references>
      </pivotArea>
    </format>
    <format dxfId="82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4"/>
          </reference>
          <reference field="4" count="1" selected="0">
            <x v="986"/>
          </reference>
          <reference field="5" count="1">
            <x v="2"/>
          </reference>
        </references>
      </pivotArea>
    </format>
    <format dxfId="82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5"/>
          </reference>
          <reference field="4" count="1" selected="0">
            <x v="987"/>
          </reference>
          <reference field="5" count="1">
            <x v="2"/>
          </reference>
        </references>
      </pivotArea>
    </format>
    <format dxfId="82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6"/>
          </reference>
          <reference field="4" count="1" selected="0">
            <x v="988"/>
          </reference>
          <reference field="5" count="1">
            <x v="153"/>
          </reference>
        </references>
      </pivotArea>
    </format>
    <format dxfId="82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7"/>
          </reference>
          <reference field="4" count="1" selected="0">
            <x v="989"/>
          </reference>
          <reference field="5" count="1">
            <x v="141"/>
          </reference>
        </references>
      </pivotArea>
    </format>
    <format dxfId="82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8"/>
          </reference>
          <reference field="4" count="1" selected="0">
            <x v="990"/>
          </reference>
          <reference field="5" count="1">
            <x v="154"/>
          </reference>
        </references>
      </pivotArea>
    </format>
    <format dxfId="82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59"/>
          </reference>
          <reference field="4" count="1" selected="0">
            <x v="991"/>
          </reference>
          <reference field="5" count="1">
            <x v="2"/>
          </reference>
        </references>
      </pivotArea>
    </format>
    <format dxfId="82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0"/>
          </reference>
          <reference field="4" count="1" selected="0">
            <x v="992"/>
          </reference>
          <reference field="5" count="1">
            <x v="2"/>
          </reference>
        </references>
      </pivotArea>
    </format>
    <format dxfId="82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1"/>
          </reference>
          <reference field="4" count="1" selected="0">
            <x v="993"/>
          </reference>
          <reference field="5" count="1">
            <x v="2"/>
          </reference>
        </references>
      </pivotArea>
    </format>
    <format dxfId="82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2"/>
          </reference>
          <reference field="4" count="1" selected="0">
            <x v="994"/>
          </reference>
          <reference field="5" count="1">
            <x v="2"/>
          </reference>
        </references>
      </pivotArea>
    </format>
    <format dxfId="82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3"/>
          </reference>
          <reference field="4" count="1" selected="0">
            <x v="995"/>
          </reference>
          <reference field="5" count="1">
            <x v="2"/>
          </reference>
        </references>
      </pivotArea>
    </format>
    <format dxfId="82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4"/>
          </reference>
          <reference field="4" count="1" selected="0">
            <x v="996"/>
          </reference>
          <reference field="5" count="1">
            <x v="145"/>
          </reference>
        </references>
      </pivotArea>
    </format>
    <format dxfId="82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5"/>
          </reference>
          <reference field="4" count="1" selected="0">
            <x v="997"/>
          </reference>
          <reference field="5" count="1">
            <x v="2"/>
          </reference>
        </references>
      </pivotArea>
    </format>
    <format dxfId="82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6"/>
          </reference>
          <reference field="4" count="1" selected="0">
            <x v="998"/>
          </reference>
          <reference field="5" count="1">
            <x v="155"/>
          </reference>
        </references>
      </pivotArea>
    </format>
    <format dxfId="82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7"/>
          </reference>
          <reference field="4" count="1" selected="0">
            <x v="999"/>
          </reference>
          <reference field="5" count="1">
            <x v="156"/>
          </reference>
        </references>
      </pivotArea>
    </format>
    <format dxfId="82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8"/>
          </reference>
          <reference field="4" count="1" selected="0">
            <x v="1000"/>
          </reference>
          <reference field="5" count="1">
            <x v="157"/>
          </reference>
        </references>
      </pivotArea>
    </format>
    <format dxfId="82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69"/>
          </reference>
          <reference field="4" count="1" selected="0">
            <x v="1001"/>
          </reference>
          <reference field="5" count="1">
            <x v="2"/>
          </reference>
        </references>
      </pivotArea>
    </format>
    <format dxfId="82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0"/>
          </reference>
          <reference field="4" count="1" selected="0">
            <x v="1002"/>
          </reference>
          <reference field="5" count="1">
            <x v="158"/>
          </reference>
        </references>
      </pivotArea>
    </format>
    <format dxfId="82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1"/>
          </reference>
          <reference field="4" count="1" selected="0">
            <x v="1003"/>
          </reference>
          <reference field="5" count="1">
            <x v="2"/>
          </reference>
        </references>
      </pivotArea>
    </format>
    <format dxfId="82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2"/>
          </reference>
          <reference field="4" count="1" selected="0">
            <x v="1004"/>
          </reference>
          <reference field="5" count="1">
            <x v="2"/>
          </reference>
        </references>
      </pivotArea>
    </format>
    <format dxfId="82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3"/>
          </reference>
          <reference field="4" count="1" selected="0">
            <x v="1005"/>
          </reference>
          <reference field="5" count="1">
            <x v="2"/>
          </reference>
        </references>
      </pivotArea>
    </format>
    <format dxfId="82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4"/>
          </reference>
          <reference field="4" count="1" selected="0">
            <x v="1006"/>
          </reference>
          <reference field="5" count="1">
            <x v="2"/>
          </reference>
        </references>
      </pivotArea>
    </format>
    <format dxfId="82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5"/>
          </reference>
          <reference field="4" count="1" selected="0">
            <x v="1007"/>
          </reference>
          <reference field="5" count="1">
            <x v="2"/>
          </reference>
        </references>
      </pivotArea>
    </format>
    <format dxfId="82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6"/>
          </reference>
          <reference field="4" count="1" selected="0">
            <x v="1008"/>
          </reference>
          <reference field="5" count="1">
            <x v="2"/>
          </reference>
        </references>
      </pivotArea>
    </format>
    <format dxfId="82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7"/>
          </reference>
          <reference field="4" count="1" selected="0">
            <x v="1009"/>
          </reference>
          <reference field="5" count="1">
            <x v="2"/>
          </reference>
        </references>
      </pivotArea>
    </format>
    <format dxfId="82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8"/>
          </reference>
          <reference field="4" count="1" selected="0">
            <x v="1010"/>
          </reference>
          <reference field="5" count="1">
            <x v="2"/>
          </reference>
        </references>
      </pivotArea>
    </format>
    <format dxfId="82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79"/>
          </reference>
          <reference field="4" count="1" selected="0">
            <x v="1011"/>
          </reference>
          <reference field="5" count="1">
            <x v="2"/>
          </reference>
        </references>
      </pivotArea>
    </format>
    <format dxfId="82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0"/>
          </reference>
          <reference field="4" count="1" selected="0">
            <x v="1012"/>
          </reference>
          <reference field="5" count="1">
            <x v="159"/>
          </reference>
        </references>
      </pivotArea>
    </format>
    <format dxfId="82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1"/>
          </reference>
          <reference field="4" count="1" selected="0">
            <x v="1013"/>
          </reference>
          <reference field="5" count="1">
            <x v="2"/>
          </reference>
        </references>
      </pivotArea>
    </format>
    <format dxfId="82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2"/>
          </reference>
          <reference field="4" count="1" selected="0">
            <x v="1014"/>
          </reference>
          <reference field="5" count="1">
            <x v="2"/>
          </reference>
        </references>
      </pivotArea>
    </format>
    <format dxfId="82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3"/>
          </reference>
          <reference field="4" count="1" selected="0">
            <x v="1015"/>
          </reference>
          <reference field="5" count="1">
            <x v="2"/>
          </reference>
        </references>
      </pivotArea>
    </format>
    <format dxfId="82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4"/>
          </reference>
          <reference field="4" count="1" selected="0">
            <x v="1016"/>
          </reference>
          <reference field="5" count="1">
            <x v="2"/>
          </reference>
        </references>
      </pivotArea>
    </format>
    <format dxfId="82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5"/>
          </reference>
          <reference field="4" count="1" selected="0">
            <x v="1017"/>
          </reference>
          <reference field="5" count="1">
            <x v="2"/>
          </reference>
        </references>
      </pivotArea>
    </format>
    <format dxfId="82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6"/>
          </reference>
          <reference field="4" count="1" selected="0">
            <x v="1018"/>
          </reference>
          <reference field="5" count="1">
            <x v="2"/>
          </reference>
        </references>
      </pivotArea>
    </format>
    <format dxfId="82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7"/>
          </reference>
          <reference field="4" count="1" selected="0">
            <x v="1019"/>
          </reference>
          <reference field="5" count="1">
            <x v="160"/>
          </reference>
        </references>
      </pivotArea>
    </format>
    <format dxfId="82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8"/>
          </reference>
          <reference field="4" count="1" selected="0">
            <x v="1020"/>
          </reference>
          <reference field="5" count="1">
            <x v="2"/>
          </reference>
        </references>
      </pivotArea>
    </format>
    <format dxfId="82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89"/>
          </reference>
          <reference field="4" count="1" selected="0">
            <x v="1021"/>
          </reference>
          <reference field="5" count="1">
            <x v="2"/>
          </reference>
        </references>
      </pivotArea>
    </format>
    <format dxfId="82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0"/>
          </reference>
          <reference field="4" count="1" selected="0">
            <x v="1022"/>
          </reference>
          <reference field="5" count="1">
            <x v="2"/>
          </reference>
        </references>
      </pivotArea>
    </format>
    <format dxfId="82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1"/>
          </reference>
          <reference field="4" count="1" selected="0">
            <x v="1023"/>
          </reference>
          <reference field="5" count="1">
            <x v="161"/>
          </reference>
        </references>
      </pivotArea>
    </format>
    <format dxfId="82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2"/>
          </reference>
          <reference field="4" count="1" selected="0">
            <x v="1024"/>
          </reference>
          <reference field="5" count="1">
            <x v="2"/>
          </reference>
        </references>
      </pivotArea>
    </format>
    <format dxfId="82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3"/>
          </reference>
          <reference field="4" count="1" selected="0">
            <x v="1025"/>
          </reference>
          <reference field="5" count="1">
            <x v="162"/>
          </reference>
        </references>
      </pivotArea>
    </format>
    <format dxfId="82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4"/>
          </reference>
          <reference field="4" count="1" selected="0">
            <x v="996"/>
          </reference>
          <reference field="5" count="1">
            <x v="145"/>
          </reference>
        </references>
      </pivotArea>
    </format>
    <format dxfId="82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5"/>
          </reference>
          <reference field="4" count="1" selected="0">
            <x v="1026"/>
          </reference>
          <reference field="5" count="1">
            <x v="2"/>
          </reference>
        </references>
      </pivotArea>
    </format>
    <format dxfId="82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6"/>
          </reference>
          <reference field="4" count="1" selected="0">
            <x v="1027"/>
          </reference>
          <reference field="5" count="1">
            <x v="161"/>
          </reference>
        </references>
      </pivotArea>
    </format>
    <format dxfId="82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7"/>
          </reference>
          <reference field="4" count="1" selected="0">
            <x v="1028"/>
          </reference>
          <reference field="5" count="1">
            <x v="2"/>
          </reference>
        </references>
      </pivotArea>
    </format>
    <format dxfId="82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8"/>
          </reference>
          <reference field="4" count="1" selected="0">
            <x v="1029"/>
          </reference>
          <reference field="5" count="1">
            <x v="2"/>
          </reference>
        </references>
      </pivotArea>
    </format>
    <format dxfId="82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99"/>
          </reference>
          <reference field="4" count="1" selected="0">
            <x v="1030"/>
          </reference>
          <reference field="5" count="1">
            <x v="2"/>
          </reference>
        </references>
      </pivotArea>
    </format>
    <format dxfId="82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0"/>
          </reference>
          <reference field="4" count="1" selected="0">
            <x v="1031"/>
          </reference>
          <reference field="5" count="1">
            <x v="144"/>
          </reference>
        </references>
      </pivotArea>
    </format>
    <format dxfId="82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1"/>
          </reference>
          <reference field="4" count="1" selected="0">
            <x v="1032"/>
          </reference>
          <reference field="5" count="1">
            <x v="2"/>
          </reference>
        </references>
      </pivotArea>
    </format>
    <format dxfId="82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2"/>
          </reference>
          <reference field="4" count="1" selected="0">
            <x v="1033"/>
          </reference>
          <reference field="5" count="1">
            <x v="2"/>
          </reference>
        </references>
      </pivotArea>
    </format>
    <format dxfId="82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3"/>
          </reference>
          <reference field="4" count="1" selected="0">
            <x v="1034"/>
          </reference>
          <reference field="5" count="1">
            <x v="2"/>
          </reference>
        </references>
      </pivotArea>
    </format>
    <format dxfId="82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4"/>
          </reference>
          <reference field="4" count="1" selected="0">
            <x v="1035"/>
          </reference>
          <reference field="5" count="1">
            <x v="163"/>
          </reference>
        </references>
      </pivotArea>
    </format>
    <format dxfId="82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5"/>
          </reference>
          <reference field="4" count="1" selected="0">
            <x v="996"/>
          </reference>
          <reference field="5" count="1">
            <x v="145"/>
          </reference>
        </references>
      </pivotArea>
    </format>
    <format dxfId="82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6"/>
          </reference>
          <reference field="4" count="1" selected="0">
            <x v="1036"/>
          </reference>
          <reference field="5" count="1">
            <x v="2"/>
          </reference>
        </references>
      </pivotArea>
    </format>
    <format dxfId="82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7"/>
          </reference>
          <reference field="4" count="1" selected="0">
            <x v="1037"/>
          </reference>
          <reference field="5" count="1">
            <x v="2"/>
          </reference>
        </references>
      </pivotArea>
    </format>
    <format dxfId="82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8"/>
          </reference>
          <reference field="4" count="1" selected="0">
            <x v="1038"/>
          </reference>
          <reference field="5" count="1">
            <x v="2"/>
          </reference>
        </references>
      </pivotArea>
    </format>
    <format dxfId="82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09"/>
          </reference>
          <reference field="4" count="1" selected="0">
            <x v="284"/>
          </reference>
          <reference field="5" count="1">
            <x v="164"/>
          </reference>
        </references>
      </pivotArea>
    </format>
    <format dxfId="82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0"/>
          </reference>
          <reference field="4" count="1" selected="0">
            <x v="1039"/>
          </reference>
          <reference field="5" count="1">
            <x v="2"/>
          </reference>
        </references>
      </pivotArea>
    </format>
    <format dxfId="82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1"/>
          </reference>
          <reference field="4" count="1" selected="0">
            <x v="1040"/>
          </reference>
          <reference field="5" count="1">
            <x v="2"/>
          </reference>
        </references>
      </pivotArea>
    </format>
    <format dxfId="82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2"/>
          </reference>
          <reference field="4" count="1" selected="0">
            <x v="1041"/>
          </reference>
          <reference field="5" count="1">
            <x v="2"/>
          </reference>
        </references>
      </pivotArea>
    </format>
    <format dxfId="82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3"/>
          </reference>
          <reference field="4" count="1" selected="0">
            <x v="1042"/>
          </reference>
          <reference field="5" count="1">
            <x v="2"/>
          </reference>
        </references>
      </pivotArea>
    </format>
    <format dxfId="82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4"/>
          </reference>
          <reference field="4" count="1" selected="0">
            <x v="1043"/>
          </reference>
          <reference field="5" count="1">
            <x v="165"/>
          </reference>
        </references>
      </pivotArea>
    </format>
    <format dxfId="82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5"/>
          </reference>
          <reference field="4" count="1" selected="0">
            <x v="1044"/>
          </reference>
          <reference field="5" count="1">
            <x v="94"/>
          </reference>
        </references>
      </pivotArea>
    </format>
    <format dxfId="82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6"/>
          </reference>
          <reference field="4" count="1" selected="0">
            <x v="1045"/>
          </reference>
          <reference field="5" count="1">
            <x v="2"/>
          </reference>
        </references>
      </pivotArea>
    </format>
    <format dxfId="82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7"/>
          </reference>
          <reference field="4" count="1" selected="0">
            <x v="1046"/>
          </reference>
          <reference field="5" count="1">
            <x v="166"/>
          </reference>
        </references>
      </pivotArea>
    </format>
    <format dxfId="82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8"/>
          </reference>
          <reference field="4" count="1" selected="0">
            <x v="1047"/>
          </reference>
          <reference field="5" count="1">
            <x v="166"/>
          </reference>
        </references>
      </pivotArea>
    </format>
    <format dxfId="82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19"/>
          </reference>
          <reference field="4" count="1" selected="0">
            <x v="280"/>
          </reference>
          <reference field="5" count="1">
            <x v="85"/>
          </reference>
        </references>
      </pivotArea>
    </format>
    <format dxfId="82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0"/>
          </reference>
          <reference field="4" count="1" selected="0">
            <x v="1048"/>
          </reference>
          <reference field="5" count="1">
            <x v="2"/>
          </reference>
        </references>
      </pivotArea>
    </format>
    <format dxfId="82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1"/>
          </reference>
          <reference field="4" count="1" selected="0">
            <x v="1049"/>
          </reference>
          <reference field="5" count="1">
            <x v="2"/>
          </reference>
        </references>
      </pivotArea>
    </format>
    <format dxfId="82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2"/>
          </reference>
          <reference field="4" count="1" selected="0">
            <x v="1050"/>
          </reference>
          <reference field="5" count="1">
            <x v="2"/>
          </reference>
        </references>
      </pivotArea>
    </format>
    <format dxfId="82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3"/>
          </reference>
          <reference field="4" count="1" selected="0">
            <x v="1051"/>
          </reference>
          <reference field="5" count="1">
            <x v="2"/>
          </reference>
        </references>
      </pivotArea>
    </format>
    <format dxfId="82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4"/>
          </reference>
          <reference field="4" count="1" selected="0">
            <x v="1052"/>
          </reference>
          <reference field="5" count="1">
            <x v="2"/>
          </reference>
        </references>
      </pivotArea>
    </format>
    <format dxfId="82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5"/>
          </reference>
          <reference field="4" count="1" selected="0">
            <x v="996"/>
          </reference>
          <reference field="5" count="1">
            <x v="145"/>
          </reference>
        </references>
      </pivotArea>
    </format>
    <format dxfId="82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6"/>
          </reference>
          <reference field="4" count="1" selected="0">
            <x v="1053"/>
          </reference>
          <reference field="5" count="1">
            <x v="2"/>
          </reference>
        </references>
      </pivotArea>
    </format>
    <format dxfId="82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7"/>
          </reference>
          <reference field="4" count="1" selected="0">
            <x v="1054"/>
          </reference>
          <reference field="5" count="1">
            <x v="167"/>
          </reference>
        </references>
      </pivotArea>
    </format>
    <format dxfId="82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8"/>
          </reference>
          <reference field="4" count="1" selected="0">
            <x v="1055"/>
          </reference>
          <reference field="5" count="1">
            <x v="2"/>
          </reference>
        </references>
      </pivotArea>
    </format>
    <format dxfId="82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29"/>
          </reference>
          <reference field="4" count="1" selected="0">
            <x v="1056"/>
          </reference>
          <reference field="5" count="1">
            <x v="2"/>
          </reference>
        </references>
      </pivotArea>
    </format>
    <format dxfId="82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0"/>
          </reference>
          <reference field="4" count="1" selected="0">
            <x v="1035"/>
          </reference>
          <reference field="5" count="1">
            <x v="163"/>
          </reference>
        </references>
      </pivotArea>
    </format>
    <format dxfId="82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1"/>
          </reference>
          <reference field="4" count="1" selected="0">
            <x v="1057"/>
          </reference>
          <reference field="5" count="1">
            <x v="164"/>
          </reference>
        </references>
      </pivotArea>
    </format>
    <format dxfId="82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2"/>
          </reference>
          <reference field="4" count="1" selected="0">
            <x v="1058"/>
          </reference>
          <reference field="5" count="1">
            <x v="2"/>
          </reference>
        </references>
      </pivotArea>
    </format>
    <format dxfId="82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3"/>
          </reference>
          <reference field="4" count="1" selected="0">
            <x v="1059"/>
          </reference>
          <reference field="5" count="1">
            <x v="168"/>
          </reference>
        </references>
      </pivotArea>
    </format>
    <format dxfId="82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4"/>
          </reference>
          <reference field="4" count="1" selected="0">
            <x v="1060"/>
          </reference>
          <reference field="5" count="1">
            <x v="2"/>
          </reference>
        </references>
      </pivotArea>
    </format>
    <format dxfId="82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5"/>
          </reference>
          <reference field="4" count="1" selected="0">
            <x v="1061"/>
          </reference>
          <reference field="5" count="1">
            <x v="161"/>
          </reference>
        </references>
      </pivotArea>
    </format>
    <format dxfId="82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6"/>
          </reference>
          <reference field="4" count="1" selected="0">
            <x v="1062"/>
          </reference>
          <reference field="5" count="1">
            <x v="2"/>
          </reference>
        </references>
      </pivotArea>
    </format>
    <format dxfId="82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7"/>
          </reference>
          <reference field="4" count="1" selected="0">
            <x v="1063"/>
          </reference>
          <reference field="5" count="1">
            <x v="2"/>
          </reference>
        </references>
      </pivotArea>
    </format>
    <format dxfId="82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8"/>
          </reference>
          <reference field="4" count="1" selected="0">
            <x v="980"/>
          </reference>
          <reference field="5" count="1">
            <x v="151"/>
          </reference>
        </references>
      </pivotArea>
    </format>
    <format dxfId="82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39"/>
          </reference>
          <reference field="4" count="1" selected="0">
            <x v="1064"/>
          </reference>
          <reference field="5" count="1">
            <x v="2"/>
          </reference>
        </references>
      </pivotArea>
    </format>
    <format dxfId="82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0"/>
          </reference>
          <reference field="4" count="1" selected="0">
            <x v="1065"/>
          </reference>
          <reference field="5" count="1">
            <x v="2"/>
          </reference>
        </references>
      </pivotArea>
    </format>
    <format dxfId="82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1"/>
          </reference>
          <reference field="4" count="1" selected="0">
            <x v="1066"/>
          </reference>
          <reference field="5" count="1">
            <x v="2"/>
          </reference>
        </references>
      </pivotArea>
    </format>
    <format dxfId="82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2"/>
          </reference>
          <reference field="4" count="1" selected="0">
            <x v="1067"/>
          </reference>
          <reference field="5" count="1">
            <x v="2"/>
          </reference>
        </references>
      </pivotArea>
    </format>
    <format dxfId="82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3"/>
          </reference>
          <reference field="4" count="1" selected="0">
            <x v="1068"/>
          </reference>
          <reference field="5" count="1">
            <x v="2"/>
          </reference>
        </references>
      </pivotArea>
    </format>
    <format dxfId="81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4"/>
          </reference>
          <reference field="4" count="1" selected="0">
            <x v="1069"/>
          </reference>
          <reference field="5" count="1">
            <x v="2"/>
          </reference>
        </references>
      </pivotArea>
    </format>
    <format dxfId="81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5"/>
          </reference>
          <reference field="4" count="1" selected="0">
            <x v="1070"/>
          </reference>
          <reference field="5" count="1">
            <x v="2"/>
          </reference>
        </references>
      </pivotArea>
    </format>
    <format dxfId="81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6"/>
          </reference>
          <reference field="4" count="1" selected="0">
            <x v="1071"/>
          </reference>
          <reference field="5" count="1">
            <x v="2"/>
          </reference>
        </references>
      </pivotArea>
    </format>
    <format dxfId="81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7"/>
          </reference>
          <reference field="4" count="1" selected="0">
            <x v="1072"/>
          </reference>
          <reference field="5" count="1">
            <x v="161"/>
          </reference>
        </references>
      </pivotArea>
    </format>
    <format dxfId="81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8"/>
          </reference>
          <reference field="4" count="1" selected="0">
            <x v="1073"/>
          </reference>
          <reference field="5" count="1">
            <x v="2"/>
          </reference>
        </references>
      </pivotArea>
    </format>
    <format dxfId="81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49"/>
          </reference>
          <reference field="4" count="1" selected="0">
            <x v="1074"/>
          </reference>
          <reference field="5" count="1">
            <x v="169"/>
          </reference>
        </references>
      </pivotArea>
    </format>
    <format dxfId="81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0"/>
          </reference>
          <reference field="4" count="1" selected="0">
            <x v="1075"/>
          </reference>
          <reference field="5" count="1">
            <x v="2"/>
          </reference>
        </references>
      </pivotArea>
    </format>
    <format dxfId="81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1"/>
          </reference>
          <reference field="4" count="1" selected="0">
            <x v="1076"/>
          </reference>
          <reference field="5" count="1">
            <x v="2"/>
          </reference>
        </references>
      </pivotArea>
    </format>
    <format dxfId="81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2"/>
          </reference>
          <reference field="4" count="1" selected="0">
            <x v="1077"/>
          </reference>
          <reference field="5" count="1">
            <x v="2"/>
          </reference>
        </references>
      </pivotArea>
    </format>
    <format dxfId="81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3"/>
          </reference>
          <reference field="4" count="1" selected="0">
            <x v="1078"/>
          </reference>
          <reference field="5" count="1">
            <x v="170"/>
          </reference>
        </references>
      </pivotArea>
    </format>
    <format dxfId="81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4"/>
          </reference>
          <reference field="4" count="1" selected="0">
            <x v="1079"/>
          </reference>
          <reference field="5" count="1">
            <x v="2"/>
          </reference>
        </references>
      </pivotArea>
    </format>
    <format dxfId="81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5"/>
          </reference>
          <reference field="4" count="1" selected="0">
            <x v="1080"/>
          </reference>
          <reference field="5" count="1">
            <x v="2"/>
          </reference>
        </references>
      </pivotArea>
    </format>
    <format dxfId="81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6"/>
          </reference>
          <reference field="4" count="1" selected="0">
            <x v="1081"/>
          </reference>
          <reference field="5" count="1">
            <x v="2"/>
          </reference>
        </references>
      </pivotArea>
    </format>
    <format dxfId="81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7"/>
          </reference>
          <reference field="4" count="1" selected="0">
            <x v="1082"/>
          </reference>
          <reference field="5" count="1">
            <x v="2"/>
          </reference>
        </references>
      </pivotArea>
    </format>
    <format dxfId="81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8"/>
          </reference>
          <reference field="4" count="1" selected="0">
            <x v="1083"/>
          </reference>
          <reference field="5" count="1">
            <x v="2"/>
          </reference>
        </references>
      </pivotArea>
    </format>
    <format dxfId="81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159"/>
          </reference>
          <reference field="4" count="1" selected="0">
            <x v="1084"/>
          </reference>
          <reference field="5" count="1">
            <x v="2"/>
          </reference>
        </references>
      </pivotArea>
    </format>
    <format dxfId="81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0"/>
          </reference>
          <reference field="4" count="1" selected="0">
            <x v="1085"/>
          </reference>
          <reference field="5" count="1">
            <x v="2"/>
          </reference>
        </references>
      </pivotArea>
    </format>
    <format dxfId="81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1"/>
          </reference>
          <reference field="4" count="1" selected="0">
            <x v="1086"/>
          </reference>
          <reference field="5" count="1">
            <x v="2"/>
          </reference>
        </references>
      </pivotArea>
    </format>
    <format dxfId="81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2"/>
          </reference>
          <reference field="4" count="1" selected="0">
            <x v="1087"/>
          </reference>
          <reference field="5" count="1">
            <x v="2"/>
          </reference>
        </references>
      </pivotArea>
    </format>
    <format dxfId="81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3"/>
          </reference>
          <reference field="4" count="1" selected="0">
            <x v="1088"/>
          </reference>
          <reference field="5" count="1">
            <x v="2"/>
          </reference>
        </references>
      </pivotArea>
    </format>
    <format dxfId="81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4"/>
          </reference>
          <reference field="4" count="1" selected="0">
            <x v="1089"/>
          </reference>
          <reference field="5" count="1">
            <x v="171"/>
          </reference>
        </references>
      </pivotArea>
    </format>
    <format dxfId="81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5"/>
          </reference>
          <reference field="4" count="1" selected="0">
            <x v="1090"/>
          </reference>
          <reference field="5" count="1">
            <x v="2"/>
          </reference>
        </references>
      </pivotArea>
    </format>
    <format dxfId="81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6"/>
          </reference>
          <reference field="4" count="1" selected="0">
            <x v="1091"/>
          </reference>
          <reference field="5" count="1">
            <x v="2"/>
          </reference>
        </references>
      </pivotArea>
    </format>
    <format dxfId="81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7"/>
          </reference>
          <reference field="4" count="1" selected="0">
            <x v="1092"/>
          </reference>
          <reference field="5" count="1">
            <x v="2"/>
          </reference>
        </references>
      </pivotArea>
    </format>
    <format dxfId="81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8"/>
          </reference>
          <reference field="4" count="1" selected="0">
            <x v="1093"/>
          </reference>
          <reference field="5" count="1">
            <x v="172"/>
          </reference>
        </references>
      </pivotArea>
    </format>
    <format dxfId="81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69"/>
          </reference>
          <reference field="4" count="1" selected="0">
            <x v="1094"/>
          </reference>
          <reference field="5" count="1">
            <x v="2"/>
          </reference>
        </references>
      </pivotArea>
    </format>
    <format dxfId="81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0"/>
          </reference>
          <reference field="4" count="1" selected="0">
            <x v="1095"/>
          </reference>
          <reference field="5" count="1">
            <x v="2"/>
          </reference>
        </references>
      </pivotArea>
    </format>
    <format dxfId="81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1"/>
          </reference>
          <reference field="4" count="1" selected="0">
            <x v="1096"/>
          </reference>
          <reference field="5" count="1">
            <x v="173"/>
          </reference>
        </references>
      </pivotArea>
    </format>
    <format dxfId="81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2"/>
          </reference>
          <reference field="4" count="1" selected="0">
            <x v="1097"/>
          </reference>
          <reference field="5" count="1">
            <x v="2"/>
          </reference>
        </references>
      </pivotArea>
    </format>
    <format dxfId="81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3"/>
          </reference>
          <reference field="4" count="1" selected="0">
            <x v="1098"/>
          </reference>
          <reference field="5" count="1">
            <x v="2"/>
          </reference>
        </references>
      </pivotArea>
    </format>
    <format dxfId="81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4"/>
          </reference>
          <reference field="4" count="1" selected="0">
            <x v="1099"/>
          </reference>
          <reference field="5" count="1">
            <x v="2"/>
          </reference>
        </references>
      </pivotArea>
    </format>
    <format dxfId="81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5"/>
          </reference>
          <reference field="4" count="1" selected="0">
            <x v="1100"/>
          </reference>
          <reference field="5" count="1">
            <x v="174"/>
          </reference>
        </references>
      </pivotArea>
    </format>
    <format dxfId="81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6"/>
          </reference>
          <reference field="4" count="1" selected="0">
            <x v="1101"/>
          </reference>
          <reference field="5" count="1">
            <x v="175"/>
          </reference>
        </references>
      </pivotArea>
    </format>
    <format dxfId="81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7"/>
          </reference>
          <reference field="4" count="1" selected="0">
            <x v="1102"/>
          </reference>
          <reference field="5" count="1">
            <x v="2"/>
          </reference>
        </references>
      </pivotArea>
    </format>
    <format dxfId="81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8"/>
          </reference>
          <reference field="4" count="1" selected="0">
            <x v="1103"/>
          </reference>
          <reference field="5" count="1">
            <x v="2"/>
          </reference>
        </references>
      </pivotArea>
    </format>
    <format dxfId="81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79"/>
          </reference>
          <reference field="4" count="1" selected="0">
            <x v="1104"/>
          </reference>
          <reference field="5" count="1">
            <x v="176"/>
          </reference>
        </references>
      </pivotArea>
    </format>
    <format dxfId="81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0"/>
          </reference>
          <reference field="4" count="1" selected="0">
            <x v="1105"/>
          </reference>
          <reference field="5" count="1">
            <x v="177"/>
          </reference>
        </references>
      </pivotArea>
    </format>
    <format dxfId="81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1"/>
          </reference>
          <reference field="4" count="1" selected="0">
            <x v="1106"/>
          </reference>
          <reference field="5" count="1">
            <x v="178"/>
          </reference>
        </references>
      </pivotArea>
    </format>
    <format dxfId="81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2"/>
          </reference>
          <reference field="4" count="1" selected="0">
            <x v="1107"/>
          </reference>
          <reference field="5" count="1">
            <x v="179"/>
          </reference>
        </references>
      </pivotArea>
    </format>
    <format dxfId="81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3"/>
          </reference>
          <reference field="4" count="1" selected="0">
            <x v="1108"/>
          </reference>
          <reference field="5" count="1">
            <x v="2"/>
          </reference>
        </references>
      </pivotArea>
    </format>
    <format dxfId="81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4"/>
          </reference>
          <reference field="4" count="1" selected="0">
            <x v="1109"/>
          </reference>
          <reference field="5" count="1">
            <x v="180"/>
          </reference>
        </references>
      </pivotArea>
    </format>
    <format dxfId="81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5"/>
          </reference>
          <reference field="4" count="1" selected="0">
            <x v="1110"/>
          </reference>
          <reference field="5" count="1">
            <x v="181"/>
          </reference>
        </references>
      </pivotArea>
    </format>
    <format dxfId="81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6"/>
          </reference>
          <reference field="4" count="1" selected="0">
            <x v="1111"/>
          </reference>
          <reference field="5" count="1">
            <x v="182"/>
          </reference>
        </references>
      </pivotArea>
    </format>
    <format dxfId="81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7"/>
          </reference>
          <reference field="4" count="1" selected="0">
            <x v="1112"/>
          </reference>
          <reference field="5" count="1">
            <x v="2"/>
          </reference>
        </references>
      </pivotArea>
    </format>
    <format dxfId="81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8"/>
          </reference>
          <reference field="4" count="1" selected="0">
            <x v="1113"/>
          </reference>
          <reference field="5" count="1">
            <x v="2"/>
          </reference>
        </references>
      </pivotArea>
    </format>
    <format dxfId="81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89"/>
          </reference>
          <reference field="4" count="1" selected="0">
            <x v="1114"/>
          </reference>
          <reference field="5" count="1">
            <x v="2"/>
          </reference>
        </references>
      </pivotArea>
    </format>
    <format dxfId="81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0"/>
          </reference>
          <reference field="4" count="1" selected="0">
            <x v="1115"/>
          </reference>
          <reference field="5" count="1">
            <x v="183"/>
          </reference>
        </references>
      </pivotArea>
    </format>
    <format dxfId="81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1"/>
          </reference>
          <reference field="4" count="1" selected="0">
            <x v="1116"/>
          </reference>
          <reference field="5" count="1">
            <x v="184"/>
          </reference>
        </references>
      </pivotArea>
    </format>
    <format dxfId="81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2"/>
          </reference>
          <reference field="4" count="1" selected="0">
            <x v="1117"/>
          </reference>
          <reference field="5" count="1">
            <x v="2"/>
          </reference>
        </references>
      </pivotArea>
    </format>
    <format dxfId="81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3"/>
          </reference>
          <reference field="4" count="1" selected="0">
            <x v="1118"/>
          </reference>
          <reference field="5" count="1">
            <x v="185"/>
          </reference>
        </references>
      </pivotArea>
    </format>
    <format dxfId="81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4"/>
          </reference>
          <reference field="4" count="1" selected="0">
            <x v="1119"/>
          </reference>
          <reference field="5" count="1">
            <x v="2"/>
          </reference>
        </references>
      </pivotArea>
    </format>
    <format dxfId="81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5"/>
          </reference>
          <reference field="4" count="1" selected="0">
            <x v="1120"/>
          </reference>
          <reference field="5" count="1">
            <x v="2"/>
          </reference>
        </references>
      </pivotArea>
    </format>
    <format dxfId="81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6"/>
          </reference>
          <reference field="4" count="1" selected="0">
            <x v="1121"/>
          </reference>
          <reference field="5" count="1">
            <x v="2"/>
          </reference>
        </references>
      </pivotArea>
    </format>
    <format dxfId="81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7"/>
          </reference>
          <reference field="4" count="1" selected="0">
            <x v="1122"/>
          </reference>
          <reference field="5" count="1">
            <x v="2"/>
          </reference>
        </references>
      </pivotArea>
    </format>
    <format dxfId="81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8"/>
          </reference>
          <reference field="4" count="1" selected="0">
            <x v="1123"/>
          </reference>
          <reference field="5" count="1">
            <x v="2"/>
          </reference>
        </references>
      </pivotArea>
    </format>
    <format dxfId="81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99"/>
          </reference>
          <reference field="4" count="1" selected="0">
            <x v="1124"/>
          </reference>
          <reference field="5" count="1">
            <x v="2"/>
          </reference>
        </references>
      </pivotArea>
    </format>
    <format dxfId="81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0"/>
          </reference>
          <reference field="4" count="1" selected="0">
            <x v="1125"/>
          </reference>
          <reference field="5" count="1">
            <x v="181"/>
          </reference>
        </references>
      </pivotArea>
    </format>
    <format dxfId="81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1"/>
          </reference>
          <reference field="4" count="1" selected="0">
            <x v="1126"/>
          </reference>
          <reference field="5" count="1">
            <x v="2"/>
          </reference>
        </references>
      </pivotArea>
    </format>
    <format dxfId="81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2"/>
          </reference>
          <reference field="4" count="1" selected="0">
            <x v="1127"/>
          </reference>
          <reference field="5" count="1">
            <x v="2"/>
          </reference>
        </references>
      </pivotArea>
    </format>
    <format dxfId="81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3"/>
          </reference>
          <reference field="4" count="1" selected="0">
            <x v="1128"/>
          </reference>
          <reference field="5" count="1">
            <x v="186"/>
          </reference>
        </references>
      </pivotArea>
    </format>
    <format dxfId="81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4"/>
          </reference>
          <reference field="4" count="1" selected="0">
            <x v="1129"/>
          </reference>
          <reference field="5" count="1">
            <x v="187"/>
          </reference>
        </references>
      </pivotArea>
    </format>
    <format dxfId="81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5"/>
          </reference>
          <reference field="4" count="1" selected="0">
            <x v="1130"/>
          </reference>
          <reference field="5" count="1">
            <x v="188"/>
          </reference>
        </references>
      </pivotArea>
    </format>
    <format dxfId="81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6"/>
          </reference>
          <reference field="4" count="1" selected="0">
            <x v="1131"/>
          </reference>
          <reference field="5" count="1">
            <x v="2"/>
          </reference>
        </references>
      </pivotArea>
    </format>
    <format dxfId="81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7"/>
          </reference>
          <reference field="4" count="1" selected="0">
            <x v="1132"/>
          </reference>
          <reference field="5" count="1">
            <x v="2"/>
          </reference>
        </references>
      </pivotArea>
    </format>
    <format dxfId="81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8"/>
          </reference>
          <reference field="4" count="1" selected="0">
            <x v="1133"/>
          </reference>
          <reference field="5" count="1">
            <x v="189"/>
          </reference>
        </references>
      </pivotArea>
    </format>
    <format dxfId="81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09"/>
          </reference>
          <reference field="4" count="1" selected="0">
            <x v="1134"/>
          </reference>
          <reference field="5" count="1">
            <x v="2"/>
          </reference>
        </references>
      </pivotArea>
    </format>
    <format dxfId="81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0"/>
          </reference>
          <reference field="4" count="1" selected="0">
            <x v="1135"/>
          </reference>
          <reference field="5" count="1">
            <x v="2"/>
          </reference>
        </references>
      </pivotArea>
    </format>
    <format dxfId="81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1"/>
          </reference>
          <reference field="4" count="1" selected="0">
            <x v="1136"/>
          </reference>
          <reference field="5" count="1">
            <x v="2"/>
          </reference>
        </references>
      </pivotArea>
    </format>
    <format dxfId="81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2"/>
          </reference>
          <reference field="4" count="1" selected="0">
            <x v="1137"/>
          </reference>
          <reference field="5" count="1">
            <x v="2"/>
          </reference>
        </references>
      </pivotArea>
    </format>
    <format dxfId="81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3"/>
          </reference>
          <reference field="4" count="1" selected="0">
            <x v="1138"/>
          </reference>
          <reference field="5" count="1">
            <x v="2"/>
          </reference>
        </references>
      </pivotArea>
    </format>
    <format dxfId="81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4"/>
          </reference>
          <reference field="4" count="1" selected="0">
            <x v="1139"/>
          </reference>
          <reference field="5" count="1">
            <x v="190"/>
          </reference>
        </references>
      </pivotArea>
    </format>
    <format dxfId="81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5"/>
          </reference>
          <reference field="4" count="1" selected="0">
            <x v="1140"/>
          </reference>
          <reference field="5" count="1">
            <x v="2"/>
          </reference>
        </references>
      </pivotArea>
    </format>
    <format dxfId="81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6"/>
          </reference>
          <reference field="4" count="1" selected="0">
            <x v="1141"/>
          </reference>
          <reference field="5" count="1">
            <x v="2"/>
          </reference>
        </references>
      </pivotArea>
    </format>
    <format dxfId="81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7"/>
          </reference>
          <reference field="4" count="1" selected="0">
            <x v="1142"/>
          </reference>
          <reference field="5" count="1">
            <x v="191"/>
          </reference>
        </references>
      </pivotArea>
    </format>
    <format dxfId="81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8"/>
          </reference>
          <reference field="4" count="1" selected="0">
            <x v="1143"/>
          </reference>
          <reference field="5" count="1">
            <x v="2"/>
          </reference>
        </references>
      </pivotArea>
    </format>
    <format dxfId="81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19"/>
          </reference>
          <reference field="4" count="1" selected="0">
            <x v="1144"/>
          </reference>
          <reference field="5" count="1">
            <x v="192"/>
          </reference>
        </references>
      </pivotArea>
    </format>
    <format dxfId="81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0"/>
          </reference>
          <reference field="4" count="1" selected="0">
            <x v="1145"/>
          </reference>
          <reference field="5" count="1">
            <x v="2"/>
          </reference>
        </references>
      </pivotArea>
    </format>
    <format dxfId="81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1"/>
          </reference>
          <reference field="4" count="1" selected="0">
            <x v="1146"/>
          </reference>
          <reference field="5" count="1">
            <x v="193"/>
          </reference>
        </references>
      </pivotArea>
    </format>
    <format dxfId="81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2"/>
          </reference>
          <reference field="4" count="1" selected="0">
            <x v="1147"/>
          </reference>
          <reference field="5" count="1">
            <x v="2"/>
          </reference>
        </references>
      </pivotArea>
    </format>
    <format dxfId="81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3"/>
          </reference>
          <reference field="4" count="1" selected="0">
            <x v="1148"/>
          </reference>
          <reference field="5" count="1">
            <x v="2"/>
          </reference>
        </references>
      </pivotArea>
    </format>
    <format dxfId="81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4"/>
          </reference>
          <reference field="4" count="1" selected="0">
            <x v="1149"/>
          </reference>
          <reference field="5" count="1">
            <x v="2"/>
          </reference>
        </references>
      </pivotArea>
    </format>
    <format dxfId="81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5"/>
          </reference>
          <reference field="4" count="1" selected="0">
            <x v="1150"/>
          </reference>
          <reference field="5" count="1">
            <x v="2"/>
          </reference>
        </references>
      </pivotArea>
    </format>
    <format dxfId="81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6"/>
          </reference>
          <reference field="4" count="1" selected="0">
            <x v="1151"/>
          </reference>
          <reference field="5" count="1">
            <x v="2"/>
          </reference>
        </references>
      </pivotArea>
    </format>
    <format dxfId="81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7"/>
          </reference>
          <reference field="4" count="1" selected="0">
            <x v="1152"/>
          </reference>
          <reference field="5" count="1">
            <x v="2"/>
          </reference>
        </references>
      </pivotArea>
    </format>
    <format dxfId="81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8"/>
          </reference>
          <reference field="4" count="1" selected="0">
            <x v="1107"/>
          </reference>
          <reference field="5" count="1">
            <x v="179"/>
          </reference>
        </references>
      </pivotArea>
    </format>
    <format dxfId="81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29"/>
          </reference>
          <reference field="4" count="1" selected="0">
            <x v="1153"/>
          </reference>
          <reference field="5" count="1">
            <x v="2"/>
          </reference>
        </references>
      </pivotArea>
    </format>
    <format dxfId="81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0"/>
          </reference>
          <reference field="4" count="1" selected="0">
            <x v="1154"/>
          </reference>
          <reference field="5" count="1">
            <x v="2"/>
          </reference>
        </references>
      </pivotArea>
    </format>
    <format dxfId="81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1"/>
          </reference>
          <reference field="4" count="1" selected="0">
            <x v="1155"/>
          </reference>
          <reference field="5" count="1">
            <x v="2"/>
          </reference>
        </references>
      </pivotArea>
    </format>
    <format dxfId="81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2"/>
          </reference>
          <reference field="4" count="1" selected="0">
            <x v="1156"/>
          </reference>
          <reference field="5" count="1">
            <x v="194"/>
          </reference>
        </references>
      </pivotArea>
    </format>
    <format dxfId="81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3"/>
          </reference>
          <reference field="4" count="1" selected="0">
            <x v="1157"/>
          </reference>
          <reference field="5" count="1">
            <x v="195"/>
          </reference>
        </references>
      </pivotArea>
    </format>
    <format dxfId="81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4"/>
          </reference>
          <reference field="4" count="1" selected="0">
            <x v="1158"/>
          </reference>
          <reference field="5" count="1">
            <x v="2"/>
          </reference>
        </references>
      </pivotArea>
    </format>
    <format dxfId="81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5"/>
          </reference>
          <reference field="4" count="1" selected="0">
            <x v="1159"/>
          </reference>
          <reference field="5" count="1">
            <x v="196"/>
          </reference>
        </references>
      </pivotArea>
    </format>
    <format dxfId="81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6"/>
          </reference>
          <reference field="4" count="1" selected="0">
            <x v="1160"/>
          </reference>
          <reference field="5" count="1">
            <x v="2"/>
          </reference>
        </references>
      </pivotArea>
    </format>
    <format dxfId="81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7"/>
          </reference>
          <reference field="4" count="1" selected="0">
            <x v="1161"/>
          </reference>
          <reference field="5" count="1">
            <x v="2"/>
          </reference>
        </references>
      </pivotArea>
    </format>
    <format dxfId="81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8"/>
          </reference>
          <reference field="4" count="1" selected="0">
            <x v="1162"/>
          </reference>
          <reference field="5" count="1">
            <x v="2"/>
          </reference>
        </references>
      </pivotArea>
    </format>
    <format dxfId="81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39"/>
          </reference>
          <reference field="4" count="1" selected="0">
            <x v="1163"/>
          </reference>
          <reference field="5" count="1">
            <x v="2"/>
          </reference>
        </references>
      </pivotArea>
    </format>
    <format dxfId="81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0"/>
          </reference>
          <reference field="4" count="1" selected="0">
            <x v="1164"/>
          </reference>
          <reference field="5" count="1">
            <x v="2"/>
          </reference>
        </references>
      </pivotArea>
    </format>
    <format dxfId="81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1"/>
          </reference>
          <reference field="4" count="1" selected="0">
            <x v="1165"/>
          </reference>
          <reference field="5" count="1">
            <x v="183"/>
          </reference>
        </references>
      </pivotArea>
    </format>
    <format dxfId="81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2"/>
          </reference>
          <reference field="4" count="1" selected="0">
            <x v="1166"/>
          </reference>
          <reference field="5" count="1">
            <x v="2"/>
          </reference>
        </references>
      </pivotArea>
    </format>
    <format dxfId="81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3"/>
          </reference>
          <reference field="4" count="1" selected="0">
            <x v="1167"/>
          </reference>
          <reference field="5" count="1">
            <x v="2"/>
          </reference>
        </references>
      </pivotArea>
    </format>
    <format dxfId="80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4"/>
          </reference>
          <reference field="4" count="1" selected="0">
            <x v="1168"/>
          </reference>
          <reference field="5" count="1">
            <x v="2"/>
          </reference>
        </references>
      </pivotArea>
    </format>
    <format dxfId="80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5"/>
          </reference>
          <reference field="4" count="1" selected="0">
            <x v="1169"/>
          </reference>
          <reference field="5" count="1">
            <x v="2"/>
          </reference>
        </references>
      </pivotArea>
    </format>
    <format dxfId="80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6"/>
          </reference>
          <reference field="4" count="1" selected="0">
            <x v="1170"/>
          </reference>
          <reference field="5" count="1">
            <x v="2"/>
          </reference>
        </references>
      </pivotArea>
    </format>
    <format dxfId="80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7"/>
          </reference>
          <reference field="4" count="1" selected="0">
            <x v="1171"/>
          </reference>
          <reference field="5" count="1">
            <x v="197"/>
          </reference>
        </references>
      </pivotArea>
    </format>
    <format dxfId="80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8"/>
          </reference>
          <reference field="4" count="1" selected="0">
            <x v="1128"/>
          </reference>
          <reference field="5" count="1">
            <x v="186"/>
          </reference>
        </references>
      </pivotArea>
    </format>
    <format dxfId="80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49"/>
          </reference>
          <reference field="4" count="1" selected="0">
            <x v="1172"/>
          </reference>
          <reference field="5" count="1">
            <x v="2"/>
          </reference>
        </references>
      </pivotArea>
    </format>
    <format dxfId="80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0"/>
          </reference>
          <reference field="4" count="1" selected="0">
            <x v="1173"/>
          </reference>
          <reference field="5" count="1">
            <x v="2"/>
          </reference>
        </references>
      </pivotArea>
    </format>
    <format dxfId="80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1"/>
          </reference>
          <reference field="4" count="1" selected="0">
            <x v="1174"/>
          </reference>
          <reference field="5" count="1">
            <x v="2"/>
          </reference>
        </references>
      </pivotArea>
    </format>
    <format dxfId="80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2"/>
          </reference>
          <reference field="4" count="1" selected="0">
            <x v="1175"/>
          </reference>
          <reference field="5" count="1">
            <x v="2"/>
          </reference>
        </references>
      </pivotArea>
    </format>
    <format dxfId="80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3"/>
          </reference>
          <reference field="4" count="1" selected="0">
            <x v="1176"/>
          </reference>
          <reference field="5" count="1">
            <x v="2"/>
          </reference>
        </references>
      </pivotArea>
    </format>
    <format dxfId="80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4"/>
          </reference>
          <reference field="4" count="1" selected="0">
            <x v="1177"/>
          </reference>
          <reference field="5" count="1">
            <x v="2"/>
          </reference>
        </references>
      </pivotArea>
    </format>
    <format dxfId="80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5"/>
          </reference>
          <reference field="4" count="1" selected="0">
            <x v="1178"/>
          </reference>
          <reference field="5" count="1">
            <x v="198"/>
          </reference>
        </references>
      </pivotArea>
    </format>
    <format dxfId="80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6"/>
          </reference>
          <reference field="4" count="1" selected="0">
            <x v="1179"/>
          </reference>
          <reference field="5" count="1">
            <x v="2"/>
          </reference>
        </references>
      </pivotArea>
    </format>
    <format dxfId="80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7"/>
          </reference>
          <reference field="4" count="1" selected="0">
            <x v="1180"/>
          </reference>
          <reference field="5" count="1">
            <x v="2"/>
          </reference>
        </references>
      </pivotArea>
    </format>
    <format dxfId="80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8"/>
          </reference>
          <reference field="4" count="1" selected="0">
            <x v="1181"/>
          </reference>
          <reference field="5" count="1">
            <x v="199"/>
          </reference>
        </references>
      </pivotArea>
    </format>
    <format dxfId="80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59"/>
          </reference>
          <reference field="4" count="1" selected="0">
            <x v="1182"/>
          </reference>
          <reference field="5" count="1">
            <x v="2"/>
          </reference>
        </references>
      </pivotArea>
    </format>
    <format dxfId="80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0"/>
          </reference>
          <reference field="4" count="1" selected="0">
            <x v="1183"/>
          </reference>
          <reference field="5" count="1">
            <x v="2"/>
          </reference>
        </references>
      </pivotArea>
    </format>
    <format dxfId="80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1"/>
          </reference>
          <reference field="4" count="1" selected="0">
            <x v="1184"/>
          </reference>
          <reference field="5" count="1">
            <x v="2"/>
          </reference>
        </references>
      </pivotArea>
    </format>
    <format dxfId="80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2"/>
          </reference>
          <reference field="4" count="1" selected="0">
            <x v="1185"/>
          </reference>
          <reference field="5" count="1">
            <x v="200"/>
          </reference>
        </references>
      </pivotArea>
    </format>
    <format dxfId="80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3"/>
          </reference>
          <reference field="4" count="1" selected="0">
            <x v="1186"/>
          </reference>
          <reference field="5" count="1">
            <x v="2"/>
          </reference>
        </references>
      </pivotArea>
    </format>
    <format dxfId="80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4"/>
          </reference>
          <reference field="4" count="1" selected="0">
            <x v="1187"/>
          </reference>
          <reference field="5" count="1">
            <x v="2"/>
          </reference>
        </references>
      </pivotArea>
    </format>
    <format dxfId="80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5"/>
          </reference>
          <reference field="4" count="1" selected="0">
            <x v="1188"/>
          </reference>
          <reference field="5" count="1">
            <x v="2"/>
          </reference>
        </references>
      </pivotArea>
    </format>
    <format dxfId="80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6"/>
          </reference>
          <reference field="4" count="1" selected="0">
            <x v="1189"/>
          </reference>
          <reference field="5" count="1">
            <x v="2"/>
          </reference>
        </references>
      </pivotArea>
    </format>
    <format dxfId="80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7"/>
          </reference>
          <reference field="4" count="1" selected="0">
            <x v="1190"/>
          </reference>
          <reference field="5" count="1">
            <x v="2"/>
          </reference>
        </references>
      </pivotArea>
    </format>
    <format dxfId="80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8"/>
          </reference>
          <reference field="4" count="1" selected="0">
            <x v="1191"/>
          </reference>
          <reference field="5" count="1">
            <x v="2"/>
          </reference>
        </references>
      </pivotArea>
    </format>
    <format dxfId="80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69"/>
          </reference>
          <reference field="4" count="1" selected="0">
            <x v="1192"/>
          </reference>
          <reference field="5" count="1">
            <x v="201"/>
          </reference>
        </references>
      </pivotArea>
    </format>
    <format dxfId="80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0"/>
          </reference>
          <reference field="4" count="1" selected="0">
            <x v="616"/>
          </reference>
          <reference field="5" count="1">
            <x v="202"/>
          </reference>
        </references>
      </pivotArea>
    </format>
    <format dxfId="80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1"/>
          </reference>
          <reference field="4" count="1" selected="0">
            <x v="1193"/>
          </reference>
          <reference field="5" count="1">
            <x v="2"/>
          </reference>
        </references>
      </pivotArea>
    </format>
    <format dxfId="80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2"/>
          </reference>
          <reference field="4" count="1" selected="0">
            <x v="1194"/>
          </reference>
          <reference field="5" count="1">
            <x v="2"/>
          </reference>
        </references>
      </pivotArea>
    </format>
    <format dxfId="80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3"/>
          </reference>
          <reference field="4" count="1" selected="0">
            <x v="1195"/>
          </reference>
          <reference field="5" count="1">
            <x v="2"/>
          </reference>
        </references>
      </pivotArea>
    </format>
    <format dxfId="80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4"/>
          </reference>
          <reference field="4" count="1" selected="0">
            <x v="1196"/>
          </reference>
          <reference field="5" count="1">
            <x v="2"/>
          </reference>
        </references>
      </pivotArea>
    </format>
    <format dxfId="80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5"/>
          </reference>
          <reference field="4" count="1" selected="0">
            <x v="1197"/>
          </reference>
          <reference field="5" count="1">
            <x v="203"/>
          </reference>
        </references>
      </pivotArea>
    </format>
    <format dxfId="80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6"/>
          </reference>
          <reference field="4" count="1" selected="0">
            <x v="1198"/>
          </reference>
          <reference field="5" count="1">
            <x v="2"/>
          </reference>
        </references>
      </pivotArea>
    </format>
    <format dxfId="80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7"/>
          </reference>
          <reference field="4" count="1" selected="0">
            <x v="1199"/>
          </reference>
          <reference field="5" count="1">
            <x v="204"/>
          </reference>
        </references>
      </pivotArea>
    </format>
    <format dxfId="80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8"/>
          </reference>
          <reference field="4" count="1" selected="0">
            <x v="1200"/>
          </reference>
          <reference field="5" count="1">
            <x v="2"/>
          </reference>
        </references>
      </pivotArea>
    </format>
    <format dxfId="80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79"/>
          </reference>
          <reference field="4" count="1" selected="0">
            <x v="1201"/>
          </reference>
          <reference field="5" count="1">
            <x v="2"/>
          </reference>
        </references>
      </pivotArea>
    </format>
    <format dxfId="80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0"/>
          </reference>
          <reference field="4" count="1" selected="0">
            <x v="1202"/>
          </reference>
          <reference field="5" count="1">
            <x v="2"/>
          </reference>
        </references>
      </pivotArea>
    </format>
    <format dxfId="80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1"/>
          </reference>
          <reference field="4" count="1" selected="0">
            <x v="1203"/>
          </reference>
          <reference field="5" count="1">
            <x v="2"/>
          </reference>
        </references>
      </pivotArea>
    </format>
    <format dxfId="80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2"/>
          </reference>
          <reference field="4" count="1" selected="0">
            <x v="1204"/>
          </reference>
          <reference field="5" count="1">
            <x v="2"/>
          </reference>
        </references>
      </pivotArea>
    </format>
    <format dxfId="80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3"/>
          </reference>
          <reference field="4" count="1" selected="0">
            <x v="1205"/>
          </reference>
          <reference field="5" count="1">
            <x v="2"/>
          </reference>
        </references>
      </pivotArea>
    </format>
    <format dxfId="80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4"/>
          </reference>
          <reference field="4" count="1" selected="0">
            <x v="1206"/>
          </reference>
          <reference field="5" count="1">
            <x v="2"/>
          </reference>
        </references>
      </pivotArea>
    </format>
    <format dxfId="80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5"/>
          </reference>
          <reference field="4" count="1" selected="0">
            <x v="1207"/>
          </reference>
          <reference field="5" count="1">
            <x v="2"/>
          </reference>
        </references>
      </pivotArea>
    </format>
    <format dxfId="80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6"/>
          </reference>
          <reference field="4" count="1" selected="0">
            <x v="1208"/>
          </reference>
          <reference field="5" count="1">
            <x v="34"/>
          </reference>
        </references>
      </pivotArea>
    </format>
    <format dxfId="80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7"/>
          </reference>
          <reference field="4" count="1" selected="0">
            <x v="1209"/>
          </reference>
          <reference field="5" count="1">
            <x v="2"/>
          </reference>
        </references>
      </pivotArea>
    </format>
    <format dxfId="80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8"/>
          </reference>
          <reference field="4" count="1" selected="0">
            <x v="1210"/>
          </reference>
          <reference field="5" count="1">
            <x v="189"/>
          </reference>
        </references>
      </pivotArea>
    </format>
    <format dxfId="80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89"/>
          </reference>
          <reference field="4" count="1" selected="0">
            <x v="1211"/>
          </reference>
          <reference field="5" count="1">
            <x v="2"/>
          </reference>
        </references>
      </pivotArea>
    </format>
    <format dxfId="80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0"/>
          </reference>
          <reference field="4" count="1" selected="0">
            <x v="1212"/>
          </reference>
          <reference field="5" count="1">
            <x v="205"/>
          </reference>
        </references>
      </pivotArea>
    </format>
    <format dxfId="80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1"/>
          </reference>
          <reference field="4" count="1" selected="0">
            <x v="1213"/>
          </reference>
          <reference field="5" count="1">
            <x v="206"/>
          </reference>
        </references>
      </pivotArea>
    </format>
    <format dxfId="80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2"/>
          </reference>
          <reference field="4" count="1" selected="0">
            <x v="1214"/>
          </reference>
          <reference field="5" count="1">
            <x v="2"/>
          </reference>
        </references>
      </pivotArea>
    </format>
    <format dxfId="80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3"/>
          </reference>
          <reference field="4" count="1" selected="0">
            <x v="1215"/>
          </reference>
          <reference field="5" count="1">
            <x v="207"/>
          </reference>
        </references>
      </pivotArea>
    </format>
    <format dxfId="80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4"/>
          </reference>
          <reference field="4" count="1" selected="0">
            <x v="1216"/>
          </reference>
          <reference field="5" count="1">
            <x v="2"/>
          </reference>
        </references>
      </pivotArea>
    </format>
    <format dxfId="80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5"/>
          </reference>
          <reference field="4" count="1" selected="0">
            <x v="1217"/>
          </reference>
          <reference field="5" count="1">
            <x v="2"/>
          </reference>
        </references>
      </pivotArea>
    </format>
    <format dxfId="80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6"/>
          </reference>
          <reference field="4" count="1" selected="0">
            <x v="1218"/>
          </reference>
          <reference field="5" count="1">
            <x v="2"/>
          </reference>
        </references>
      </pivotArea>
    </format>
    <format dxfId="80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7"/>
          </reference>
          <reference field="4" count="1" selected="0">
            <x v="1219"/>
          </reference>
          <reference field="5" count="1">
            <x v="2"/>
          </reference>
        </references>
      </pivotArea>
    </format>
    <format dxfId="80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8"/>
          </reference>
          <reference field="4" count="1" selected="0">
            <x v="1220"/>
          </reference>
          <reference field="5" count="1">
            <x v="2"/>
          </reference>
        </references>
      </pivotArea>
    </format>
    <format dxfId="80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299"/>
          </reference>
          <reference field="4" count="1" selected="0">
            <x v="1221"/>
          </reference>
          <reference field="5" count="1">
            <x v="208"/>
          </reference>
        </references>
      </pivotArea>
    </format>
    <format dxfId="80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0"/>
          </reference>
          <reference field="4" count="1" selected="0">
            <x v="1222"/>
          </reference>
          <reference field="5" count="1">
            <x v="2"/>
          </reference>
        </references>
      </pivotArea>
    </format>
    <format dxfId="80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1"/>
          </reference>
          <reference field="4" count="1" selected="0">
            <x v="1223"/>
          </reference>
          <reference field="5" count="1">
            <x v="2"/>
          </reference>
        </references>
      </pivotArea>
    </format>
    <format dxfId="80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2"/>
          </reference>
          <reference field="4" count="1" selected="0">
            <x v="1224"/>
          </reference>
          <reference field="5" count="1">
            <x v="2"/>
          </reference>
        </references>
      </pivotArea>
    </format>
    <format dxfId="80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3"/>
          </reference>
          <reference field="4" count="1" selected="0">
            <x v="1225"/>
          </reference>
          <reference field="5" count="1">
            <x v="209"/>
          </reference>
        </references>
      </pivotArea>
    </format>
    <format dxfId="80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4"/>
          </reference>
          <reference field="4" count="1" selected="0">
            <x v="1226"/>
          </reference>
          <reference field="5" count="1">
            <x v="2"/>
          </reference>
        </references>
      </pivotArea>
    </format>
    <format dxfId="80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5"/>
          </reference>
          <reference field="4" count="1" selected="0">
            <x v="1227"/>
          </reference>
          <reference field="5" count="1">
            <x v="2"/>
          </reference>
        </references>
      </pivotArea>
    </format>
    <format dxfId="80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6"/>
          </reference>
          <reference field="4" count="1" selected="0">
            <x v="1228"/>
          </reference>
          <reference field="5" count="1">
            <x v="210"/>
          </reference>
        </references>
      </pivotArea>
    </format>
    <format dxfId="80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7"/>
          </reference>
          <reference field="4" count="1" selected="0">
            <x v="1229"/>
          </reference>
          <reference field="5" count="1">
            <x v="211"/>
          </reference>
        </references>
      </pivotArea>
    </format>
    <format dxfId="80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8"/>
          </reference>
          <reference field="4" count="1" selected="0">
            <x v="1230"/>
          </reference>
          <reference field="5" count="1">
            <x v="2"/>
          </reference>
        </references>
      </pivotArea>
    </format>
    <format dxfId="80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09"/>
          </reference>
          <reference field="4" count="1" selected="0">
            <x v="1231"/>
          </reference>
          <reference field="5" count="1">
            <x v="2"/>
          </reference>
        </references>
      </pivotArea>
    </format>
    <format dxfId="80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0"/>
          </reference>
          <reference field="4" count="1" selected="0">
            <x v="1232"/>
          </reference>
          <reference field="5" count="1">
            <x v="2"/>
          </reference>
        </references>
      </pivotArea>
    </format>
    <format dxfId="80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1"/>
          </reference>
          <reference field="4" count="1" selected="0">
            <x v="1233"/>
          </reference>
          <reference field="5" count="1">
            <x v="212"/>
          </reference>
        </references>
      </pivotArea>
    </format>
    <format dxfId="80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2"/>
          </reference>
          <reference field="4" count="1" selected="0">
            <x v="1234"/>
          </reference>
          <reference field="5" count="1">
            <x v="2"/>
          </reference>
        </references>
      </pivotArea>
    </format>
    <format dxfId="80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3"/>
          </reference>
          <reference field="4" count="1" selected="0">
            <x v="1235"/>
          </reference>
          <reference field="5" count="1">
            <x v="2"/>
          </reference>
        </references>
      </pivotArea>
    </format>
    <format dxfId="80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4"/>
          </reference>
          <reference field="4" count="1" selected="0">
            <x v="1236"/>
          </reference>
          <reference field="5" count="1">
            <x v="2"/>
          </reference>
        </references>
      </pivotArea>
    </format>
    <format dxfId="80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5"/>
          </reference>
          <reference field="4" count="1" selected="0">
            <x v="1237"/>
          </reference>
          <reference field="5" count="1">
            <x v="2"/>
          </reference>
        </references>
      </pivotArea>
    </format>
    <format dxfId="80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6"/>
          </reference>
          <reference field="4" count="1" selected="0">
            <x v="1238"/>
          </reference>
          <reference field="5" count="1">
            <x v="2"/>
          </reference>
        </references>
      </pivotArea>
    </format>
    <format dxfId="80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7"/>
          </reference>
          <reference field="4" count="1" selected="0">
            <x v="1239"/>
          </reference>
          <reference field="5" count="1">
            <x v="2"/>
          </reference>
        </references>
      </pivotArea>
    </format>
    <format dxfId="80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8"/>
          </reference>
          <reference field="4" count="1" selected="0">
            <x v="1240"/>
          </reference>
          <reference field="5" count="1">
            <x v="92"/>
          </reference>
        </references>
      </pivotArea>
    </format>
    <format dxfId="80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19"/>
          </reference>
          <reference field="4" count="1" selected="0">
            <x v="1241"/>
          </reference>
          <reference field="5" count="1">
            <x v="2"/>
          </reference>
        </references>
      </pivotArea>
    </format>
    <format dxfId="80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0"/>
          </reference>
          <reference field="4" count="1" selected="0">
            <x v="1242"/>
          </reference>
          <reference field="5" count="1">
            <x v="2"/>
          </reference>
        </references>
      </pivotArea>
    </format>
    <format dxfId="80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1"/>
          </reference>
          <reference field="4" count="1" selected="0">
            <x v="1243"/>
          </reference>
          <reference field="5" count="1">
            <x v="2"/>
          </reference>
        </references>
      </pivotArea>
    </format>
    <format dxfId="80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2"/>
          </reference>
          <reference field="4" count="1" selected="0">
            <x v="1244"/>
          </reference>
          <reference field="5" count="1">
            <x v="2"/>
          </reference>
        </references>
      </pivotArea>
    </format>
    <format dxfId="80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3"/>
          </reference>
          <reference field="4" count="1" selected="0">
            <x v="1245"/>
          </reference>
          <reference field="5" count="1">
            <x v="213"/>
          </reference>
        </references>
      </pivotArea>
    </format>
    <format dxfId="80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4"/>
          </reference>
          <reference field="4" count="1" selected="0">
            <x v="1245"/>
          </reference>
          <reference field="5" count="1">
            <x v="213"/>
          </reference>
        </references>
      </pivotArea>
    </format>
    <format dxfId="80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5"/>
          </reference>
          <reference field="4" count="1" selected="0">
            <x v="1246"/>
          </reference>
          <reference field="5" count="1">
            <x v="2"/>
          </reference>
        </references>
      </pivotArea>
    </format>
    <format dxfId="80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6"/>
          </reference>
          <reference field="4" count="1" selected="0">
            <x v="1247"/>
          </reference>
          <reference field="5" count="1">
            <x v="2"/>
          </reference>
        </references>
      </pivotArea>
    </format>
    <format dxfId="80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7"/>
          </reference>
          <reference field="4" count="1" selected="0">
            <x v="1248"/>
          </reference>
          <reference field="5" count="1">
            <x v="2"/>
          </reference>
        </references>
      </pivotArea>
    </format>
    <format dxfId="80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328"/>
          </reference>
          <reference field="4" count="1" selected="0">
            <x v="1249"/>
          </reference>
          <reference field="5" count="1">
            <x v="2"/>
          </reference>
        </references>
      </pivotArea>
    </format>
    <format dxfId="80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29"/>
          </reference>
          <reference field="4" count="1" selected="0">
            <x v="1250"/>
          </reference>
          <reference field="5" count="1">
            <x v="2"/>
          </reference>
        </references>
      </pivotArea>
    </format>
    <format dxfId="80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0"/>
          </reference>
          <reference field="4" count="1" selected="0">
            <x v="1251"/>
          </reference>
          <reference field="5" count="1">
            <x v="2"/>
          </reference>
        </references>
      </pivotArea>
    </format>
    <format dxfId="80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1"/>
          </reference>
          <reference field="4" count="1" selected="0">
            <x v="1252"/>
          </reference>
          <reference field="5" count="1">
            <x v="214"/>
          </reference>
        </references>
      </pivotArea>
    </format>
    <format dxfId="80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2"/>
          </reference>
          <reference field="4" count="1" selected="0">
            <x v="1253"/>
          </reference>
          <reference field="5" count="1">
            <x v="2"/>
          </reference>
        </references>
      </pivotArea>
    </format>
    <format dxfId="80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3"/>
          </reference>
          <reference field="4" count="1" selected="0">
            <x v="1254"/>
          </reference>
          <reference field="5" count="1">
            <x v="2"/>
          </reference>
        </references>
      </pivotArea>
    </format>
    <format dxfId="80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4"/>
          </reference>
          <reference field="4" count="1" selected="0">
            <x v="1255"/>
          </reference>
          <reference field="5" count="1">
            <x v="2"/>
          </reference>
        </references>
      </pivotArea>
    </format>
    <format dxfId="80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5"/>
          </reference>
          <reference field="4" count="1" selected="0">
            <x v="1256"/>
          </reference>
          <reference field="5" count="1">
            <x v="2"/>
          </reference>
        </references>
      </pivotArea>
    </format>
    <format dxfId="80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6"/>
          </reference>
          <reference field="4" count="1" selected="0">
            <x v="1257"/>
          </reference>
          <reference field="5" count="1">
            <x v="2"/>
          </reference>
        </references>
      </pivotArea>
    </format>
    <format dxfId="80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7"/>
          </reference>
          <reference field="4" count="1" selected="0">
            <x v="1258"/>
          </reference>
          <reference field="5" count="1">
            <x v="2"/>
          </reference>
        </references>
      </pivotArea>
    </format>
    <format dxfId="80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8"/>
          </reference>
          <reference field="4" count="1" selected="0">
            <x v="1259"/>
          </reference>
          <reference field="5" count="1">
            <x v="2"/>
          </reference>
        </references>
      </pivotArea>
    </format>
    <format dxfId="80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39"/>
          </reference>
          <reference field="4" count="1" selected="0">
            <x v="1260"/>
          </reference>
          <reference field="5" count="1">
            <x v="2"/>
          </reference>
        </references>
      </pivotArea>
    </format>
    <format dxfId="80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0"/>
          </reference>
          <reference field="4" count="1" selected="0">
            <x v="1261"/>
          </reference>
          <reference field="5" count="1">
            <x v="215"/>
          </reference>
        </references>
      </pivotArea>
    </format>
    <format dxfId="80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1"/>
          </reference>
          <reference field="4" count="1" selected="0">
            <x v="1262"/>
          </reference>
          <reference field="5" count="1">
            <x v="2"/>
          </reference>
        </references>
      </pivotArea>
    </format>
    <format dxfId="80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2"/>
          </reference>
          <reference field="4" count="1" selected="0">
            <x v="1263"/>
          </reference>
          <reference field="5" count="1">
            <x v="216"/>
          </reference>
        </references>
      </pivotArea>
    </format>
    <format dxfId="80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3"/>
          </reference>
          <reference field="4" count="1" selected="0">
            <x v="1264"/>
          </reference>
          <reference field="5" count="1">
            <x v="2"/>
          </reference>
        </references>
      </pivotArea>
    </format>
    <format dxfId="79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4"/>
          </reference>
          <reference field="4" count="1" selected="0">
            <x v="1265"/>
          </reference>
          <reference field="5" count="1">
            <x v="2"/>
          </reference>
        </references>
      </pivotArea>
    </format>
    <format dxfId="79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5"/>
          </reference>
          <reference field="4" count="1" selected="0">
            <x v="1266"/>
          </reference>
          <reference field="5" count="1">
            <x v="2"/>
          </reference>
        </references>
      </pivotArea>
    </format>
    <format dxfId="79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6"/>
          </reference>
          <reference field="4" count="1" selected="0">
            <x v="1267"/>
          </reference>
          <reference field="5" count="1">
            <x v="217"/>
          </reference>
        </references>
      </pivotArea>
    </format>
    <format dxfId="79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7"/>
          </reference>
          <reference field="4" count="1" selected="0">
            <x v="1268"/>
          </reference>
          <reference field="5" count="1">
            <x v="2"/>
          </reference>
        </references>
      </pivotArea>
    </format>
    <format dxfId="79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8"/>
          </reference>
          <reference field="4" count="1" selected="0">
            <x v="1269"/>
          </reference>
          <reference field="5" count="1">
            <x v="218"/>
          </reference>
        </references>
      </pivotArea>
    </format>
    <format dxfId="79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49"/>
          </reference>
          <reference field="4" count="1" selected="0">
            <x v="1270"/>
          </reference>
          <reference field="5" count="1">
            <x v="2"/>
          </reference>
        </references>
      </pivotArea>
    </format>
    <format dxfId="79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0"/>
          </reference>
          <reference field="4" count="1" selected="0">
            <x v="1271"/>
          </reference>
          <reference field="5" count="1">
            <x v="2"/>
          </reference>
        </references>
      </pivotArea>
    </format>
    <format dxfId="79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1"/>
          </reference>
          <reference field="4" count="1" selected="0">
            <x v="1272"/>
          </reference>
          <reference field="5" count="1">
            <x v="214"/>
          </reference>
        </references>
      </pivotArea>
    </format>
    <format dxfId="79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2"/>
          </reference>
          <reference field="4" count="1" selected="0">
            <x v="1273"/>
          </reference>
          <reference field="5" count="1">
            <x v="2"/>
          </reference>
        </references>
      </pivotArea>
    </format>
    <format dxfId="79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3"/>
          </reference>
          <reference field="4" count="1" selected="0">
            <x v="1274"/>
          </reference>
          <reference field="5" count="1">
            <x v="2"/>
          </reference>
        </references>
      </pivotArea>
    </format>
    <format dxfId="79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4"/>
          </reference>
          <reference field="4" count="1" selected="0">
            <x v="1275"/>
          </reference>
          <reference field="5" count="1">
            <x v="2"/>
          </reference>
        </references>
      </pivotArea>
    </format>
    <format dxfId="79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5"/>
          </reference>
          <reference field="4" count="1" selected="0">
            <x v="1276"/>
          </reference>
          <reference field="5" count="1">
            <x v="2"/>
          </reference>
        </references>
      </pivotArea>
    </format>
    <format dxfId="79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6"/>
          </reference>
          <reference field="4" count="1" selected="0">
            <x v="1277"/>
          </reference>
          <reference field="5" count="1">
            <x v="2"/>
          </reference>
        </references>
      </pivotArea>
    </format>
    <format dxfId="79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7"/>
          </reference>
          <reference field="4" count="1" selected="0">
            <x v="1278"/>
          </reference>
          <reference field="5" count="1">
            <x v="219"/>
          </reference>
        </references>
      </pivotArea>
    </format>
    <format dxfId="79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8"/>
          </reference>
          <reference field="4" count="1" selected="0">
            <x v="1279"/>
          </reference>
          <reference field="5" count="1">
            <x v="220"/>
          </reference>
        </references>
      </pivotArea>
    </format>
    <format dxfId="79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59"/>
          </reference>
          <reference field="4" count="1" selected="0">
            <x v="1280"/>
          </reference>
          <reference field="5" count="1">
            <x v="2"/>
          </reference>
        </references>
      </pivotArea>
    </format>
    <format dxfId="79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0"/>
          </reference>
          <reference field="4" count="1" selected="0">
            <x v="1281"/>
          </reference>
          <reference field="5" count="1">
            <x v="2"/>
          </reference>
        </references>
      </pivotArea>
    </format>
    <format dxfId="79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1"/>
          </reference>
          <reference field="4" count="1" selected="0">
            <x v="1282"/>
          </reference>
          <reference field="5" count="1">
            <x v="177"/>
          </reference>
        </references>
      </pivotArea>
    </format>
    <format dxfId="79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2"/>
          </reference>
          <reference field="4" count="1" selected="0">
            <x v="1283"/>
          </reference>
          <reference field="5" count="1">
            <x v="221"/>
          </reference>
        </references>
      </pivotArea>
    </format>
    <format dxfId="79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3"/>
          </reference>
          <reference field="4" count="1" selected="0">
            <x v="1284"/>
          </reference>
          <reference field="5" count="1">
            <x v="2"/>
          </reference>
        </references>
      </pivotArea>
    </format>
    <format dxfId="79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4"/>
          </reference>
          <reference field="4" count="1" selected="0">
            <x v="1285"/>
          </reference>
          <reference field="5" count="1">
            <x v="2"/>
          </reference>
        </references>
      </pivotArea>
    </format>
    <format dxfId="79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5"/>
          </reference>
          <reference field="4" count="1" selected="0">
            <x v="1286"/>
          </reference>
          <reference field="5" count="1">
            <x v="2"/>
          </reference>
        </references>
      </pivotArea>
    </format>
    <format dxfId="79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6"/>
          </reference>
          <reference field="4" count="1" selected="0">
            <x v="1287"/>
          </reference>
          <reference field="5" count="1">
            <x v="2"/>
          </reference>
        </references>
      </pivotArea>
    </format>
    <format dxfId="79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7"/>
          </reference>
          <reference field="4" count="1" selected="0">
            <x v="1288"/>
          </reference>
          <reference field="5" count="1">
            <x v="2"/>
          </reference>
        </references>
      </pivotArea>
    </format>
    <format dxfId="79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8"/>
          </reference>
          <reference field="4" count="1" selected="0">
            <x v="1289"/>
          </reference>
          <reference field="5" count="1">
            <x v="2"/>
          </reference>
        </references>
      </pivotArea>
    </format>
    <format dxfId="79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69"/>
          </reference>
          <reference field="4" count="1" selected="0">
            <x v="1290"/>
          </reference>
          <reference field="5" count="1">
            <x v="2"/>
          </reference>
        </references>
      </pivotArea>
    </format>
    <format dxfId="79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0"/>
          </reference>
          <reference field="4" count="1" selected="0">
            <x v="1291"/>
          </reference>
          <reference field="5" count="1">
            <x v="2"/>
          </reference>
        </references>
      </pivotArea>
    </format>
    <format dxfId="79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1"/>
          </reference>
          <reference field="4" count="1" selected="0">
            <x v="1292"/>
          </reference>
          <reference field="5" count="1">
            <x v="2"/>
          </reference>
        </references>
      </pivotArea>
    </format>
    <format dxfId="79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2"/>
          </reference>
          <reference field="4" count="1" selected="0">
            <x v="1293"/>
          </reference>
          <reference field="5" count="1">
            <x v="2"/>
          </reference>
        </references>
      </pivotArea>
    </format>
    <format dxfId="79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3"/>
          </reference>
          <reference field="4" count="1" selected="0">
            <x v="1294"/>
          </reference>
          <reference field="5" count="1">
            <x v="2"/>
          </reference>
        </references>
      </pivotArea>
    </format>
    <format dxfId="79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4"/>
          </reference>
          <reference field="4" count="1" selected="0">
            <x v="1295"/>
          </reference>
          <reference field="5" count="1">
            <x v="222"/>
          </reference>
        </references>
      </pivotArea>
    </format>
    <format dxfId="79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5"/>
          </reference>
          <reference field="4" count="1" selected="0">
            <x v="1296"/>
          </reference>
          <reference field="5" count="1">
            <x v="2"/>
          </reference>
        </references>
      </pivotArea>
    </format>
    <format dxfId="79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6"/>
          </reference>
          <reference field="4" count="1" selected="0">
            <x v="1297"/>
          </reference>
          <reference field="5" count="1">
            <x v="2"/>
          </reference>
        </references>
      </pivotArea>
    </format>
    <format dxfId="79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7"/>
          </reference>
          <reference field="4" count="1" selected="0">
            <x v="1298"/>
          </reference>
          <reference field="5" count="1">
            <x v="2"/>
          </reference>
        </references>
      </pivotArea>
    </format>
    <format dxfId="79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8"/>
          </reference>
          <reference field="4" count="1" selected="0">
            <x v="1299"/>
          </reference>
          <reference field="5" count="1">
            <x v="2"/>
          </reference>
        </references>
      </pivotArea>
    </format>
    <format dxfId="79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79"/>
          </reference>
          <reference field="4" count="1" selected="0">
            <x v="1300"/>
          </reference>
          <reference field="5" count="1">
            <x v="2"/>
          </reference>
        </references>
      </pivotArea>
    </format>
    <format dxfId="79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0"/>
          </reference>
          <reference field="4" count="1" selected="0">
            <x v="1301"/>
          </reference>
          <reference field="5" count="1">
            <x v="2"/>
          </reference>
        </references>
      </pivotArea>
    </format>
    <format dxfId="79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1"/>
          </reference>
          <reference field="4" count="1" selected="0">
            <x v="1302"/>
          </reference>
          <reference field="5" count="1">
            <x v="81"/>
          </reference>
        </references>
      </pivotArea>
    </format>
    <format dxfId="79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2"/>
          </reference>
          <reference field="4" count="1" selected="0">
            <x v="1303"/>
          </reference>
          <reference field="5" count="1">
            <x v="2"/>
          </reference>
        </references>
      </pivotArea>
    </format>
    <format dxfId="79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3"/>
          </reference>
          <reference field="4" count="1" selected="0">
            <x v="1304"/>
          </reference>
          <reference field="5" count="1">
            <x v="2"/>
          </reference>
        </references>
      </pivotArea>
    </format>
    <format dxfId="79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4"/>
          </reference>
          <reference field="4" count="1" selected="0">
            <x v="1305"/>
          </reference>
          <reference field="5" count="1">
            <x v="2"/>
          </reference>
        </references>
      </pivotArea>
    </format>
    <format dxfId="79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5"/>
          </reference>
          <reference field="4" count="1" selected="0">
            <x v="1306"/>
          </reference>
          <reference field="5" count="1">
            <x v="2"/>
          </reference>
        </references>
      </pivotArea>
    </format>
    <format dxfId="79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6"/>
          </reference>
          <reference field="4" count="1" selected="0">
            <x v="1307"/>
          </reference>
          <reference field="5" count="1">
            <x v="2"/>
          </reference>
        </references>
      </pivotArea>
    </format>
    <format dxfId="79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7"/>
          </reference>
          <reference field="4" count="1" selected="0">
            <x v="1308"/>
          </reference>
          <reference field="5" count="1">
            <x v="2"/>
          </reference>
        </references>
      </pivotArea>
    </format>
    <format dxfId="79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8"/>
          </reference>
          <reference field="4" count="1" selected="0">
            <x v="1309"/>
          </reference>
          <reference field="5" count="1">
            <x v="2"/>
          </reference>
        </references>
      </pivotArea>
    </format>
    <format dxfId="79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89"/>
          </reference>
          <reference field="4" count="1" selected="0">
            <x v="1283"/>
          </reference>
          <reference field="5" count="1">
            <x v="221"/>
          </reference>
        </references>
      </pivotArea>
    </format>
    <format dxfId="79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0"/>
          </reference>
          <reference field="4" count="1" selected="0">
            <x v="1310"/>
          </reference>
          <reference field="5" count="1">
            <x v="2"/>
          </reference>
        </references>
      </pivotArea>
    </format>
    <format dxfId="79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1"/>
          </reference>
          <reference field="4" count="1" selected="0">
            <x v="1311"/>
          </reference>
          <reference field="5" count="1">
            <x v="2"/>
          </reference>
        </references>
      </pivotArea>
    </format>
    <format dxfId="79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2"/>
          </reference>
          <reference field="4" count="1" selected="0">
            <x v="1312"/>
          </reference>
          <reference field="5" count="1">
            <x v="2"/>
          </reference>
        </references>
      </pivotArea>
    </format>
    <format dxfId="79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3"/>
          </reference>
          <reference field="4" count="1" selected="0">
            <x v="1313"/>
          </reference>
          <reference field="5" count="1">
            <x v="2"/>
          </reference>
        </references>
      </pivotArea>
    </format>
    <format dxfId="79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4"/>
          </reference>
          <reference field="4" count="1" selected="0">
            <x v="1314"/>
          </reference>
          <reference field="5" count="1">
            <x v="2"/>
          </reference>
        </references>
      </pivotArea>
    </format>
    <format dxfId="79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5"/>
          </reference>
          <reference field="4" count="1" selected="0">
            <x v="1315"/>
          </reference>
          <reference field="5" count="1">
            <x v="2"/>
          </reference>
        </references>
      </pivotArea>
    </format>
    <format dxfId="79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6"/>
          </reference>
          <reference field="4" count="1" selected="0">
            <x v="1316"/>
          </reference>
          <reference field="5" count="1">
            <x v="2"/>
          </reference>
        </references>
      </pivotArea>
    </format>
    <format dxfId="79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7"/>
          </reference>
          <reference field="4" count="1" selected="0">
            <x v="1317"/>
          </reference>
          <reference field="5" count="1">
            <x v="2"/>
          </reference>
        </references>
      </pivotArea>
    </format>
    <format dxfId="79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8"/>
          </reference>
          <reference field="4" count="1" selected="0">
            <x v="1318"/>
          </reference>
          <reference field="5" count="1">
            <x v="2"/>
          </reference>
        </references>
      </pivotArea>
    </format>
    <format dxfId="79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99"/>
          </reference>
          <reference field="4" count="1" selected="0">
            <x v="1319"/>
          </reference>
          <reference field="5" count="1">
            <x v="2"/>
          </reference>
        </references>
      </pivotArea>
    </format>
    <format dxfId="79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0"/>
          </reference>
          <reference field="4" count="1" selected="0">
            <x v="1320"/>
          </reference>
          <reference field="5" count="1">
            <x v="2"/>
          </reference>
        </references>
      </pivotArea>
    </format>
    <format dxfId="79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1"/>
          </reference>
          <reference field="4" count="1" selected="0">
            <x v="1321"/>
          </reference>
          <reference field="5" count="1">
            <x v="2"/>
          </reference>
        </references>
      </pivotArea>
    </format>
    <format dxfId="79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2"/>
          </reference>
          <reference field="4" count="1" selected="0">
            <x v="1322"/>
          </reference>
          <reference field="5" count="1">
            <x v="2"/>
          </reference>
        </references>
      </pivotArea>
    </format>
    <format dxfId="79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3"/>
          </reference>
          <reference field="4" count="1" selected="0">
            <x v="1323"/>
          </reference>
          <reference field="5" count="1">
            <x v="2"/>
          </reference>
        </references>
      </pivotArea>
    </format>
    <format dxfId="79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4"/>
          </reference>
          <reference field="4" count="1" selected="0">
            <x v="1324"/>
          </reference>
          <reference field="5" count="1">
            <x v="2"/>
          </reference>
        </references>
      </pivotArea>
    </format>
    <format dxfId="79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5"/>
          </reference>
          <reference field="4" count="1" selected="0">
            <x v="1325"/>
          </reference>
          <reference field="5" count="1">
            <x v="2"/>
          </reference>
        </references>
      </pivotArea>
    </format>
    <format dxfId="79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6"/>
          </reference>
          <reference field="4" count="1" selected="0">
            <x v="1326"/>
          </reference>
          <reference field="5" count="1">
            <x v="2"/>
          </reference>
        </references>
      </pivotArea>
    </format>
    <format dxfId="79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7"/>
          </reference>
          <reference field="4" count="1" selected="0">
            <x v="1327"/>
          </reference>
          <reference field="5" count="1">
            <x v="2"/>
          </reference>
        </references>
      </pivotArea>
    </format>
    <format dxfId="79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8"/>
          </reference>
          <reference field="4" count="1" selected="0">
            <x v="1328"/>
          </reference>
          <reference field="5" count="1">
            <x v="2"/>
          </reference>
        </references>
      </pivotArea>
    </format>
    <format dxfId="79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09"/>
          </reference>
          <reference field="4" count="1" selected="0">
            <x v="1329"/>
          </reference>
          <reference field="5" count="1">
            <x v="2"/>
          </reference>
        </references>
      </pivotArea>
    </format>
    <format dxfId="79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0"/>
          </reference>
          <reference field="4" count="1" selected="0">
            <x v="1330"/>
          </reference>
          <reference field="5" count="1">
            <x v="2"/>
          </reference>
        </references>
      </pivotArea>
    </format>
    <format dxfId="79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1"/>
          </reference>
          <reference field="4" count="1" selected="0">
            <x v="1331"/>
          </reference>
          <reference field="5" count="1">
            <x v="97"/>
          </reference>
        </references>
      </pivotArea>
    </format>
    <format dxfId="79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2"/>
          </reference>
          <reference field="4" count="1" selected="0">
            <x v="1332"/>
          </reference>
          <reference field="5" count="1">
            <x v="2"/>
          </reference>
        </references>
      </pivotArea>
    </format>
    <format dxfId="79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3"/>
          </reference>
          <reference field="4" count="1" selected="0">
            <x v="1333"/>
          </reference>
          <reference field="5" count="1">
            <x v="223"/>
          </reference>
        </references>
      </pivotArea>
    </format>
    <format dxfId="79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4"/>
          </reference>
          <reference field="4" count="1" selected="0">
            <x v="1334"/>
          </reference>
          <reference field="5" count="1">
            <x v="2"/>
          </reference>
        </references>
      </pivotArea>
    </format>
    <format dxfId="79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5"/>
          </reference>
          <reference field="4" count="1" selected="0">
            <x v="1335"/>
          </reference>
          <reference field="5" count="1">
            <x v="2"/>
          </reference>
        </references>
      </pivotArea>
    </format>
    <format dxfId="79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6"/>
          </reference>
          <reference field="4" count="1" selected="0">
            <x v="1336"/>
          </reference>
          <reference field="5" count="1">
            <x v="2"/>
          </reference>
        </references>
      </pivotArea>
    </format>
    <format dxfId="79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7"/>
          </reference>
          <reference field="4" count="1" selected="0">
            <x v="1337"/>
          </reference>
          <reference field="5" count="1">
            <x v="2"/>
          </reference>
        </references>
      </pivotArea>
    </format>
    <format dxfId="79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8"/>
          </reference>
          <reference field="4" count="1" selected="0">
            <x v="1338"/>
          </reference>
          <reference field="5" count="1">
            <x v="2"/>
          </reference>
        </references>
      </pivotArea>
    </format>
    <format dxfId="79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19"/>
          </reference>
          <reference field="4" count="1" selected="0">
            <x v="1339"/>
          </reference>
          <reference field="5" count="1">
            <x v="2"/>
          </reference>
        </references>
      </pivotArea>
    </format>
    <format dxfId="79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0"/>
          </reference>
          <reference field="4" count="1" selected="0">
            <x v="1340"/>
          </reference>
          <reference field="5" count="1">
            <x v="2"/>
          </reference>
        </references>
      </pivotArea>
    </format>
    <format dxfId="79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1"/>
          </reference>
          <reference field="4" count="1" selected="0">
            <x v="1341"/>
          </reference>
          <reference field="5" count="1">
            <x v="224"/>
          </reference>
        </references>
      </pivotArea>
    </format>
    <format dxfId="79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2"/>
          </reference>
          <reference field="4" count="1" selected="0">
            <x v="1342"/>
          </reference>
          <reference field="5" count="1">
            <x v="2"/>
          </reference>
        </references>
      </pivotArea>
    </format>
    <format dxfId="79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3"/>
          </reference>
          <reference field="4" count="1" selected="0">
            <x v="1343"/>
          </reference>
          <reference field="5" count="1">
            <x v="2"/>
          </reference>
        </references>
      </pivotArea>
    </format>
    <format dxfId="79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4"/>
          </reference>
          <reference field="4" count="1" selected="0">
            <x v="1344"/>
          </reference>
          <reference field="5" count="1">
            <x v="2"/>
          </reference>
        </references>
      </pivotArea>
    </format>
    <format dxfId="79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5"/>
          </reference>
          <reference field="4" count="1" selected="0">
            <x v="1345"/>
          </reference>
          <reference field="5" count="1">
            <x v="2"/>
          </reference>
        </references>
      </pivotArea>
    </format>
    <format dxfId="79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6"/>
          </reference>
          <reference field="4" count="1" selected="0">
            <x v="1346"/>
          </reference>
          <reference field="5" count="1">
            <x v="2"/>
          </reference>
        </references>
      </pivotArea>
    </format>
    <format dxfId="79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7"/>
          </reference>
          <reference field="4" count="1" selected="0">
            <x v="1347"/>
          </reference>
          <reference field="5" count="1">
            <x v="225"/>
          </reference>
        </references>
      </pivotArea>
    </format>
    <format dxfId="79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8"/>
          </reference>
          <reference field="4" count="1" selected="0">
            <x v="1348"/>
          </reference>
          <reference field="5" count="1">
            <x v="2"/>
          </reference>
        </references>
      </pivotArea>
    </format>
    <format dxfId="79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29"/>
          </reference>
          <reference field="4" count="1" selected="0">
            <x v="1349"/>
          </reference>
          <reference field="5" count="1">
            <x v="226"/>
          </reference>
        </references>
      </pivotArea>
    </format>
    <format dxfId="79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0"/>
          </reference>
          <reference field="4" count="1" selected="0">
            <x v="1350"/>
          </reference>
          <reference field="5" count="1">
            <x v="92"/>
          </reference>
        </references>
      </pivotArea>
    </format>
    <format dxfId="79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1"/>
          </reference>
          <reference field="4" count="1" selected="0">
            <x v="1351"/>
          </reference>
          <reference field="5" count="1">
            <x v="2"/>
          </reference>
        </references>
      </pivotArea>
    </format>
    <format dxfId="79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2"/>
          </reference>
          <reference field="4" count="1" selected="0">
            <x v="1352"/>
          </reference>
          <reference field="5" count="1">
            <x v="2"/>
          </reference>
        </references>
      </pivotArea>
    </format>
    <format dxfId="79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3"/>
          </reference>
          <reference field="4" count="1" selected="0">
            <x v="1353"/>
          </reference>
          <reference field="5" count="1">
            <x v="2"/>
          </reference>
        </references>
      </pivotArea>
    </format>
    <format dxfId="79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4"/>
          </reference>
          <reference field="4" count="1" selected="0">
            <x v="1354"/>
          </reference>
          <reference field="5" count="1">
            <x v="2"/>
          </reference>
        </references>
      </pivotArea>
    </format>
    <format dxfId="79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5"/>
          </reference>
          <reference field="4" count="1" selected="0">
            <x v="1355"/>
          </reference>
          <reference field="5" count="1">
            <x v="2"/>
          </reference>
        </references>
      </pivotArea>
    </format>
    <format dxfId="79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6"/>
          </reference>
          <reference field="4" count="1" selected="0">
            <x v="1356"/>
          </reference>
          <reference field="5" count="1">
            <x v="2"/>
          </reference>
        </references>
      </pivotArea>
    </format>
    <format dxfId="79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7"/>
          </reference>
          <reference field="4" count="1" selected="0">
            <x v="1357"/>
          </reference>
          <reference field="5" count="1">
            <x v="227"/>
          </reference>
        </references>
      </pivotArea>
    </format>
    <format dxfId="79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8"/>
          </reference>
          <reference field="4" count="1" selected="0">
            <x v="1358"/>
          </reference>
          <reference field="5" count="1">
            <x v="2"/>
          </reference>
        </references>
      </pivotArea>
    </format>
    <format dxfId="79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39"/>
          </reference>
          <reference field="4" count="1" selected="0">
            <x v="1359"/>
          </reference>
          <reference field="5" count="1">
            <x v="2"/>
          </reference>
        </references>
      </pivotArea>
    </format>
    <format dxfId="79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0"/>
          </reference>
          <reference field="4" count="1" selected="0">
            <x v="1360"/>
          </reference>
          <reference field="5" count="1">
            <x v="2"/>
          </reference>
        </references>
      </pivotArea>
    </format>
    <format dxfId="79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1"/>
          </reference>
          <reference field="4" count="1" selected="0">
            <x v="1361"/>
          </reference>
          <reference field="5" count="1">
            <x v="2"/>
          </reference>
        </references>
      </pivotArea>
    </format>
    <format dxfId="79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2"/>
          </reference>
          <reference field="4" count="1" selected="0">
            <x v="1362"/>
          </reference>
          <reference field="5" count="1">
            <x v="228"/>
          </reference>
        </references>
      </pivotArea>
    </format>
    <format dxfId="79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3"/>
          </reference>
          <reference field="4" count="1" selected="0">
            <x v="1363"/>
          </reference>
          <reference field="5" count="1">
            <x v="2"/>
          </reference>
        </references>
      </pivotArea>
    </format>
    <format dxfId="78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4"/>
          </reference>
          <reference field="4" count="1" selected="0">
            <x v="1364"/>
          </reference>
          <reference field="5" count="1">
            <x v="2"/>
          </reference>
        </references>
      </pivotArea>
    </format>
    <format dxfId="78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5"/>
          </reference>
          <reference field="4" count="1" selected="0">
            <x v="1365"/>
          </reference>
          <reference field="5" count="1">
            <x v="2"/>
          </reference>
        </references>
      </pivotArea>
    </format>
    <format dxfId="78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6"/>
          </reference>
          <reference field="4" count="1" selected="0">
            <x v="1366"/>
          </reference>
          <reference field="5" count="1">
            <x v="2"/>
          </reference>
        </references>
      </pivotArea>
    </format>
    <format dxfId="78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7"/>
          </reference>
          <reference field="4" count="1" selected="0">
            <x v="1367"/>
          </reference>
          <reference field="5" count="1">
            <x v="225"/>
          </reference>
        </references>
      </pivotArea>
    </format>
    <format dxfId="78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8"/>
          </reference>
          <reference field="4" count="1" selected="0">
            <x v="1368"/>
          </reference>
          <reference field="5" count="1">
            <x v="2"/>
          </reference>
        </references>
      </pivotArea>
    </format>
    <format dxfId="78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49"/>
          </reference>
          <reference field="4" count="1" selected="0">
            <x v="1369"/>
          </reference>
          <reference field="5" count="1">
            <x v="2"/>
          </reference>
        </references>
      </pivotArea>
    </format>
    <format dxfId="78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0"/>
          </reference>
          <reference field="4" count="1" selected="0">
            <x v="1370"/>
          </reference>
          <reference field="5" count="1">
            <x v="229"/>
          </reference>
        </references>
      </pivotArea>
    </format>
    <format dxfId="78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1"/>
          </reference>
          <reference field="4" count="1" selected="0">
            <x v="1371"/>
          </reference>
          <reference field="5" count="1">
            <x v="2"/>
          </reference>
        </references>
      </pivotArea>
    </format>
    <format dxfId="78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2"/>
          </reference>
          <reference field="4" count="1" selected="0">
            <x v="1372"/>
          </reference>
          <reference field="5" count="1">
            <x v="2"/>
          </reference>
        </references>
      </pivotArea>
    </format>
    <format dxfId="78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3"/>
          </reference>
          <reference field="4" count="1" selected="0">
            <x v="1373"/>
          </reference>
          <reference field="5" count="1">
            <x v="2"/>
          </reference>
        </references>
      </pivotArea>
    </format>
    <format dxfId="78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4"/>
          </reference>
          <reference field="4" count="1" selected="0">
            <x v="1374"/>
          </reference>
          <reference field="5" count="1">
            <x v="2"/>
          </reference>
        </references>
      </pivotArea>
    </format>
    <format dxfId="78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5"/>
          </reference>
          <reference field="4" count="1" selected="0">
            <x v="1375"/>
          </reference>
          <reference field="5" count="1">
            <x v="230"/>
          </reference>
        </references>
      </pivotArea>
    </format>
    <format dxfId="78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6"/>
          </reference>
          <reference field="4" count="1" selected="0">
            <x v="1376"/>
          </reference>
          <reference field="5" count="1">
            <x v="2"/>
          </reference>
        </references>
      </pivotArea>
    </format>
    <format dxfId="78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7"/>
          </reference>
          <reference field="4" count="1" selected="0">
            <x v="1377"/>
          </reference>
          <reference field="5" count="1">
            <x v="2"/>
          </reference>
        </references>
      </pivotArea>
    </format>
    <format dxfId="78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8"/>
          </reference>
          <reference field="4" count="1" selected="0">
            <x v="1378"/>
          </reference>
          <reference field="5" count="1">
            <x v="2"/>
          </reference>
        </references>
      </pivotArea>
    </format>
    <format dxfId="78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59"/>
          </reference>
          <reference field="4" count="1" selected="0">
            <x v="1379"/>
          </reference>
          <reference field="5" count="1">
            <x v="2"/>
          </reference>
        </references>
      </pivotArea>
    </format>
    <format dxfId="78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0"/>
          </reference>
          <reference field="4" count="1" selected="0">
            <x v="1380"/>
          </reference>
          <reference field="5" count="1">
            <x v="2"/>
          </reference>
        </references>
      </pivotArea>
    </format>
    <format dxfId="78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1"/>
          </reference>
          <reference field="4" count="1" selected="0">
            <x v="1381"/>
          </reference>
          <reference field="5" count="1">
            <x v="231"/>
          </reference>
        </references>
      </pivotArea>
    </format>
    <format dxfId="78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2"/>
          </reference>
          <reference field="4" count="1" selected="0">
            <x v="1382"/>
          </reference>
          <reference field="5" count="1">
            <x v="2"/>
          </reference>
        </references>
      </pivotArea>
    </format>
    <format dxfId="78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3"/>
          </reference>
          <reference field="4" count="1" selected="0">
            <x v="1383"/>
          </reference>
          <reference field="5" count="1">
            <x v="2"/>
          </reference>
        </references>
      </pivotArea>
    </format>
    <format dxfId="78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4"/>
          </reference>
          <reference field="4" count="1" selected="0">
            <x v="1384"/>
          </reference>
          <reference field="5" count="1">
            <x v="2"/>
          </reference>
        </references>
      </pivotArea>
    </format>
    <format dxfId="78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5"/>
          </reference>
          <reference field="4" count="1" selected="0">
            <x v="1385"/>
          </reference>
          <reference field="5" count="1">
            <x v="2"/>
          </reference>
        </references>
      </pivotArea>
    </format>
    <format dxfId="78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6"/>
          </reference>
          <reference field="4" count="1" selected="0">
            <x v="1386"/>
          </reference>
          <reference field="5" count="1">
            <x v="2"/>
          </reference>
        </references>
      </pivotArea>
    </format>
    <format dxfId="78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7"/>
          </reference>
          <reference field="4" count="1" selected="0">
            <x v="1387"/>
          </reference>
          <reference field="5" count="1">
            <x v="2"/>
          </reference>
        </references>
      </pivotArea>
    </format>
    <format dxfId="78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8"/>
          </reference>
          <reference field="4" count="1" selected="0">
            <x v="1388"/>
          </reference>
          <reference field="5" count="1">
            <x v="2"/>
          </reference>
        </references>
      </pivotArea>
    </format>
    <format dxfId="78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69"/>
          </reference>
          <reference field="4" count="1" selected="0">
            <x v="1389"/>
          </reference>
          <reference field="5" count="1">
            <x v="224"/>
          </reference>
        </references>
      </pivotArea>
    </format>
    <format dxfId="78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0"/>
          </reference>
          <reference field="4" count="1" selected="0">
            <x v="1390"/>
          </reference>
          <reference field="5" count="1">
            <x v="2"/>
          </reference>
        </references>
      </pivotArea>
    </format>
    <format dxfId="78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1"/>
          </reference>
          <reference field="4" count="1" selected="0">
            <x v="1391"/>
          </reference>
          <reference field="5" count="1">
            <x v="225"/>
          </reference>
        </references>
      </pivotArea>
    </format>
    <format dxfId="78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2"/>
          </reference>
          <reference field="4" count="1" selected="0">
            <x v="1392"/>
          </reference>
          <reference field="5" count="1">
            <x v="2"/>
          </reference>
        </references>
      </pivotArea>
    </format>
    <format dxfId="78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3"/>
          </reference>
          <reference field="4" count="1" selected="0">
            <x v="1393"/>
          </reference>
          <reference field="5" count="1">
            <x v="2"/>
          </reference>
        </references>
      </pivotArea>
    </format>
    <format dxfId="78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4"/>
          </reference>
          <reference field="4" count="1" selected="0">
            <x v="1394"/>
          </reference>
          <reference field="5" count="1">
            <x v="2"/>
          </reference>
        </references>
      </pivotArea>
    </format>
    <format dxfId="78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5"/>
          </reference>
          <reference field="4" count="1" selected="0">
            <x v="1395"/>
          </reference>
          <reference field="5" count="1">
            <x v="2"/>
          </reference>
        </references>
      </pivotArea>
    </format>
    <format dxfId="78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6"/>
          </reference>
          <reference field="4" count="1" selected="0">
            <x v="1396"/>
          </reference>
          <reference field="5" count="1">
            <x v="2"/>
          </reference>
        </references>
      </pivotArea>
    </format>
    <format dxfId="78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7"/>
          </reference>
          <reference field="4" count="1" selected="0">
            <x v="1397"/>
          </reference>
          <reference field="5" count="1">
            <x v="2"/>
          </reference>
        </references>
      </pivotArea>
    </format>
    <format dxfId="78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8"/>
          </reference>
          <reference field="4" count="1" selected="0">
            <x v="1398"/>
          </reference>
          <reference field="5" count="1">
            <x v="2"/>
          </reference>
        </references>
      </pivotArea>
    </format>
    <format dxfId="78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79"/>
          </reference>
          <reference field="4" count="1" selected="0">
            <x v="1399"/>
          </reference>
          <reference field="5" count="1">
            <x v="2"/>
          </reference>
        </references>
      </pivotArea>
    </format>
    <format dxfId="78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0"/>
          </reference>
          <reference field="4" count="1" selected="0">
            <x v="1400"/>
          </reference>
          <reference field="5" count="1">
            <x v="2"/>
          </reference>
        </references>
      </pivotArea>
    </format>
    <format dxfId="78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1"/>
          </reference>
          <reference field="4" count="1" selected="0">
            <x v="1401"/>
          </reference>
          <reference field="5" count="1">
            <x v="2"/>
          </reference>
        </references>
      </pivotArea>
    </format>
    <format dxfId="78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2"/>
          </reference>
          <reference field="4" count="1" selected="0">
            <x v="1402"/>
          </reference>
          <reference field="5" count="1">
            <x v="2"/>
          </reference>
        </references>
      </pivotArea>
    </format>
    <format dxfId="78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3"/>
          </reference>
          <reference field="4" count="1" selected="0">
            <x v="1403"/>
          </reference>
          <reference field="5" count="1">
            <x v="2"/>
          </reference>
        </references>
      </pivotArea>
    </format>
    <format dxfId="78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4"/>
          </reference>
          <reference field="4" count="1" selected="0">
            <x v="1404"/>
          </reference>
          <reference field="5" count="1">
            <x v="2"/>
          </reference>
        </references>
      </pivotArea>
    </format>
    <format dxfId="78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5"/>
          </reference>
          <reference field="4" count="1" selected="0">
            <x v="1405"/>
          </reference>
          <reference field="5" count="1">
            <x v="2"/>
          </reference>
        </references>
      </pivotArea>
    </format>
    <format dxfId="78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6"/>
          </reference>
          <reference field="4" count="1" selected="0">
            <x v="1406"/>
          </reference>
          <reference field="5" count="1">
            <x v="2"/>
          </reference>
        </references>
      </pivotArea>
    </format>
    <format dxfId="78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7"/>
          </reference>
          <reference field="4" count="1" selected="0">
            <x v="1407"/>
          </reference>
          <reference field="5" count="1">
            <x v="232"/>
          </reference>
        </references>
      </pivotArea>
    </format>
    <format dxfId="78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8"/>
          </reference>
          <reference field="4" count="1" selected="0">
            <x v="1408"/>
          </reference>
          <reference field="5" count="1">
            <x v="2"/>
          </reference>
        </references>
      </pivotArea>
    </format>
    <format dxfId="78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89"/>
          </reference>
          <reference field="4" count="1" selected="0">
            <x v="1409"/>
          </reference>
          <reference field="5" count="1">
            <x v="2"/>
          </reference>
        </references>
      </pivotArea>
    </format>
    <format dxfId="78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0"/>
          </reference>
          <reference field="4" count="1" selected="0">
            <x v="1410"/>
          </reference>
          <reference field="5" count="1">
            <x v="2"/>
          </reference>
        </references>
      </pivotArea>
    </format>
    <format dxfId="78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1"/>
          </reference>
          <reference field="4" count="1" selected="0">
            <x v="1411"/>
          </reference>
          <reference field="5" count="1">
            <x v="2"/>
          </reference>
        </references>
      </pivotArea>
    </format>
    <format dxfId="78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2"/>
          </reference>
          <reference field="4" count="1" selected="0">
            <x v="1412"/>
          </reference>
          <reference field="5" count="1">
            <x v="2"/>
          </reference>
        </references>
      </pivotArea>
    </format>
    <format dxfId="78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3"/>
          </reference>
          <reference field="4" count="1" selected="0">
            <x v="1413"/>
          </reference>
          <reference field="5" count="1">
            <x v="2"/>
          </reference>
        </references>
      </pivotArea>
    </format>
    <format dxfId="78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4"/>
          </reference>
          <reference field="4" count="1" selected="0">
            <x v="1414"/>
          </reference>
          <reference field="5" count="1">
            <x v="2"/>
          </reference>
        </references>
      </pivotArea>
    </format>
    <format dxfId="78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5"/>
          </reference>
          <reference field="4" count="1" selected="0">
            <x v="1415"/>
          </reference>
          <reference field="5" count="1">
            <x v="2"/>
          </reference>
        </references>
      </pivotArea>
    </format>
    <format dxfId="78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6"/>
          </reference>
          <reference field="4" count="1" selected="0">
            <x v="1416"/>
          </reference>
          <reference field="5" count="1">
            <x v="214"/>
          </reference>
        </references>
      </pivotArea>
    </format>
    <format dxfId="78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7"/>
          </reference>
          <reference field="4" count="1" selected="0">
            <x v="1417"/>
          </reference>
          <reference field="5" count="1">
            <x v="2"/>
          </reference>
        </references>
      </pivotArea>
    </format>
    <format dxfId="78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8"/>
          </reference>
          <reference field="4" count="1" selected="0">
            <x v="1418"/>
          </reference>
          <reference field="5" count="1">
            <x v="2"/>
          </reference>
        </references>
      </pivotArea>
    </format>
    <format dxfId="78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499"/>
          </reference>
          <reference field="4" count="1" selected="0">
            <x v="1419"/>
          </reference>
          <reference field="5" count="1">
            <x v="2"/>
          </reference>
        </references>
      </pivotArea>
    </format>
    <format dxfId="78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500"/>
          </reference>
          <reference field="4" count="1" selected="0">
            <x v="1420"/>
          </reference>
          <reference field="5" count="1">
            <x v="2"/>
          </reference>
        </references>
      </pivotArea>
    </format>
    <format dxfId="78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501"/>
          </reference>
          <reference field="4" count="1" selected="0">
            <x v="1421"/>
          </reference>
          <reference field="5" count="1">
            <x v="2"/>
          </reference>
        </references>
      </pivotArea>
    </format>
    <format dxfId="78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502"/>
          </reference>
          <reference field="4" count="1" selected="0">
            <x v="1422"/>
          </reference>
          <reference field="5" count="1">
            <x v="2"/>
          </reference>
        </references>
      </pivotArea>
    </format>
    <format dxfId="78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03"/>
          </reference>
          <reference field="4" count="1" selected="0">
            <x v="1423"/>
          </reference>
          <reference field="5" count="1">
            <x v="2"/>
          </reference>
        </references>
      </pivotArea>
    </format>
    <format dxfId="78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04"/>
          </reference>
          <reference field="4" count="1" selected="0">
            <x v="1424"/>
          </reference>
          <reference field="5" count="1">
            <x v="233"/>
          </reference>
        </references>
      </pivotArea>
    </format>
    <format dxfId="78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05"/>
          </reference>
          <reference field="4" count="1" selected="0">
            <x v="1425"/>
          </reference>
          <reference field="5" count="1">
            <x v="2"/>
          </reference>
        </references>
      </pivotArea>
    </format>
    <format dxfId="78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06"/>
          </reference>
          <reference field="4" count="1" selected="0">
            <x v="1426"/>
          </reference>
          <reference field="5" count="1">
            <x v="234"/>
          </reference>
        </references>
      </pivotArea>
    </format>
    <format dxfId="78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07"/>
          </reference>
          <reference field="4" count="1" selected="0">
            <x v="1427"/>
          </reference>
          <reference field="5" count="1">
            <x v="2"/>
          </reference>
        </references>
      </pivotArea>
    </format>
    <format dxfId="78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08"/>
          </reference>
          <reference field="4" count="1" selected="0">
            <x v="1428"/>
          </reference>
          <reference field="5" count="1">
            <x v="2"/>
          </reference>
        </references>
      </pivotArea>
    </format>
    <format dxfId="78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09"/>
          </reference>
          <reference field="4" count="1" selected="0">
            <x v="1429"/>
          </reference>
          <reference field="5" count="1">
            <x v="235"/>
          </reference>
        </references>
      </pivotArea>
    </format>
    <format dxfId="78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0"/>
          </reference>
          <reference field="4" count="1" selected="0">
            <x v="1430"/>
          </reference>
          <reference field="5" count="1">
            <x v="2"/>
          </reference>
        </references>
      </pivotArea>
    </format>
    <format dxfId="78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1"/>
          </reference>
          <reference field="4" count="1" selected="0">
            <x v="1431"/>
          </reference>
          <reference field="5" count="1">
            <x v="2"/>
          </reference>
        </references>
      </pivotArea>
    </format>
    <format dxfId="78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2"/>
          </reference>
          <reference field="4" count="1" selected="0">
            <x v="1432"/>
          </reference>
          <reference field="5" count="1">
            <x v="236"/>
          </reference>
        </references>
      </pivotArea>
    </format>
    <format dxfId="78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3"/>
          </reference>
          <reference field="4" count="1" selected="0">
            <x v="1433"/>
          </reference>
          <reference field="5" count="1">
            <x v="2"/>
          </reference>
        </references>
      </pivotArea>
    </format>
    <format dxfId="78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4"/>
          </reference>
          <reference field="4" count="1" selected="0">
            <x v="1434"/>
          </reference>
          <reference field="5" count="1">
            <x v="237"/>
          </reference>
        </references>
      </pivotArea>
    </format>
    <format dxfId="78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5"/>
          </reference>
          <reference field="4" count="1" selected="0">
            <x v="1435"/>
          </reference>
          <reference field="5" count="1">
            <x v="2"/>
          </reference>
        </references>
      </pivotArea>
    </format>
    <format dxfId="78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6"/>
          </reference>
          <reference field="4" count="1" selected="0">
            <x v="1436"/>
          </reference>
          <reference field="5" count="1">
            <x v="2"/>
          </reference>
        </references>
      </pivotArea>
    </format>
    <format dxfId="78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7"/>
          </reference>
          <reference field="4" count="1" selected="0">
            <x v="1437"/>
          </reference>
          <reference field="5" count="1">
            <x v="238"/>
          </reference>
        </references>
      </pivotArea>
    </format>
    <format dxfId="78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8"/>
          </reference>
          <reference field="4" count="1" selected="0">
            <x v="1438"/>
          </reference>
          <reference field="5" count="1">
            <x v="2"/>
          </reference>
        </references>
      </pivotArea>
    </format>
    <format dxfId="78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19"/>
          </reference>
          <reference field="4" count="1" selected="0">
            <x v="1439"/>
          </reference>
          <reference field="5" count="1">
            <x v="2"/>
          </reference>
        </references>
      </pivotArea>
    </format>
    <format dxfId="78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0"/>
          </reference>
          <reference field="4" count="1" selected="0">
            <x v="1440"/>
          </reference>
          <reference field="5" count="1">
            <x v="239"/>
          </reference>
        </references>
      </pivotArea>
    </format>
    <format dxfId="78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1"/>
          </reference>
          <reference field="4" count="1" selected="0">
            <x v="1441"/>
          </reference>
          <reference field="5" count="1">
            <x v="2"/>
          </reference>
        </references>
      </pivotArea>
    </format>
    <format dxfId="78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2"/>
          </reference>
          <reference field="4" count="1" selected="0">
            <x v="1442"/>
          </reference>
          <reference field="5" count="1">
            <x v="2"/>
          </reference>
        </references>
      </pivotArea>
    </format>
    <format dxfId="78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3"/>
          </reference>
          <reference field="4" count="1" selected="0">
            <x v="1443"/>
          </reference>
          <reference field="5" count="1">
            <x v="2"/>
          </reference>
        </references>
      </pivotArea>
    </format>
    <format dxfId="78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4"/>
          </reference>
          <reference field="4" count="1" selected="0">
            <x v="1444"/>
          </reference>
          <reference field="5" count="1">
            <x v="2"/>
          </reference>
        </references>
      </pivotArea>
    </format>
    <format dxfId="78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5"/>
          </reference>
          <reference field="4" count="1" selected="0">
            <x v="1445"/>
          </reference>
          <reference field="5" count="1">
            <x v="2"/>
          </reference>
        </references>
      </pivotArea>
    </format>
    <format dxfId="78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6"/>
          </reference>
          <reference field="4" count="1" selected="0">
            <x v="1446"/>
          </reference>
          <reference field="5" count="1">
            <x v="2"/>
          </reference>
        </references>
      </pivotArea>
    </format>
    <format dxfId="78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7"/>
          </reference>
          <reference field="4" count="1" selected="0">
            <x v="1447"/>
          </reference>
          <reference field="5" count="1">
            <x v="2"/>
          </reference>
        </references>
      </pivotArea>
    </format>
    <format dxfId="78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8"/>
          </reference>
          <reference field="4" count="1" selected="0">
            <x v="1448"/>
          </reference>
          <reference field="5" count="1">
            <x v="2"/>
          </reference>
        </references>
      </pivotArea>
    </format>
    <format dxfId="78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29"/>
          </reference>
          <reference field="4" count="1" selected="0">
            <x v="1449"/>
          </reference>
          <reference field="5" count="1">
            <x v="2"/>
          </reference>
        </references>
      </pivotArea>
    </format>
    <format dxfId="78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0"/>
          </reference>
          <reference field="4" count="1" selected="0">
            <x v="1450"/>
          </reference>
          <reference field="5" count="1">
            <x v="2"/>
          </reference>
        </references>
      </pivotArea>
    </format>
    <format dxfId="78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1"/>
          </reference>
          <reference field="4" count="1" selected="0">
            <x v="1451"/>
          </reference>
          <reference field="5" count="1">
            <x v="2"/>
          </reference>
        </references>
      </pivotArea>
    </format>
    <format dxfId="78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2"/>
          </reference>
          <reference field="4" count="1" selected="0">
            <x v="1452"/>
          </reference>
          <reference field="5" count="1">
            <x v="240"/>
          </reference>
        </references>
      </pivotArea>
    </format>
    <format dxfId="78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3"/>
          </reference>
          <reference field="4" count="1" selected="0">
            <x v="1453"/>
          </reference>
          <reference field="5" count="1">
            <x v="2"/>
          </reference>
        </references>
      </pivotArea>
    </format>
    <format dxfId="78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4"/>
          </reference>
          <reference field="4" count="1" selected="0">
            <x v="1454"/>
          </reference>
          <reference field="5" count="1">
            <x v="2"/>
          </reference>
        </references>
      </pivotArea>
    </format>
    <format dxfId="78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5"/>
          </reference>
          <reference field="4" count="1" selected="0">
            <x v="1455"/>
          </reference>
          <reference field="5" count="1">
            <x v="2"/>
          </reference>
        </references>
      </pivotArea>
    </format>
    <format dxfId="78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6"/>
          </reference>
          <reference field="4" count="1" selected="0">
            <x v="1456"/>
          </reference>
          <reference field="5" count="1">
            <x v="2"/>
          </reference>
        </references>
      </pivotArea>
    </format>
    <format dxfId="78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7"/>
          </reference>
          <reference field="4" count="1" selected="0">
            <x v="1457"/>
          </reference>
          <reference field="5" count="1">
            <x v="2"/>
          </reference>
        </references>
      </pivotArea>
    </format>
    <format dxfId="78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8"/>
          </reference>
          <reference field="4" count="1" selected="0">
            <x v="1458"/>
          </reference>
          <reference field="5" count="1">
            <x v="2"/>
          </reference>
        </references>
      </pivotArea>
    </format>
    <format dxfId="78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39"/>
          </reference>
          <reference field="4" count="1" selected="0">
            <x v="1459"/>
          </reference>
          <reference field="5" count="1">
            <x v="241"/>
          </reference>
        </references>
      </pivotArea>
    </format>
    <format dxfId="78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0"/>
          </reference>
          <reference field="4" count="1" selected="0">
            <x v="1460"/>
          </reference>
          <reference field="5" count="1">
            <x v="2"/>
          </reference>
        </references>
      </pivotArea>
    </format>
    <format dxfId="78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1"/>
          </reference>
          <reference field="4" count="1" selected="0">
            <x v="1461"/>
          </reference>
          <reference field="5" count="1">
            <x v="242"/>
          </reference>
        </references>
      </pivotArea>
    </format>
    <format dxfId="78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2"/>
          </reference>
          <reference field="4" count="1" selected="0">
            <x v="1462"/>
          </reference>
          <reference field="5" count="1">
            <x v="2"/>
          </reference>
        </references>
      </pivotArea>
    </format>
    <format dxfId="78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3"/>
          </reference>
          <reference field="4" count="1" selected="0">
            <x v="1463"/>
          </reference>
          <reference field="5" count="1">
            <x v="2"/>
          </reference>
        </references>
      </pivotArea>
    </format>
    <format dxfId="77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4"/>
          </reference>
          <reference field="4" count="1" selected="0">
            <x v="1464"/>
          </reference>
          <reference field="5" count="1">
            <x v="243"/>
          </reference>
        </references>
      </pivotArea>
    </format>
    <format dxfId="77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5"/>
          </reference>
          <reference field="4" count="1" selected="0">
            <x v="1465"/>
          </reference>
          <reference field="5" count="1">
            <x v="2"/>
          </reference>
        </references>
      </pivotArea>
    </format>
    <format dxfId="77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6"/>
          </reference>
          <reference field="4" count="1" selected="0">
            <x v="1466"/>
          </reference>
          <reference field="5" count="1">
            <x v="244"/>
          </reference>
        </references>
      </pivotArea>
    </format>
    <format dxfId="77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7"/>
          </reference>
          <reference field="4" count="1" selected="0">
            <x v="1467"/>
          </reference>
          <reference field="5" count="1">
            <x v="245"/>
          </reference>
        </references>
      </pivotArea>
    </format>
    <format dxfId="77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8"/>
          </reference>
          <reference field="4" count="1" selected="0">
            <x v="1468"/>
          </reference>
          <reference field="5" count="1">
            <x v="246"/>
          </reference>
        </references>
      </pivotArea>
    </format>
    <format dxfId="77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49"/>
          </reference>
          <reference field="4" count="1" selected="0">
            <x v="1469"/>
          </reference>
          <reference field="5" count="1">
            <x v="2"/>
          </reference>
        </references>
      </pivotArea>
    </format>
    <format dxfId="77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0"/>
          </reference>
          <reference field="4" count="1" selected="0">
            <x v="1470"/>
          </reference>
          <reference field="5" count="1">
            <x v="247"/>
          </reference>
        </references>
      </pivotArea>
    </format>
    <format dxfId="77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1"/>
          </reference>
          <reference field="4" count="1" selected="0">
            <x v="1471"/>
          </reference>
          <reference field="5" count="1">
            <x v="2"/>
          </reference>
        </references>
      </pivotArea>
    </format>
    <format dxfId="77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2"/>
          </reference>
          <reference field="4" count="1" selected="0">
            <x v="1472"/>
          </reference>
          <reference field="5" count="1">
            <x v="2"/>
          </reference>
        </references>
      </pivotArea>
    </format>
    <format dxfId="77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3"/>
          </reference>
          <reference field="4" count="1" selected="0">
            <x v="1473"/>
          </reference>
          <reference field="5" count="1">
            <x v="2"/>
          </reference>
        </references>
      </pivotArea>
    </format>
    <format dxfId="77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4"/>
          </reference>
          <reference field="4" count="1" selected="0">
            <x v="1474"/>
          </reference>
          <reference field="5" count="1">
            <x v="2"/>
          </reference>
        </references>
      </pivotArea>
    </format>
    <format dxfId="77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5"/>
          </reference>
          <reference field="4" count="1" selected="0">
            <x v="1475"/>
          </reference>
          <reference field="5" count="1">
            <x v="248"/>
          </reference>
        </references>
      </pivotArea>
    </format>
    <format dxfId="77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6"/>
          </reference>
          <reference field="4" count="1" selected="0">
            <x v="1476"/>
          </reference>
          <reference field="5" count="1">
            <x v="2"/>
          </reference>
        </references>
      </pivotArea>
    </format>
    <format dxfId="77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7"/>
          </reference>
          <reference field="4" count="1" selected="0">
            <x v="1477"/>
          </reference>
          <reference field="5" count="1">
            <x v="2"/>
          </reference>
        </references>
      </pivotArea>
    </format>
    <format dxfId="77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8"/>
          </reference>
          <reference field="4" count="1" selected="0">
            <x v="1478"/>
          </reference>
          <reference field="5" count="1">
            <x v="249"/>
          </reference>
        </references>
      </pivotArea>
    </format>
    <format dxfId="77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59"/>
          </reference>
          <reference field="4" count="1" selected="0">
            <x v="1479"/>
          </reference>
          <reference field="5" count="1">
            <x v="2"/>
          </reference>
        </references>
      </pivotArea>
    </format>
    <format dxfId="77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0"/>
          </reference>
          <reference field="4" count="1" selected="0">
            <x v="1480"/>
          </reference>
          <reference field="5" count="1">
            <x v="2"/>
          </reference>
        </references>
      </pivotArea>
    </format>
    <format dxfId="77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1"/>
          </reference>
          <reference field="4" count="1" selected="0">
            <x v="1481"/>
          </reference>
          <reference field="5" count="1">
            <x v="2"/>
          </reference>
        </references>
      </pivotArea>
    </format>
    <format dxfId="77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2"/>
          </reference>
          <reference field="4" count="1" selected="0">
            <x v="1482"/>
          </reference>
          <reference field="5" count="1">
            <x v="2"/>
          </reference>
        </references>
      </pivotArea>
    </format>
    <format dxfId="77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3"/>
          </reference>
          <reference field="4" count="1" selected="0">
            <x v="1483"/>
          </reference>
          <reference field="5" count="1">
            <x v="2"/>
          </reference>
        </references>
      </pivotArea>
    </format>
    <format dxfId="77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4"/>
          </reference>
          <reference field="4" count="1" selected="0">
            <x v="1484"/>
          </reference>
          <reference field="5" count="1">
            <x v="2"/>
          </reference>
        </references>
      </pivotArea>
    </format>
    <format dxfId="77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5"/>
          </reference>
          <reference field="4" count="1" selected="0">
            <x v="1485"/>
          </reference>
          <reference field="5" count="1">
            <x v="2"/>
          </reference>
        </references>
      </pivotArea>
    </format>
    <format dxfId="77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6"/>
          </reference>
          <reference field="4" count="1" selected="0">
            <x v="1486"/>
          </reference>
          <reference field="5" count="1">
            <x v="2"/>
          </reference>
        </references>
      </pivotArea>
    </format>
    <format dxfId="77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7"/>
          </reference>
          <reference field="4" count="1" selected="0">
            <x v="1480"/>
          </reference>
          <reference field="5" count="1">
            <x v="2"/>
          </reference>
        </references>
      </pivotArea>
    </format>
    <format dxfId="77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8"/>
          </reference>
          <reference field="4" count="1" selected="0">
            <x v="1487"/>
          </reference>
          <reference field="5" count="1">
            <x v="242"/>
          </reference>
        </references>
      </pivotArea>
    </format>
    <format dxfId="77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69"/>
          </reference>
          <reference field="4" count="1" selected="0">
            <x v="1488"/>
          </reference>
          <reference field="5" count="1">
            <x v="2"/>
          </reference>
        </references>
      </pivotArea>
    </format>
    <format dxfId="77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0"/>
          </reference>
          <reference field="4" count="1" selected="0">
            <x v="1489"/>
          </reference>
          <reference field="5" count="1">
            <x v="2"/>
          </reference>
        </references>
      </pivotArea>
    </format>
    <format dxfId="77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1"/>
          </reference>
          <reference field="4" count="1" selected="0">
            <x v="1490"/>
          </reference>
          <reference field="5" count="1">
            <x v="2"/>
          </reference>
        </references>
      </pivotArea>
    </format>
    <format dxfId="77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2"/>
          </reference>
          <reference field="4" count="1" selected="0">
            <x v="1491"/>
          </reference>
          <reference field="5" count="1">
            <x v="243"/>
          </reference>
        </references>
      </pivotArea>
    </format>
    <format dxfId="77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3"/>
          </reference>
          <reference field="4" count="1" selected="0">
            <x v="1492"/>
          </reference>
          <reference field="5" count="1">
            <x v="250"/>
          </reference>
        </references>
      </pivotArea>
    </format>
    <format dxfId="77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4"/>
          </reference>
          <reference field="4" count="1" selected="0">
            <x v="1493"/>
          </reference>
          <reference field="5" count="1">
            <x v="2"/>
          </reference>
        </references>
      </pivotArea>
    </format>
    <format dxfId="77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5"/>
          </reference>
          <reference field="4" count="1" selected="0">
            <x v="1494"/>
          </reference>
          <reference field="5" count="1">
            <x v="251"/>
          </reference>
        </references>
      </pivotArea>
    </format>
    <format dxfId="77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6"/>
          </reference>
          <reference field="4" count="1" selected="0">
            <x v="1495"/>
          </reference>
          <reference field="5" count="1">
            <x v="2"/>
          </reference>
        </references>
      </pivotArea>
    </format>
    <format dxfId="77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7"/>
          </reference>
          <reference field="4" count="1" selected="0">
            <x v="1496"/>
          </reference>
          <reference field="5" count="1">
            <x v="2"/>
          </reference>
        </references>
      </pivotArea>
    </format>
    <format dxfId="77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8"/>
          </reference>
          <reference field="4" count="1" selected="0">
            <x v="1497"/>
          </reference>
          <reference field="5" count="1">
            <x v="2"/>
          </reference>
        </references>
      </pivotArea>
    </format>
    <format dxfId="77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79"/>
          </reference>
          <reference field="4" count="1" selected="0">
            <x v="1498"/>
          </reference>
          <reference field="5" count="1">
            <x v="252"/>
          </reference>
        </references>
      </pivotArea>
    </format>
    <format dxfId="77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0"/>
          </reference>
          <reference field="4" count="1" selected="0">
            <x v="1499"/>
          </reference>
          <reference field="5" count="1">
            <x v="2"/>
          </reference>
        </references>
      </pivotArea>
    </format>
    <format dxfId="77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1"/>
          </reference>
          <reference field="4" count="1" selected="0">
            <x v="1500"/>
          </reference>
          <reference field="5" count="1">
            <x v="2"/>
          </reference>
        </references>
      </pivotArea>
    </format>
    <format dxfId="77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2"/>
          </reference>
          <reference field="4" count="1" selected="0">
            <x v="1501"/>
          </reference>
          <reference field="5" count="1">
            <x v="2"/>
          </reference>
        </references>
      </pivotArea>
    </format>
    <format dxfId="77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3"/>
          </reference>
          <reference field="4" count="1" selected="0">
            <x v="1502"/>
          </reference>
          <reference field="5" count="1">
            <x v="247"/>
          </reference>
        </references>
      </pivotArea>
    </format>
    <format dxfId="77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4"/>
          </reference>
          <reference field="4" count="1" selected="0">
            <x v="1503"/>
          </reference>
          <reference field="5" count="1">
            <x v="2"/>
          </reference>
        </references>
      </pivotArea>
    </format>
    <format dxfId="77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5"/>
          </reference>
          <reference field="4" count="1" selected="0">
            <x v="1504"/>
          </reference>
          <reference field="5" count="1">
            <x v="2"/>
          </reference>
        </references>
      </pivotArea>
    </format>
    <format dxfId="77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6"/>
          </reference>
          <reference field="4" count="1" selected="0">
            <x v="1505"/>
          </reference>
          <reference field="5" count="1">
            <x v="2"/>
          </reference>
        </references>
      </pivotArea>
    </format>
    <format dxfId="77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7"/>
          </reference>
          <reference field="4" count="1" selected="0">
            <x v="1506"/>
          </reference>
          <reference field="5" count="1">
            <x v="2"/>
          </reference>
        </references>
      </pivotArea>
    </format>
    <format dxfId="77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8"/>
          </reference>
          <reference field="4" count="1" selected="0">
            <x v="1507"/>
          </reference>
          <reference field="5" count="1">
            <x v="253"/>
          </reference>
        </references>
      </pivotArea>
    </format>
    <format dxfId="77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89"/>
          </reference>
          <reference field="4" count="1" selected="0">
            <x v="1508"/>
          </reference>
          <reference field="5" count="1">
            <x v="2"/>
          </reference>
        </references>
      </pivotArea>
    </format>
    <format dxfId="77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0"/>
          </reference>
          <reference field="4" count="1" selected="0">
            <x v="1509"/>
          </reference>
          <reference field="5" count="1">
            <x v="2"/>
          </reference>
        </references>
      </pivotArea>
    </format>
    <format dxfId="77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1"/>
          </reference>
          <reference field="4" count="1" selected="0">
            <x v="1510"/>
          </reference>
          <reference field="5" count="1">
            <x v="254"/>
          </reference>
        </references>
      </pivotArea>
    </format>
    <format dxfId="77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2"/>
          </reference>
          <reference field="4" count="1" selected="0">
            <x v="1511"/>
          </reference>
          <reference field="5" count="1">
            <x v="2"/>
          </reference>
        </references>
      </pivotArea>
    </format>
    <format dxfId="77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3"/>
          </reference>
          <reference field="4" count="1" selected="0">
            <x v="1512"/>
          </reference>
          <reference field="5" count="1">
            <x v="255"/>
          </reference>
        </references>
      </pivotArea>
    </format>
    <format dxfId="77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4"/>
          </reference>
          <reference field="4" count="1" selected="0">
            <x v="1513"/>
          </reference>
          <reference field="5" count="1">
            <x v="2"/>
          </reference>
        </references>
      </pivotArea>
    </format>
    <format dxfId="77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5"/>
          </reference>
          <reference field="4" count="1" selected="0">
            <x v="1514"/>
          </reference>
          <reference field="5" count="1">
            <x v="2"/>
          </reference>
        </references>
      </pivotArea>
    </format>
    <format dxfId="77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6"/>
          </reference>
          <reference field="4" count="1" selected="0">
            <x v="1515"/>
          </reference>
          <reference field="5" count="1">
            <x v="2"/>
          </reference>
        </references>
      </pivotArea>
    </format>
    <format dxfId="77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7"/>
          </reference>
          <reference field="4" count="1" selected="0">
            <x v="1516"/>
          </reference>
          <reference field="5" count="1">
            <x v="2"/>
          </reference>
        </references>
      </pivotArea>
    </format>
    <format dxfId="77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8"/>
          </reference>
          <reference field="4" count="1" selected="0">
            <x v="1517"/>
          </reference>
          <reference field="5" count="1">
            <x v="2"/>
          </reference>
        </references>
      </pivotArea>
    </format>
    <format dxfId="77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599"/>
          </reference>
          <reference field="4" count="1" selected="0">
            <x v="359"/>
          </reference>
          <reference field="5" count="1">
            <x v="53"/>
          </reference>
        </references>
      </pivotArea>
    </format>
    <format dxfId="77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0"/>
          </reference>
          <reference field="4" count="1" selected="0">
            <x v="1518"/>
          </reference>
          <reference field="5" count="1">
            <x v="2"/>
          </reference>
        </references>
      </pivotArea>
    </format>
    <format dxfId="77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1"/>
          </reference>
          <reference field="4" count="1" selected="0">
            <x v="1519"/>
          </reference>
          <reference field="5" count="1">
            <x v="2"/>
          </reference>
        </references>
      </pivotArea>
    </format>
    <format dxfId="77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2"/>
          </reference>
          <reference field="4" count="1" selected="0">
            <x v="1520"/>
          </reference>
          <reference field="5" count="1">
            <x v="2"/>
          </reference>
        </references>
      </pivotArea>
    </format>
    <format dxfId="77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3"/>
          </reference>
          <reference field="4" count="1" selected="0">
            <x v="1521"/>
          </reference>
          <reference field="5" count="1">
            <x v="2"/>
          </reference>
        </references>
      </pivotArea>
    </format>
    <format dxfId="77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4"/>
          </reference>
          <reference field="4" count="1" selected="0">
            <x v="1522"/>
          </reference>
          <reference field="5" count="1">
            <x v="2"/>
          </reference>
        </references>
      </pivotArea>
    </format>
    <format dxfId="77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5"/>
          </reference>
          <reference field="4" count="1" selected="0">
            <x v="1523"/>
          </reference>
          <reference field="5" count="1">
            <x v="2"/>
          </reference>
        </references>
      </pivotArea>
    </format>
    <format dxfId="77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6"/>
          </reference>
          <reference field="4" count="1" selected="0">
            <x v="1524"/>
          </reference>
          <reference field="5" count="1">
            <x v="2"/>
          </reference>
        </references>
      </pivotArea>
    </format>
    <format dxfId="77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7"/>
          </reference>
          <reference field="4" count="1" selected="0">
            <x v="1525"/>
          </reference>
          <reference field="5" count="1">
            <x v="2"/>
          </reference>
        </references>
      </pivotArea>
    </format>
    <format dxfId="77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8"/>
          </reference>
          <reference field="4" count="1" selected="0">
            <x v="1526"/>
          </reference>
          <reference field="5" count="1">
            <x v="256"/>
          </reference>
        </references>
      </pivotArea>
    </format>
    <format dxfId="77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09"/>
          </reference>
          <reference field="4" count="1" selected="0">
            <x v="1527"/>
          </reference>
          <reference field="5" count="1">
            <x v="257"/>
          </reference>
        </references>
      </pivotArea>
    </format>
    <format dxfId="77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0"/>
          </reference>
          <reference field="4" count="1" selected="0">
            <x v="1528"/>
          </reference>
          <reference field="5" count="1">
            <x v="2"/>
          </reference>
        </references>
      </pivotArea>
    </format>
    <format dxfId="77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1"/>
          </reference>
          <reference field="4" count="1" selected="0">
            <x v="1529"/>
          </reference>
          <reference field="5" count="1">
            <x v="2"/>
          </reference>
        </references>
      </pivotArea>
    </format>
    <format dxfId="77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2"/>
          </reference>
          <reference field="4" count="1" selected="0">
            <x v="1530"/>
          </reference>
          <reference field="5" count="1">
            <x v="2"/>
          </reference>
        </references>
      </pivotArea>
    </format>
    <format dxfId="77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3"/>
          </reference>
          <reference field="4" count="1" selected="0">
            <x v="1531"/>
          </reference>
          <reference field="5" count="1">
            <x v="2"/>
          </reference>
        </references>
      </pivotArea>
    </format>
    <format dxfId="77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4"/>
          </reference>
          <reference field="4" count="1" selected="0">
            <x v="1532"/>
          </reference>
          <reference field="5" count="1">
            <x v="2"/>
          </reference>
        </references>
      </pivotArea>
    </format>
    <format dxfId="77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5"/>
          </reference>
          <reference field="4" count="1" selected="0">
            <x v="1533"/>
          </reference>
          <reference field="5" count="1">
            <x v="258"/>
          </reference>
        </references>
      </pivotArea>
    </format>
    <format dxfId="77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6"/>
          </reference>
          <reference field="4" count="1" selected="0">
            <x v="1534"/>
          </reference>
          <reference field="5" count="1">
            <x v="241"/>
          </reference>
        </references>
      </pivotArea>
    </format>
    <format dxfId="77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7"/>
          </reference>
          <reference field="4" count="1" selected="0">
            <x v="442"/>
          </reference>
          <reference field="5" count="1">
            <x v="259"/>
          </reference>
        </references>
      </pivotArea>
    </format>
    <format dxfId="77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8"/>
          </reference>
          <reference field="4" count="1" selected="0">
            <x v="1535"/>
          </reference>
          <reference field="5" count="1">
            <x v="2"/>
          </reference>
        </references>
      </pivotArea>
    </format>
    <format dxfId="77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19"/>
          </reference>
          <reference field="4" count="1" selected="0">
            <x v="1536"/>
          </reference>
          <reference field="5" count="1">
            <x v="2"/>
          </reference>
        </references>
      </pivotArea>
    </format>
    <format dxfId="77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0"/>
          </reference>
          <reference field="4" count="1" selected="0">
            <x v="1537"/>
          </reference>
          <reference field="5" count="1">
            <x v="2"/>
          </reference>
        </references>
      </pivotArea>
    </format>
    <format dxfId="77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1"/>
          </reference>
          <reference field="4" count="1" selected="0">
            <x v="1538"/>
          </reference>
          <reference field="5" count="1">
            <x v="2"/>
          </reference>
        </references>
      </pivotArea>
    </format>
    <format dxfId="77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2"/>
          </reference>
          <reference field="4" count="1" selected="0">
            <x v="1539"/>
          </reference>
          <reference field="5" count="1">
            <x v="260"/>
          </reference>
        </references>
      </pivotArea>
    </format>
    <format dxfId="77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3"/>
          </reference>
          <reference field="4" count="1" selected="0">
            <x v="1540"/>
          </reference>
          <reference field="5" count="1">
            <x v="2"/>
          </reference>
        </references>
      </pivotArea>
    </format>
    <format dxfId="77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4"/>
          </reference>
          <reference field="4" count="1" selected="0">
            <x v="1541"/>
          </reference>
          <reference field="5" count="1">
            <x v="2"/>
          </reference>
        </references>
      </pivotArea>
    </format>
    <format dxfId="77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5"/>
          </reference>
          <reference field="4" count="1" selected="0">
            <x v="1542"/>
          </reference>
          <reference field="5" count="1">
            <x v="58"/>
          </reference>
        </references>
      </pivotArea>
    </format>
    <format dxfId="77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6"/>
          </reference>
          <reference field="4" count="1" selected="0">
            <x v="1543"/>
          </reference>
          <reference field="5" count="1">
            <x v="261"/>
          </reference>
        </references>
      </pivotArea>
    </format>
    <format dxfId="77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7"/>
          </reference>
          <reference field="4" count="1" selected="0">
            <x v="1544"/>
          </reference>
          <reference field="5" count="1">
            <x v="2"/>
          </reference>
        </references>
      </pivotArea>
    </format>
    <format dxfId="77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8"/>
          </reference>
          <reference field="4" count="1" selected="0">
            <x v="1545"/>
          </reference>
          <reference field="5" count="1">
            <x v="262"/>
          </reference>
        </references>
      </pivotArea>
    </format>
    <format dxfId="77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29"/>
          </reference>
          <reference field="4" count="1" selected="0">
            <x v="1546"/>
          </reference>
          <reference field="5" count="1">
            <x v="2"/>
          </reference>
        </references>
      </pivotArea>
    </format>
    <format dxfId="77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0"/>
          </reference>
          <reference field="4" count="1" selected="0">
            <x v="1547"/>
          </reference>
          <reference field="5" count="1">
            <x v="2"/>
          </reference>
        </references>
      </pivotArea>
    </format>
    <format dxfId="77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1"/>
          </reference>
          <reference field="4" count="1" selected="0">
            <x v="1548"/>
          </reference>
          <reference field="5" count="1">
            <x v="2"/>
          </reference>
        </references>
      </pivotArea>
    </format>
    <format dxfId="77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2"/>
          </reference>
          <reference field="4" count="1" selected="0">
            <x v="1549"/>
          </reference>
          <reference field="5" count="1">
            <x v="2"/>
          </reference>
        </references>
      </pivotArea>
    </format>
    <format dxfId="77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3"/>
          </reference>
          <reference field="4" count="1" selected="0">
            <x v="1550"/>
          </reference>
          <reference field="5" count="1">
            <x v="2"/>
          </reference>
        </references>
      </pivotArea>
    </format>
    <format dxfId="77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4"/>
          </reference>
          <reference field="4" count="1" selected="0">
            <x v="1551"/>
          </reference>
          <reference field="5" count="1">
            <x v="247"/>
          </reference>
        </references>
      </pivotArea>
    </format>
    <format dxfId="77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5"/>
          </reference>
          <reference field="4" count="1" selected="0">
            <x v="1552"/>
          </reference>
          <reference field="5" count="1">
            <x v="2"/>
          </reference>
        </references>
      </pivotArea>
    </format>
    <format dxfId="77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6"/>
          </reference>
          <reference field="4" count="1" selected="0">
            <x v="1553"/>
          </reference>
          <reference field="5" count="1">
            <x v="2"/>
          </reference>
        </references>
      </pivotArea>
    </format>
    <format dxfId="77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7"/>
          </reference>
          <reference field="4" count="1" selected="0">
            <x v="1554"/>
          </reference>
          <reference field="5" count="1">
            <x v="2"/>
          </reference>
        </references>
      </pivotArea>
    </format>
    <format dxfId="77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8"/>
          </reference>
          <reference field="4" count="1" selected="0">
            <x v="1555"/>
          </reference>
          <reference field="5" count="1">
            <x v="263"/>
          </reference>
        </references>
      </pivotArea>
    </format>
    <format dxfId="77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39"/>
          </reference>
          <reference field="4" count="1" selected="0">
            <x v="1556"/>
          </reference>
          <reference field="5" count="1">
            <x v="2"/>
          </reference>
        </references>
      </pivotArea>
    </format>
    <format dxfId="77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0"/>
          </reference>
          <reference field="4" count="1" selected="0">
            <x v="1557"/>
          </reference>
          <reference field="5" count="1">
            <x v="264"/>
          </reference>
        </references>
      </pivotArea>
    </format>
    <format dxfId="77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1"/>
          </reference>
          <reference field="4" count="1" selected="0">
            <x v="1558"/>
          </reference>
          <reference field="5" count="1">
            <x v="2"/>
          </reference>
        </references>
      </pivotArea>
    </format>
    <format dxfId="77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2"/>
          </reference>
          <reference field="4" count="1" selected="0">
            <x v="1559"/>
          </reference>
          <reference field="5" count="1">
            <x v="2"/>
          </reference>
        </references>
      </pivotArea>
    </format>
    <format dxfId="77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3"/>
          </reference>
          <reference field="4" count="1" selected="0">
            <x v="1560"/>
          </reference>
          <reference field="5" count="1">
            <x v="265"/>
          </reference>
        </references>
      </pivotArea>
    </format>
    <format dxfId="76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4"/>
          </reference>
          <reference field="4" count="1" selected="0">
            <x v="1561"/>
          </reference>
          <reference field="5" count="1">
            <x v="2"/>
          </reference>
        </references>
      </pivotArea>
    </format>
    <format dxfId="76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5"/>
          </reference>
          <reference field="4" count="1" selected="0">
            <x v="1562"/>
          </reference>
          <reference field="5" count="1">
            <x v="266"/>
          </reference>
        </references>
      </pivotArea>
    </format>
    <format dxfId="76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6"/>
          </reference>
          <reference field="4" count="1" selected="0">
            <x v="1563"/>
          </reference>
          <reference field="5" count="1">
            <x v="2"/>
          </reference>
        </references>
      </pivotArea>
    </format>
    <format dxfId="76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7"/>
          </reference>
          <reference field="4" count="1" selected="0">
            <x v="1564"/>
          </reference>
          <reference field="5" count="1">
            <x v="261"/>
          </reference>
        </references>
      </pivotArea>
    </format>
    <format dxfId="76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8"/>
          </reference>
          <reference field="4" count="1" selected="0">
            <x v="1565"/>
          </reference>
          <reference field="5" count="1">
            <x v="261"/>
          </reference>
        </references>
      </pivotArea>
    </format>
    <format dxfId="76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49"/>
          </reference>
          <reference field="4" count="1" selected="0">
            <x v="1566"/>
          </reference>
          <reference field="5" count="1">
            <x v="2"/>
          </reference>
        </references>
      </pivotArea>
    </format>
    <format dxfId="76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0"/>
          </reference>
          <reference field="4" count="1" selected="0">
            <x v="1567"/>
          </reference>
          <reference field="5" count="1">
            <x v="2"/>
          </reference>
        </references>
      </pivotArea>
    </format>
    <format dxfId="76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1"/>
          </reference>
          <reference field="4" count="1" selected="0">
            <x v="1568"/>
          </reference>
          <reference field="5" count="1">
            <x v="2"/>
          </reference>
        </references>
      </pivotArea>
    </format>
    <format dxfId="76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2"/>
          </reference>
          <reference field="4" count="1" selected="0">
            <x v="1569"/>
          </reference>
          <reference field="5" count="1">
            <x v="262"/>
          </reference>
        </references>
      </pivotArea>
    </format>
    <format dxfId="76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3"/>
          </reference>
          <reference field="4" count="1" selected="0">
            <x v="1570"/>
          </reference>
          <reference field="5" count="1">
            <x v="2"/>
          </reference>
        </references>
      </pivotArea>
    </format>
    <format dxfId="76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4"/>
          </reference>
          <reference field="4" count="1" selected="0">
            <x v="1571"/>
          </reference>
          <reference field="5" count="1">
            <x v="2"/>
          </reference>
        </references>
      </pivotArea>
    </format>
    <format dxfId="76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5"/>
          </reference>
          <reference field="4" count="1" selected="0">
            <x v="1572"/>
          </reference>
          <reference field="5" count="1">
            <x v="2"/>
          </reference>
        </references>
      </pivotArea>
    </format>
    <format dxfId="76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6"/>
          </reference>
          <reference field="4" count="1" selected="0">
            <x v="1573"/>
          </reference>
          <reference field="5" count="1">
            <x v="2"/>
          </reference>
        </references>
      </pivotArea>
    </format>
    <format dxfId="76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7"/>
          </reference>
          <reference field="4" count="1" selected="0">
            <x v="1574"/>
          </reference>
          <reference field="5" count="1">
            <x v="2"/>
          </reference>
        </references>
      </pivotArea>
    </format>
    <format dxfId="76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8"/>
          </reference>
          <reference field="4" count="1" selected="0">
            <x v="442"/>
          </reference>
          <reference field="5" count="1">
            <x v="259"/>
          </reference>
        </references>
      </pivotArea>
    </format>
    <format dxfId="76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59"/>
          </reference>
          <reference field="4" count="1" selected="0">
            <x v="1575"/>
          </reference>
          <reference field="5" count="1">
            <x v="2"/>
          </reference>
        </references>
      </pivotArea>
    </format>
    <format dxfId="76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0"/>
          </reference>
          <reference field="4" count="1" selected="0">
            <x v="1576"/>
          </reference>
          <reference field="5" count="1">
            <x v="2"/>
          </reference>
        </references>
      </pivotArea>
    </format>
    <format dxfId="76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1"/>
          </reference>
          <reference field="4" count="1" selected="0">
            <x v="1577"/>
          </reference>
          <reference field="5" count="1">
            <x v="2"/>
          </reference>
        </references>
      </pivotArea>
    </format>
    <format dxfId="76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2"/>
          </reference>
          <reference field="4" count="1" selected="0">
            <x v="1578"/>
          </reference>
          <reference field="5" count="1">
            <x v="2"/>
          </reference>
        </references>
      </pivotArea>
    </format>
    <format dxfId="76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3"/>
          </reference>
          <reference field="4" count="1" selected="0">
            <x v="1579"/>
          </reference>
          <reference field="5" count="1">
            <x v="256"/>
          </reference>
        </references>
      </pivotArea>
    </format>
    <format dxfId="76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4"/>
          </reference>
          <reference field="4" count="1" selected="0">
            <x v="1580"/>
          </reference>
          <reference field="5" count="1">
            <x v="2"/>
          </reference>
        </references>
      </pivotArea>
    </format>
    <format dxfId="76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5"/>
          </reference>
          <reference field="4" count="1" selected="0">
            <x v="1581"/>
          </reference>
          <reference field="5" count="1">
            <x v="2"/>
          </reference>
        </references>
      </pivotArea>
    </format>
    <format dxfId="76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6"/>
          </reference>
          <reference field="4" count="1" selected="0">
            <x v="1582"/>
          </reference>
          <reference field="5" count="1">
            <x v="2"/>
          </reference>
        </references>
      </pivotArea>
    </format>
    <format dxfId="76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7"/>
          </reference>
          <reference field="4" count="1" selected="0">
            <x v="1583"/>
          </reference>
          <reference field="5" count="1">
            <x v="2"/>
          </reference>
        </references>
      </pivotArea>
    </format>
    <format dxfId="76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8"/>
          </reference>
          <reference field="4" count="1" selected="0">
            <x v="1584"/>
          </reference>
          <reference field="5" count="1">
            <x v="2"/>
          </reference>
        </references>
      </pivotArea>
    </format>
    <format dxfId="76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669"/>
          </reference>
          <reference field="4" count="1" selected="0">
            <x v="1585"/>
          </reference>
          <reference field="5" count="1">
            <x v="2"/>
          </reference>
        </references>
      </pivotArea>
    </format>
    <format dxfId="7673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59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Q40" firstHeaderRow="0" firstDataRow="1" firstDataCol="4" rowPageCount="1" colPageCount="1"/>
  <pivotFields count="10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" hier="22" name="[META_VENDEDORES].[GRUPO].&amp;[MÉDIAS CONTAS]" cap="MÉDIAS CONTAS"/>
  </pageFields>
  <dataFields count="4">
    <dataField name="META" fld="3" baseField="2" baseItem="0" numFmtId="164"/>
    <dataField name="R$ VÁLIDOS" fld="5" subtotal="count" baseField="2" baseItem="0" numFmtId="164"/>
    <dataField name="%" fld="7" subtotal="count" baseField="2" baseItem="1" numFmtId="10"/>
    <dataField name="PONTOS" fld="8" subtotal="count" baseField="0" baseItem="0"/>
  </dataFields>
  <formats count="187">
    <format dxfId="11274">
      <pivotArea field="4" type="button" dataOnly="0" labelOnly="1" outline="0" axis="axisRow" fieldPosition="1"/>
    </format>
    <format dxfId="11273">
      <pivotArea field="4" type="button" dataOnly="0" labelOnly="1" outline="0" axis="axisRow" fieldPosition="1"/>
    </format>
    <format dxfId="11272">
      <pivotArea outline="0" fieldPosition="0">
        <references count="1">
          <reference field="4294967294" count="1">
            <x v="0"/>
          </reference>
        </references>
      </pivotArea>
    </format>
    <format dxfId="1127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26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267">
      <pivotArea outline="0" fieldPosition="0">
        <references count="1">
          <reference field="4294967294" count="1">
            <x v="2"/>
          </reference>
        </references>
      </pivotArea>
    </format>
    <format dxfId="11266">
      <pivotArea outline="0" fieldPosition="0">
        <references count="1">
          <reference field="4294967294" count="1">
            <x v="1"/>
          </reference>
        </references>
      </pivotArea>
    </format>
    <format dxfId="11265">
      <pivotArea field="4" type="button" dataOnly="0" labelOnly="1" outline="0" axis="axisRow" fieldPosition="1"/>
    </format>
    <format dxfId="11264">
      <pivotArea field="6" type="button" dataOnly="0" labelOnly="1" outline="0" axis="axisRow" fieldPosition="2"/>
    </format>
    <format dxfId="11263">
      <pivotArea field="2" type="button" dataOnly="0" labelOnly="1" outline="0" axis="axisRow" fieldPosition="3"/>
    </format>
    <format dxfId="112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261">
      <pivotArea field="4" type="button" dataOnly="0" labelOnly="1" outline="0" axis="axisRow" fieldPosition="1"/>
    </format>
    <format dxfId="11260">
      <pivotArea field="6" type="button" dataOnly="0" labelOnly="1" outline="0" axis="axisRow" fieldPosition="2"/>
    </format>
    <format dxfId="11259">
      <pivotArea field="2" type="button" dataOnly="0" labelOnly="1" outline="0" axis="axisRow" fieldPosition="3"/>
    </format>
    <format dxfId="112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257">
      <pivotArea field="4" type="button" dataOnly="0" labelOnly="1" outline="0" axis="axisRow" fieldPosition="1"/>
    </format>
    <format dxfId="11256">
      <pivotArea field="6" type="button" dataOnly="0" labelOnly="1" outline="0" axis="axisRow" fieldPosition="2"/>
    </format>
    <format dxfId="11255">
      <pivotArea field="2" type="button" dataOnly="0" labelOnly="1" outline="0" axis="axisRow" fieldPosition="3"/>
    </format>
    <format dxfId="112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25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125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1251">
      <pivotArea field="4" type="button" dataOnly="0" labelOnly="1" outline="0" axis="axisRow" fieldPosition="1"/>
    </format>
    <format dxfId="11250">
      <pivotArea field="6" type="button" dataOnly="0" labelOnly="1" outline="0" axis="axisRow" fieldPosition="2"/>
    </format>
    <format dxfId="11249">
      <pivotArea field="2" type="button" dataOnly="0" labelOnly="1" outline="0" axis="axisRow" fieldPosition="3"/>
    </format>
    <format dxfId="11248">
      <pivotArea dataOnly="0" labelOnly="1" outline="0" fieldPosition="0">
        <references count="1">
          <reference field="4" count="0"/>
        </references>
      </pivotArea>
    </format>
    <format dxfId="11247">
      <pivotArea dataOnly="0" labelOnly="1" grandRow="1" outline="0" fieldPosition="0"/>
    </format>
    <format dxfId="11246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11245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11244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11243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11242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11241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11240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11239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11238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11237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11236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11235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11234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11233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11232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11231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11230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11229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11228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11227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11226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11225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11224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11223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11222">
      <pivotArea field="4" type="button" dataOnly="0" labelOnly="1" outline="0" axis="axisRow" fieldPosition="1"/>
    </format>
    <format dxfId="11221">
      <pivotArea field="6" type="button" dataOnly="0" labelOnly="1" outline="0" axis="axisRow" fieldPosition="2"/>
    </format>
    <format dxfId="11220">
      <pivotArea field="2" type="button" dataOnly="0" labelOnly="1" outline="0" axis="axisRow" fieldPosition="3"/>
    </format>
    <format dxfId="11219">
      <pivotArea dataOnly="0" labelOnly="1" outline="0" fieldPosition="0">
        <references count="1">
          <reference field="4" count="0"/>
        </references>
      </pivotArea>
    </format>
    <format dxfId="11218">
      <pivotArea dataOnly="0" labelOnly="1" grandRow="1" outline="0" fieldPosition="0"/>
    </format>
    <format dxfId="1121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1121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1121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1121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1121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1121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1121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1121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1120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1120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1120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1120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1120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1120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1120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1120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1120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1120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1119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1119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1119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1119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1119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1119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11193">
      <pivotArea dataOnly="0" labelOnly="1" outline="0" fieldPosition="0">
        <references count="1">
          <reference field="4" count="0"/>
        </references>
      </pivotArea>
    </format>
    <format dxfId="11192">
      <pivotArea dataOnly="0" labelOnly="1" outline="0" fieldPosition="0">
        <references count="1">
          <reference field="4" count="0"/>
        </references>
      </pivotArea>
    </format>
    <format dxfId="11191">
      <pivotArea dataOnly="0" labelOnly="1" outline="0" fieldPosition="0">
        <references count="1">
          <reference field="6" count="0"/>
        </references>
      </pivotArea>
    </format>
    <format dxfId="11190">
      <pivotArea dataOnly="0" labelOnly="1" outline="0" fieldPosition="0">
        <references count="1">
          <reference field="6" count="0"/>
        </references>
      </pivotArea>
    </format>
    <format dxfId="11189">
      <pivotArea dataOnly="0" grandRow="1" outline="0" fieldPosition="0"/>
    </format>
    <format dxfId="11188">
      <pivotArea dataOnly="0" grandRow="1" outline="0" fieldPosition="0"/>
    </format>
    <format dxfId="11187">
      <pivotArea type="all" dataOnly="0" outline="0" fieldPosition="0"/>
    </format>
    <format dxfId="11186">
      <pivotArea outline="0" collapsedLevelsAreSubtotals="1" fieldPosition="0"/>
    </format>
    <format dxfId="11185">
      <pivotArea field="4" type="button" dataOnly="0" labelOnly="1" outline="0" axis="axisRow" fieldPosition="1"/>
    </format>
    <format dxfId="11184">
      <pivotArea field="6" type="button" dataOnly="0" labelOnly="1" outline="0" axis="axisRow" fieldPosition="2"/>
    </format>
    <format dxfId="11183">
      <pivotArea field="2" type="button" dataOnly="0" labelOnly="1" outline="0" axis="axisRow" fieldPosition="3"/>
    </format>
    <format dxfId="11182">
      <pivotArea dataOnly="0" labelOnly="1" outline="0" fieldPosition="0">
        <references count="1">
          <reference field="4" count="0"/>
        </references>
      </pivotArea>
    </format>
    <format dxfId="11181">
      <pivotArea dataOnly="0" labelOnly="1" grandRow="1" outline="0" fieldPosition="0"/>
    </format>
    <format dxfId="11180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11179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11178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11177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11176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11175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11174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11173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11172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11171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11170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11169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11168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11167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11166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11165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11164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11163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11162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11161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11160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11159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11158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11157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1115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155">
      <pivotArea dataOnly="0" labelOnly="1" outline="0" fieldPosition="0">
        <references count="1">
          <reference field="2" count="0"/>
        </references>
      </pivotArea>
    </format>
    <format dxfId="11154">
      <pivotArea dataOnly="0" labelOnly="1" outline="0" fieldPosition="0">
        <references count="1">
          <reference field="2" count="0"/>
        </references>
      </pivotArea>
    </format>
    <format dxfId="11153">
      <pivotArea dataOnly="0" labelOnly="1" outline="0" fieldPosition="0">
        <references count="1">
          <reference field="4" count="0"/>
        </references>
      </pivotArea>
    </format>
    <format dxfId="11152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11151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11150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11149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11148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11147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11146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11145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11144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11143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11142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11141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11140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11139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11138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11137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11136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11135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11134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11133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11132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11131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11130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11129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11128">
      <pivotArea dataOnly="0" labelOnly="1" outline="0" fieldPosition="0">
        <references count="1">
          <reference field="4" count="0"/>
        </references>
      </pivotArea>
    </format>
    <format dxfId="1112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1112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1112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1112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1112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1112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1112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1112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1111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1111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1111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1111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1111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1111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1111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1111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1111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1111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1110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1110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1110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1110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1110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1110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11103">
      <pivotArea grandRow="1" outline="0" collapsedLevelsAreSubtotals="1" fieldPosition="0"/>
    </format>
    <format dxfId="11102">
      <pivotArea dataOnly="0" labelOnly="1" grandRow="1" outline="0" fieldPosition="0"/>
    </format>
    <format dxfId="11101">
      <pivotArea grandRow="1" outline="0" collapsedLevelsAreSubtotals="1" fieldPosition="0"/>
    </format>
    <format dxfId="11100">
      <pivotArea dataOnly="0" labelOnly="1" grandRow="1" outline="0" fieldPosition="0"/>
    </format>
    <format dxfId="11099">
      <pivotArea outline="0" fieldPosition="0">
        <references count="1">
          <reference field="4294967294" count="1" selected="0">
            <x v="2"/>
          </reference>
        </references>
      </pivotArea>
    </format>
    <format dxfId="1109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097">
      <pivotArea outline="0" fieldPosition="0">
        <references count="1">
          <reference field="4294967294" count="1" selected="0">
            <x v="2"/>
          </reference>
        </references>
      </pivotArea>
    </format>
    <format dxfId="1109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095">
      <pivotArea field="4" type="button" dataOnly="0" labelOnly="1" outline="0" axis="axisRow" fieldPosition="1"/>
    </format>
    <format dxfId="11094">
      <pivotArea field="6" type="button" dataOnly="0" labelOnly="1" outline="0" axis="axisRow" fieldPosition="2"/>
    </format>
    <format dxfId="11093">
      <pivotArea field="2" type="button" dataOnly="0" labelOnly="1" outline="0" axis="axisRow" fieldPosition="3"/>
    </format>
    <format dxfId="1109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091">
      <pivotArea outline="0" fieldPosition="0">
        <references count="1">
          <reference field="4294967294" count="1" selected="0">
            <x v="3"/>
          </reference>
        </references>
      </pivotArea>
    </format>
    <format dxfId="1109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1089">
      <pivotArea outline="0" fieldPosition="0">
        <references count="1">
          <reference field="4294967294" count="1" selected="0">
            <x v="3"/>
          </reference>
        </references>
      </pivotArea>
    </format>
    <format dxfId="11088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53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11316">
      <pivotArea type="all" dataOnly="0" outline="0" fieldPosition="0"/>
    </format>
    <format dxfId="11315">
      <pivotArea outline="0" collapsedLevelsAreSubtotals="1" fieldPosition="0"/>
    </format>
    <format dxfId="11314">
      <pivotArea field="0" type="button" dataOnly="0" labelOnly="1" outline="0" axis="axisRow" fieldPosition="0"/>
    </format>
    <format dxfId="11313">
      <pivotArea dataOnly="0" labelOnly="1" fieldPosition="0">
        <references count="1">
          <reference field="0" count="0"/>
        </references>
      </pivotArea>
    </format>
    <format dxfId="11312">
      <pivotArea dataOnly="0" labelOnly="1" grandRow="1" outline="0" fieldPosition="0"/>
    </format>
    <format dxfId="11311">
      <pivotArea field="0" type="button" dataOnly="0" labelOnly="1" outline="0" axis="axisRow" fieldPosition="0"/>
    </format>
    <format dxfId="11310">
      <pivotArea dataOnly="0" labelOnly="1" fieldPosition="0">
        <references count="1">
          <reference field="0" count="0"/>
        </references>
      </pivotArea>
    </format>
    <format dxfId="11309">
      <pivotArea dataOnly="0" labelOnly="1" grandRow="1" outline="0" fieldPosition="0"/>
    </format>
    <format dxfId="11308">
      <pivotArea field="0" type="button" dataOnly="0" labelOnly="1" outline="0" axis="axisRow" fieldPosition="0"/>
    </format>
    <format dxfId="113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306">
      <pivotArea field="0" type="button" dataOnly="0" labelOnly="1" outline="0" axis="axisRow" fieldPosition="0"/>
    </format>
    <format dxfId="1130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304">
      <pivotArea grandRow="1" outline="0" collapsedLevelsAreSubtotals="1" fieldPosition="0"/>
    </format>
    <format dxfId="11303">
      <pivotArea dataOnly="0" labelOnly="1" grandRow="1" outline="0" fieldPosition="0"/>
    </format>
    <format dxfId="11302">
      <pivotArea grandRow="1" outline="0" collapsedLevelsAreSubtotals="1" fieldPosition="0"/>
    </format>
    <format dxfId="11301">
      <pivotArea dataOnly="0" labelOnly="1" grandRow="1" outline="0" fieldPosition="0"/>
    </format>
    <format dxfId="11300">
      <pivotArea dataOnly="0" labelOnly="1" fieldPosition="0">
        <references count="1">
          <reference field="0" count="0"/>
        </references>
      </pivotArea>
    </format>
    <format dxfId="11299">
      <pivotArea dataOnly="0" labelOnly="1" fieldPosition="0">
        <references count="1">
          <reference field="0" count="0"/>
        </references>
      </pivotArea>
    </format>
    <format dxfId="11298">
      <pivotArea field="2" type="button" dataOnly="0" labelOnly="1" outline="0" axis="axisPage" fieldPosition="0"/>
    </format>
    <format dxfId="11297">
      <pivotArea field="2" type="button" dataOnly="0" labelOnly="1" outline="0" axis="axisPage" fieldPosition="0"/>
    </format>
    <format dxfId="11296">
      <pivotArea type="all" dataOnly="0" outline="0" fieldPosition="0"/>
    </format>
    <format dxfId="11295">
      <pivotArea outline="0" collapsedLevelsAreSubtotals="1" fieldPosition="0"/>
    </format>
    <format dxfId="11294">
      <pivotArea field="0" type="button" dataOnly="0" labelOnly="1" outline="0" axis="axisRow" fieldPosition="0"/>
    </format>
    <format dxfId="11293">
      <pivotArea dataOnly="0" labelOnly="1" fieldPosition="0">
        <references count="1">
          <reference field="0" count="0"/>
        </references>
      </pivotArea>
    </format>
    <format dxfId="11292">
      <pivotArea dataOnly="0" labelOnly="1" grandRow="1" outline="0" fieldPosition="0"/>
    </format>
    <format dxfId="112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290">
      <pivotArea dataOnly="0" labelOnly="1" fieldPosition="0">
        <references count="1">
          <reference field="0" count="0"/>
        </references>
      </pivotArea>
    </format>
    <format dxfId="11289">
      <pivotArea dataOnly="0" labelOnly="1" grandRow="1" outline="0" fieldPosition="0"/>
    </format>
    <format dxfId="11288">
      <pivotArea dataOnly="0" labelOnly="1" fieldPosition="0">
        <references count="1">
          <reference field="0" count="0"/>
        </references>
      </pivotArea>
    </format>
    <format dxfId="11287">
      <pivotArea dataOnly="0" labelOnly="1" grandRow="1" outline="0" fieldPosition="0"/>
    </format>
    <format dxfId="11286">
      <pivotArea grandRow="1" outline="0" collapsedLevelsAreSubtotals="1" fieldPosition="0"/>
    </format>
    <format dxfId="11285">
      <pivotArea dataOnly="0" labelOnly="1" grandRow="1" outline="0" fieldPosition="0"/>
    </format>
    <format dxfId="11284">
      <pivotArea grandRow="1" outline="0" collapsedLevelsAreSubtotals="1" fieldPosition="0"/>
    </format>
    <format dxfId="11283">
      <pivotArea dataOnly="0" labelOnly="1" grandRow="1" outline="0" fieldPosition="0"/>
    </format>
    <format dxfId="11282">
      <pivotArea field="0" type="button" dataOnly="0" labelOnly="1" outline="0" axis="axisRow" fieldPosition="0"/>
    </format>
    <format dxfId="112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28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1279">
      <pivotArea dataOnly="0" labelOnly="1" outline="0" fieldPosition="0">
        <references count="1">
          <reference field="2" count="0"/>
        </references>
      </pivotArea>
    </format>
    <format dxfId="112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27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1276">
      <pivotArea dataOnly="0" labelOnly="1" outline="0" fieldPosition="0">
        <references count="1">
          <reference field="2" count="0"/>
        </references>
      </pivotArea>
    </format>
    <format dxfId="112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56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H82" firstHeaderRow="0" firstDataRow="1" firstDataCol="3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8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" hier="22" name="[META_VENDEDORES].[GRUPO].&amp;[VAREJO]" cap="VAREJO"/>
  </pageFields>
  <dataFields count="4">
    <dataField name="META" fld="3" baseField="4" baseItem="0"/>
    <dataField name="CLIENTES" fld="5" subtotal="count" baseField="4" baseItem="0"/>
    <dataField name="% " fld="6" subtotal="count" baseField="0" baseItem="0"/>
    <dataField name="PONTOS" fld="7" subtotal="count" baseField="2" baseItem="3"/>
  </dataFields>
  <formats count="92">
    <format dxfId="11408">
      <pivotArea field="4" type="button" dataOnly="0" labelOnly="1" outline="0" axis="axisRow" fieldPosition="1"/>
    </format>
    <format dxfId="114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406">
      <pivotArea field="4" type="button" dataOnly="0" labelOnly="1" outline="0" axis="axisRow" fieldPosition="1"/>
    </format>
    <format dxfId="1140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404">
      <pivotArea field="4" type="button" dataOnly="0" labelOnly="1" outline="0" axis="axisRow" fieldPosition="1"/>
    </format>
    <format dxfId="11403">
      <pivotArea field="2" type="button" dataOnly="0" labelOnly="1" outline="0" axis="axisRow" fieldPosition="2"/>
    </format>
    <format dxfId="1140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401">
      <pivotArea field="4" type="button" dataOnly="0" labelOnly="1" outline="0" axis="axisRow" fieldPosition="1"/>
    </format>
    <format dxfId="11400">
      <pivotArea field="2" type="button" dataOnly="0" labelOnly="1" outline="0" axis="axisRow" fieldPosition="2"/>
    </format>
    <format dxfId="1139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398">
      <pivotArea dataOnly="0" labelOnly="1" outline="0" fieldPosition="0">
        <references count="1">
          <reference field="1" count="0"/>
        </references>
      </pivotArea>
    </format>
    <format dxfId="11397">
      <pivotArea dataOnly="0" labelOnly="1" outline="0" fieldPosition="0">
        <references count="1">
          <reference field="1" count="0"/>
        </references>
      </pivotArea>
    </format>
    <format dxfId="11396">
      <pivotArea dataOnly="0" labelOnly="1" outline="0" fieldPosition="0">
        <references count="1">
          <reference field="4" count="0"/>
        </references>
      </pivotArea>
    </format>
    <format dxfId="11395">
      <pivotArea dataOnly="0" labelOnly="1" outline="0" fieldPosition="0">
        <references count="1">
          <reference field="4" count="0"/>
        </references>
      </pivotArea>
    </format>
    <format dxfId="11394">
      <pivotArea dataOnly="0" labelOnly="1" outline="0" fieldPosition="0">
        <references count="1">
          <reference field="2" count="0"/>
        </references>
      </pivotArea>
    </format>
    <format dxfId="11393">
      <pivotArea dataOnly="0" labelOnly="1" outline="0" fieldPosition="0">
        <references count="1">
          <reference field="2" count="0"/>
        </references>
      </pivotArea>
    </format>
    <format dxfId="11392">
      <pivotArea dataOnly="0" grandRow="1" outline="0" fieldPosition="0"/>
    </format>
    <format dxfId="11391">
      <pivotArea dataOnly="0" grandRow="1" outline="0" fieldPosition="0"/>
    </format>
    <format dxfId="11390">
      <pivotArea field="4" type="button" dataOnly="0" labelOnly="1" outline="0" axis="axisRow" fieldPosition="1"/>
    </format>
    <format dxfId="11389">
      <pivotArea field="2" type="button" dataOnly="0" labelOnly="1" outline="0" axis="axisRow" fieldPosition="2"/>
    </format>
    <format dxfId="11388">
      <pivotArea dataOnly="0" labelOnly="1" outline="0" fieldPosition="0">
        <references count="1">
          <reference field="4" count="0"/>
        </references>
      </pivotArea>
    </format>
    <format dxfId="11387">
      <pivotArea dataOnly="0" labelOnly="1" grandRow="1" outline="0" fieldPosition="0"/>
    </format>
    <format dxfId="1138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1138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1138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138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1138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1138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1138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1137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11378">
      <pivotArea field="4" type="button" dataOnly="0" labelOnly="1" outline="0" axis="axisRow" fieldPosition="1"/>
    </format>
    <format dxfId="11377">
      <pivotArea field="2" type="button" dataOnly="0" labelOnly="1" outline="0" axis="axisRow" fieldPosition="2"/>
    </format>
    <format dxfId="11376">
      <pivotArea dataOnly="0" labelOnly="1" outline="0" fieldPosition="0">
        <references count="1">
          <reference field="4" count="0"/>
        </references>
      </pivotArea>
    </format>
    <format dxfId="11375">
      <pivotArea dataOnly="0" labelOnly="1" grandRow="1" outline="0" fieldPosition="0"/>
    </format>
    <format dxfId="1137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1137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1137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137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11370">
      <pivotArea type="all" dataOnly="0" outline="0" fieldPosition="0"/>
    </format>
    <format dxfId="11369">
      <pivotArea outline="0" collapsedLevelsAreSubtotals="1" fieldPosition="0"/>
    </format>
    <format dxfId="11368">
      <pivotArea field="4" type="button" dataOnly="0" labelOnly="1" outline="0" axis="axisRow" fieldPosition="1"/>
    </format>
    <format dxfId="11367">
      <pivotArea field="2" type="button" dataOnly="0" labelOnly="1" outline="0" axis="axisRow" fieldPosition="2"/>
    </format>
    <format dxfId="11366">
      <pivotArea dataOnly="0" labelOnly="1" outline="0" fieldPosition="0">
        <references count="1">
          <reference field="4" count="0"/>
        </references>
      </pivotArea>
    </format>
    <format dxfId="11365">
      <pivotArea dataOnly="0" labelOnly="1" grandRow="1" outline="0" fieldPosition="0"/>
    </format>
    <format dxfId="1136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1136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1136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136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1136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1135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1135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1135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1135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355">
      <pivotArea dataOnly="0" labelOnly="1" outline="0" fieldPosition="0">
        <references count="1">
          <reference field="4" count="0"/>
        </references>
      </pivotArea>
    </format>
    <format dxfId="11354">
      <pivotArea dataOnly="0" labelOnly="1" grandRow="1" outline="0" fieldPosition="0"/>
    </format>
    <format dxfId="1135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1135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1135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135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1134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1134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1134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1134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11345">
      <pivotArea dataOnly="0" labelOnly="1" outline="0" fieldPosition="0">
        <references count="1">
          <reference field="4" count="0"/>
        </references>
      </pivotArea>
    </format>
    <format dxfId="11344">
      <pivotArea dataOnly="0" labelOnly="1" grandRow="1" outline="0" fieldPosition="0"/>
    </format>
    <format dxfId="1134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1134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1134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134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1133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1133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1133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1133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11335">
      <pivotArea grandRow="1" outline="0" collapsedLevelsAreSubtotals="1" fieldPosition="0"/>
    </format>
    <format dxfId="11334">
      <pivotArea dataOnly="0" labelOnly="1" grandRow="1" outline="0" fieldPosition="0"/>
    </format>
    <format dxfId="11333">
      <pivotArea grandRow="1" outline="0" collapsedLevelsAreSubtotals="1" fieldPosition="0"/>
    </format>
    <format dxfId="11332">
      <pivotArea dataOnly="0" labelOnly="1" grandRow="1" outline="0" fieldPosition="0"/>
    </format>
    <format dxfId="11331">
      <pivotArea outline="0" fieldPosition="0">
        <references count="1">
          <reference field="4294967294" count="1" selected="0">
            <x v="3"/>
          </reference>
        </references>
      </pivotArea>
    </format>
    <format dxfId="11330">
      <pivotArea field="4" type="button" dataOnly="0" labelOnly="1" outline="0" axis="axisRow" fieldPosition="1"/>
    </format>
    <format dxfId="11329">
      <pivotArea field="2" type="button" dataOnly="0" labelOnly="1" outline="0" axis="axisRow" fieldPosition="2"/>
    </format>
    <format dxfId="1132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327">
      <pivotArea outline="0" fieldPosition="0">
        <references count="1">
          <reference field="4294967294" count="1" selected="0">
            <x v="3"/>
          </reference>
        </references>
      </pivotArea>
    </format>
    <format dxfId="1132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1325">
      <pivotArea outline="0" fieldPosition="0">
        <references count="1">
          <reference field="4294967294" count="1" selected="0">
            <x v="3"/>
          </reference>
        </references>
      </pivotArea>
    </format>
    <format dxfId="1132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13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3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32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3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319">
      <pivotArea field="4" type="button" dataOnly="0" labelOnly="1" outline="0" axis="axisRow" fieldPosition="1"/>
    </format>
    <format dxfId="11318">
      <pivotArea field="2" type="button" dataOnly="0" labelOnly="1" outline="0" axis="axisRow" fieldPosition="2"/>
    </format>
    <format dxfId="1131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5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11460">
      <pivotArea type="all" dataOnly="0" outline="0" fieldPosition="0"/>
    </format>
    <format dxfId="11459">
      <pivotArea outline="0" collapsedLevelsAreSubtotals="1" fieldPosition="0"/>
    </format>
    <format dxfId="11458">
      <pivotArea field="0" type="button" dataOnly="0" labelOnly="1" outline="0" axis="axisRow" fieldPosition="0"/>
    </format>
    <format dxfId="11457">
      <pivotArea dataOnly="0" labelOnly="1" fieldPosition="0">
        <references count="1">
          <reference field="0" count="0"/>
        </references>
      </pivotArea>
    </format>
    <format dxfId="11456">
      <pivotArea dataOnly="0" labelOnly="1" grandRow="1" outline="0" fieldPosition="0"/>
    </format>
    <format dxfId="114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454">
      <pivotArea type="all" dataOnly="0" outline="0" fieldPosition="0"/>
    </format>
    <format dxfId="11453">
      <pivotArea outline="0" collapsedLevelsAreSubtotals="1" fieldPosition="0"/>
    </format>
    <format dxfId="11452">
      <pivotArea field="0" type="button" dataOnly="0" labelOnly="1" outline="0" axis="axisRow" fieldPosition="0"/>
    </format>
    <format dxfId="11451">
      <pivotArea dataOnly="0" labelOnly="1" fieldPosition="0">
        <references count="1">
          <reference field="0" count="0"/>
        </references>
      </pivotArea>
    </format>
    <format dxfId="11450">
      <pivotArea dataOnly="0" labelOnly="1" grandRow="1" outline="0" fieldPosition="0"/>
    </format>
    <format dxfId="1144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448">
      <pivotArea field="0" type="button" dataOnly="0" labelOnly="1" outline="0" axis="axisRow" fieldPosition="0"/>
    </format>
    <format dxfId="11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446">
      <pivotArea grandRow="1" outline="0" collapsedLevelsAreSubtotals="1" fieldPosition="0"/>
    </format>
    <format dxfId="11445">
      <pivotArea dataOnly="0" labelOnly="1" grandRow="1" outline="0" fieldPosition="0"/>
    </format>
    <format dxfId="11444">
      <pivotArea field="0" type="button" dataOnly="0" labelOnly="1" outline="0" axis="axisRow" fieldPosition="0"/>
    </format>
    <format dxfId="114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442">
      <pivotArea grandRow="1" outline="0" collapsedLevelsAreSubtotals="1" fieldPosition="0"/>
    </format>
    <format dxfId="11441">
      <pivotArea dataOnly="0" labelOnly="1" grandRow="1" outline="0" fieldPosition="0"/>
    </format>
    <format dxfId="11440">
      <pivotArea dataOnly="0" labelOnly="1" fieldPosition="0">
        <references count="1">
          <reference field="0" count="0"/>
        </references>
      </pivotArea>
    </format>
    <format dxfId="11439">
      <pivotArea dataOnly="0" labelOnly="1" fieldPosition="0">
        <references count="1">
          <reference field="0" count="0"/>
        </references>
      </pivotArea>
    </format>
    <format dxfId="11438">
      <pivotArea type="all" dataOnly="0" outline="0" fieldPosition="0"/>
    </format>
    <format dxfId="11437">
      <pivotArea outline="0" collapsedLevelsAreSubtotals="1" fieldPosition="0"/>
    </format>
    <format dxfId="11436">
      <pivotArea field="0" type="button" dataOnly="0" labelOnly="1" outline="0" axis="axisRow" fieldPosition="0"/>
    </format>
    <format dxfId="11435">
      <pivotArea dataOnly="0" labelOnly="1" fieldPosition="0">
        <references count="1">
          <reference field="0" count="0"/>
        </references>
      </pivotArea>
    </format>
    <format dxfId="11434">
      <pivotArea dataOnly="0" labelOnly="1" grandRow="1" outline="0" fieldPosition="0"/>
    </format>
    <format dxfId="114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432">
      <pivotArea type="all" dataOnly="0" outline="0" fieldPosition="0"/>
    </format>
    <format dxfId="11431">
      <pivotArea outline="0" collapsedLevelsAreSubtotals="1" fieldPosition="0"/>
    </format>
    <format dxfId="11430">
      <pivotArea field="0" type="button" dataOnly="0" labelOnly="1" outline="0" axis="axisRow" fieldPosition="0"/>
    </format>
    <format dxfId="11429">
      <pivotArea dataOnly="0" labelOnly="1" fieldPosition="0">
        <references count="1">
          <reference field="0" count="0"/>
        </references>
      </pivotArea>
    </format>
    <format dxfId="11428">
      <pivotArea dataOnly="0" labelOnly="1" grandRow="1" outline="0" fieldPosition="0"/>
    </format>
    <format dxfId="114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426">
      <pivotArea type="all" dataOnly="0" outline="0" fieldPosition="0"/>
    </format>
    <format dxfId="11425">
      <pivotArea outline="0" collapsedLevelsAreSubtotals="1" fieldPosition="0"/>
    </format>
    <format dxfId="11424">
      <pivotArea field="0" type="button" dataOnly="0" labelOnly="1" outline="0" axis="axisRow" fieldPosition="0"/>
    </format>
    <format dxfId="11423">
      <pivotArea dataOnly="0" labelOnly="1" fieldPosition="0">
        <references count="1">
          <reference field="0" count="0"/>
        </references>
      </pivotArea>
    </format>
    <format dxfId="11422">
      <pivotArea dataOnly="0" labelOnly="1" grandRow="1" outline="0" fieldPosition="0"/>
    </format>
    <format dxfId="11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420">
      <pivotArea dataOnly="0" grandRow="1" fieldPosition="0"/>
    </format>
    <format dxfId="11419">
      <pivotArea dataOnly="0" grandRow="1" fieldPosition="0"/>
    </format>
    <format dxfId="114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41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4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41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414">
      <pivotArea field="0" type="button" dataOnly="0" labelOnly="1" outline="0" axis="axisRow" fieldPosition="0"/>
    </format>
    <format dxfId="11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412">
      <pivotArea dataOnly="0" labelOnly="1" fieldPosition="0">
        <references count="1">
          <reference field="0" count="0"/>
        </references>
      </pivotArea>
    </format>
    <format dxfId="11411">
      <pivotArea dataOnly="0" labelOnly="1" grandRow="1" outline="0" fieldPosition="0"/>
    </format>
    <format dxfId="11410">
      <pivotArea dataOnly="0" labelOnly="1" fieldPosition="0">
        <references count="1">
          <reference field="0" count="0"/>
        </references>
      </pivotArea>
    </format>
    <format dxfId="11409">
      <pivotArea dataOnly="0" labelOnly="1" grandRow="1" outline="0" fieldPosition="0"/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709731844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FLORIPA M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709731844">
      <levels count="2">
        <level uniqueName="[CARTEIRA].[ÁREA].[(All)]" sourceCaption="(All)" count="0"/>
        <level uniqueName="[CARTEIRA].[ÁREA].[ÁREA]" sourceCaption="ÁREA" count="79">
          <ranges>
            <range startItem="0">
              <i n="[CARTEIRA].[ÁREA].&amp;[BIGUACU M]" c="BIGUACU M"/>
              <i n="[CARTEIRA].[ÁREA].&amp;[FLORIPA M]" c="FLORIPA M"/>
              <i n="[CARTEIRA].[ÁREA].&amp;[FLORIPA-CONT M]" c="FLORIPA-CONT M"/>
              <i n="[CARTEIRA].[ÁREA].&amp;[FLORIPA-NORTE M]" c="FLORIPA-NORTE M"/>
              <i n="[CARTEIRA].[ÁREA].&amp;[FLORIPA-SUL M]" c="FLORIPA-SUL M"/>
              <i n="[CARTEIRA].[ÁREA].&amp;[FLP-CONV-CONT]" c="FLP-CONV-CONT"/>
              <i n="[CARTEIRA].[ÁREA].&amp;[FLP-CONV-ILHA]" c="FLP-CONV-ILHA"/>
              <i n="[CARTEIRA].[ÁREA].&amp;[PALHOCA-SUL M]" c="PALHOCA-SUL M"/>
              <i n="[CARTEIRA].[ÁREA].&amp;[SAO JOSE M]" c="SAO JOSE M"/>
              <i n="[CARTEIRA].[ÁREA].&amp;[STO AMARO M]" c="STO AMARO M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BRQ]" c="KA-BRQ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OMBRIO M]" c="SOMBRIO M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6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D7001C0-517F-45C8-BC25-F2FD0F8F0E33}" name="Tabela14" displayName="Tabela14" ref="H5:H14" totalsRowCount="1" headerRowDxfId="11087" dataDxfId="11086" totalsRowDxfId="11085">
  <autoFilter ref="H5:H13" xr:uid="{7D7001C0-517F-45C8-BC25-F2FD0F8F0E33}"/>
  <tableColumns count="1">
    <tableColumn id="1" xr3:uid="{5D2A5AE2-FA76-4D01-8182-0BC7300623A9}" name="PONTOS" totalsRowFunction="sum" dataDxfId="11084" totalsRowDxfId="11083">
      <calculatedColumnFormula>AVERAGEIF($C:$C,$D6,$H:$H)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6636B01-E1AA-4A64-BEC0-728B5DD75503}" name="Tabela16" displayName="Tabela16" ref="Q5:Q10" totalsRowCount="1" headerRowDxfId="11082" dataDxfId="11081" totalsRowDxfId="11079" tableBorderDxfId="11080">
  <autoFilter ref="Q5:Q9" xr:uid="{66636B01-E1AA-4A64-BEC0-728B5DD75503}"/>
  <tableColumns count="1">
    <tableColumn id="1" xr3:uid="{5106168B-E95E-4C7D-8819-B2FFA1E1DD3E}" name="PONTOS" totalsRowFunction="sum" dataDxfId="11078" totalsRowDxfId="11077">
      <calculatedColumnFormula>AVERAGEIF($K:$K,$M6,$Q:$Q)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7672" dataDxfId="7670" headerRowBorderDxfId="7671" tableBorderDxfId="7669" totalsRowBorderDxfId="7668">
  <autoFilter ref="B2:D181" xr:uid="{DD7BDBDB-D62B-4EC3-8066-32D7ACE2DCD7}"/>
  <tableColumns count="3">
    <tableColumn id="1" xr3:uid="{F74AA04E-9450-4A1F-8DA9-4161FDE1AEEF}" name="Código" dataDxfId="7667"/>
    <tableColumn id="3" xr3:uid="{B59898D3-CB23-4045-BF66-8B23582E48B5}" name="EQUIPE" dataDxfId="7666"/>
    <tableColumn id="8" xr3:uid="{33A928C8-3C18-4A3E-94DC-5BA9F2B1D7B4}" name="PAUTA" dataDxfId="7665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7664" tableBorderDxfId="7663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7662"/>
    <tableColumn id="2" xr3:uid="{3D1035EB-4B95-4672-A4C2-4DC1D8C556E2}" name="PAUTA" dataDxfId="7661"/>
    <tableColumn id="6" xr3:uid="{5DC85097-38A3-44DE-927F-C154C36364DA}" name="ARRED" dataDxfId="7660" dataCellStyle="Moed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7659" dataDxfId="7657" headerRowBorderDxfId="7658" tableBorderDxfId="7656" totalsRowBorderDxfId="7655">
  <autoFilter ref="L2:Q84" xr:uid="{FA7BB3DB-56E1-497B-94BD-C35DE97E22D3}"/>
  <tableColumns count="6">
    <tableColumn id="1" xr3:uid="{6566E7BA-DB7F-444F-84B0-1A8D1EF9C2FB}" name="Código" dataDxfId="7654"/>
    <tableColumn id="3" xr3:uid="{AEC47C67-FC50-4854-BEAD-E9BE78287FDE}" name="ÁREA" dataDxfId="7653"/>
    <tableColumn id="2" xr3:uid="{B3670031-2B08-47F8-9EBB-240566C5672D}" name="EQUIPE" dataDxfId="7652">
      <calculatedColumnFormula>_xlfn.XLOOKUP(Tabela9614[[#This Row],[Código]],Tabela9[Código],Tabela9[EQUIPE],"-",0,1)</calculatedColumnFormula>
    </tableColumn>
    <tableColumn id="10" xr3:uid="{1E436AD0-2230-4A3A-B3D4-8FD6F57C3C0E}" name="GRUPO" dataDxfId="7651"/>
    <tableColumn id="9" xr3:uid="{A91F0D32-EDA4-47C1-882A-C75D671AB934}" name="META POSI / R$" dataDxfId="7650"/>
    <tableColumn id="4" xr3:uid="{DBA1DCAD-E08A-4B4A-A205-2FD342B0B934}" name="PAUTA" dataDxfId="7649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7648" dataDxfId="7647">
  <autoFilter ref="G18:G19" xr:uid="{4EF3E95C-2E50-4A41-8F46-F273EEA71809}"/>
  <tableColumns count="1">
    <tableColumn id="1" xr3:uid="{9690B45C-19B7-43A0-A2D1-E52D60077675}" uniqueName="1" name="Última Atualização" queryTableFieldId="1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pivotTable" Target="../pivotTables/pivotTable4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F13" sqref="F13 H13"/>
      <pivotSelection pane="bottomRight" showHeader="1" extendable="1" axis="axisRow" dimension="4" start="9" min="9" max="10" activeRow="12" activeCol="5" previousRow="12" previousCol="5" click="1" r:id="rId1">
        <pivotArea dataOnly="0" outline="0" fieldPosition="0">
          <references count="1">
            <reference field="4" count="1">
              <x v="7"/>
            </reference>
          </references>
        </pivotArea>
      </pivotSelection>
    </sheetView>
  </sheetViews>
  <sheetFormatPr defaultColWidth="0" defaultRowHeight="14.5" x14ac:dyDescent="0.35"/>
  <cols>
    <col min="1" max="1" width="8.7265625" customWidth="1"/>
    <col min="2" max="2" width="11.6328125" bestFit="1" customWidth="1"/>
    <col min="3" max="3" width="7.36328125" bestFit="1" customWidth="1"/>
    <col min="4" max="4" width="18" bestFit="1" customWidth="1"/>
    <col min="5" max="5" width="9" bestFit="1" customWidth="1"/>
    <col min="6" max="6" width="62.90625" bestFit="1" customWidth="1"/>
    <col min="7" max="7" width="40.4531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102" t="s">
        <v>12</v>
      </c>
      <c r="C3" s="102" t="s">
        <v>125</v>
      </c>
      <c r="D3" s="102" t="s">
        <v>13</v>
      </c>
      <c r="E3" s="102" t="s">
        <v>1986</v>
      </c>
      <c r="F3" s="102" t="s">
        <v>1987</v>
      </c>
      <c r="G3" s="102" t="s">
        <v>1988</v>
      </c>
      <c r="H3" s="102" t="s">
        <v>1989</v>
      </c>
    </row>
    <row r="4" spans="2:8" ht="15.5" thickTop="1" thickBot="1" x14ac:dyDescent="0.4">
      <c r="B4" s="103" t="s">
        <v>11</v>
      </c>
      <c r="C4" s="103">
        <v>4026</v>
      </c>
      <c r="D4" s="103" t="s">
        <v>136</v>
      </c>
      <c r="E4" s="103">
        <v>51139</v>
      </c>
      <c r="F4" s="103" t="s">
        <v>142</v>
      </c>
      <c r="G4" s="103" t="s">
        <v>1728</v>
      </c>
      <c r="H4" s="104"/>
    </row>
    <row r="5" spans="2:8" ht="15.5" thickTop="1" thickBot="1" x14ac:dyDescent="0.4">
      <c r="B5" s="103" t="s">
        <v>11</v>
      </c>
      <c r="C5" s="103">
        <v>4026</v>
      </c>
      <c r="D5" s="103" t="s">
        <v>136</v>
      </c>
      <c r="E5" s="103">
        <v>52245</v>
      </c>
      <c r="F5" s="103" t="s">
        <v>143</v>
      </c>
      <c r="G5" s="103" t="s">
        <v>1729</v>
      </c>
      <c r="H5" s="104"/>
    </row>
    <row r="6" spans="2:8" ht="15.5" thickTop="1" thickBot="1" x14ac:dyDescent="0.4">
      <c r="B6" s="103" t="s">
        <v>11</v>
      </c>
      <c r="C6" s="103">
        <v>4026</v>
      </c>
      <c r="D6" s="103" t="s">
        <v>136</v>
      </c>
      <c r="E6" s="103">
        <v>52247</v>
      </c>
      <c r="F6" s="103" t="s">
        <v>144</v>
      </c>
      <c r="G6" s="103" t="s">
        <v>135</v>
      </c>
      <c r="H6" s="104"/>
    </row>
    <row r="7" spans="2:8" ht="15.5" thickTop="1" thickBot="1" x14ac:dyDescent="0.4">
      <c r="B7" s="103" t="s">
        <v>11</v>
      </c>
      <c r="C7" s="103">
        <v>4026</v>
      </c>
      <c r="D7" s="103" t="s">
        <v>136</v>
      </c>
      <c r="E7" s="103">
        <v>52381</v>
      </c>
      <c r="F7" s="103" t="s">
        <v>143</v>
      </c>
      <c r="G7" s="103" t="s">
        <v>1729</v>
      </c>
      <c r="H7" s="104"/>
    </row>
    <row r="8" spans="2:8" ht="15.5" thickTop="1" thickBot="1" x14ac:dyDescent="0.4">
      <c r="B8" s="103" t="s">
        <v>11</v>
      </c>
      <c r="C8" s="103">
        <v>4026</v>
      </c>
      <c r="D8" s="103" t="s">
        <v>136</v>
      </c>
      <c r="E8" s="103">
        <v>53111</v>
      </c>
      <c r="F8" s="103" t="s">
        <v>145</v>
      </c>
      <c r="G8" s="103" t="s">
        <v>135</v>
      </c>
      <c r="H8" s="104"/>
    </row>
    <row r="9" spans="2:8" ht="15.5" thickTop="1" thickBot="1" x14ac:dyDescent="0.4">
      <c r="B9" s="103" t="s">
        <v>11</v>
      </c>
      <c r="C9" s="103">
        <v>4026</v>
      </c>
      <c r="D9" s="103" t="s">
        <v>136</v>
      </c>
      <c r="E9" s="103">
        <v>55988</v>
      </c>
      <c r="F9" s="103" t="s">
        <v>146</v>
      </c>
      <c r="G9" s="103" t="s">
        <v>135</v>
      </c>
      <c r="H9" s="104"/>
    </row>
    <row r="10" spans="2:8" ht="15.5" thickTop="1" thickBot="1" x14ac:dyDescent="0.4">
      <c r="B10" s="103" t="s">
        <v>11</v>
      </c>
      <c r="C10" s="103">
        <v>4026</v>
      </c>
      <c r="D10" s="103" t="s">
        <v>136</v>
      </c>
      <c r="E10" s="103">
        <v>61579</v>
      </c>
      <c r="F10" s="103" t="s">
        <v>147</v>
      </c>
      <c r="G10" s="103" t="s">
        <v>135</v>
      </c>
      <c r="H10" s="104"/>
    </row>
    <row r="11" spans="2:8" ht="15.5" thickTop="1" thickBot="1" x14ac:dyDescent="0.4">
      <c r="B11" s="103" t="s">
        <v>11</v>
      </c>
      <c r="C11" s="103">
        <v>4026</v>
      </c>
      <c r="D11" s="103" t="s">
        <v>136</v>
      </c>
      <c r="E11" s="103">
        <v>62492</v>
      </c>
      <c r="F11" s="103" t="s">
        <v>143</v>
      </c>
      <c r="G11" s="103" t="s">
        <v>1729</v>
      </c>
      <c r="H11" s="104"/>
    </row>
    <row r="12" spans="2:8" ht="15.5" thickTop="1" thickBot="1" x14ac:dyDescent="0.4">
      <c r="B12" s="103" t="s">
        <v>11</v>
      </c>
      <c r="C12" s="103">
        <v>4026</v>
      </c>
      <c r="D12" s="103" t="s">
        <v>136</v>
      </c>
      <c r="E12" s="103">
        <v>63694</v>
      </c>
      <c r="F12" s="103" t="s">
        <v>148</v>
      </c>
      <c r="G12" s="103" t="s">
        <v>135</v>
      </c>
      <c r="H12" s="104"/>
    </row>
    <row r="13" spans="2:8" ht="15.5" thickTop="1" thickBot="1" x14ac:dyDescent="0.4">
      <c r="B13" s="103" t="s">
        <v>11</v>
      </c>
      <c r="C13" s="103">
        <v>4026</v>
      </c>
      <c r="D13" s="103" t="s">
        <v>136</v>
      </c>
      <c r="E13" s="103">
        <v>66820</v>
      </c>
      <c r="F13" s="103" t="s">
        <v>149</v>
      </c>
      <c r="G13" s="103" t="s">
        <v>1728</v>
      </c>
      <c r="H13" s="104"/>
    </row>
    <row r="14" spans="2:8" ht="15.5" thickTop="1" thickBot="1" x14ac:dyDescent="0.4">
      <c r="B14" s="103" t="s">
        <v>11</v>
      </c>
      <c r="C14" s="103">
        <v>4026</v>
      </c>
      <c r="D14" s="103" t="s">
        <v>136</v>
      </c>
      <c r="E14" s="103">
        <v>66834</v>
      </c>
      <c r="F14" s="103" t="s">
        <v>143</v>
      </c>
      <c r="G14" s="103" t="s">
        <v>1729</v>
      </c>
      <c r="H14" s="104"/>
    </row>
    <row r="15" spans="2:8" ht="15.5" thickTop="1" thickBot="1" x14ac:dyDescent="0.4">
      <c r="B15" s="103" t="s">
        <v>11</v>
      </c>
      <c r="C15" s="103">
        <v>4026</v>
      </c>
      <c r="D15" s="103" t="s">
        <v>136</v>
      </c>
      <c r="E15" s="103">
        <v>67800</v>
      </c>
      <c r="F15" s="103" t="s">
        <v>150</v>
      </c>
      <c r="G15" s="103" t="s">
        <v>135</v>
      </c>
      <c r="H15" s="104"/>
    </row>
    <row r="16" spans="2:8" ht="15.5" thickTop="1" thickBot="1" x14ac:dyDescent="0.4">
      <c r="B16" s="103" t="s">
        <v>11</v>
      </c>
      <c r="C16" s="103">
        <v>4026</v>
      </c>
      <c r="D16" s="103" t="s">
        <v>136</v>
      </c>
      <c r="E16" s="103">
        <v>69981</v>
      </c>
      <c r="F16" s="103" t="s">
        <v>151</v>
      </c>
      <c r="G16" s="103" t="s">
        <v>135</v>
      </c>
      <c r="H16" s="104"/>
    </row>
    <row r="17" spans="2:8" ht="15.5" thickTop="1" thickBot="1" x14ac:dyDescent="0.4">
      <c r="B17" s="103" t="s">
        <v>11</v>
      </c>
      <c r="C17" s="103">
        <v>4026</v>
      </c>
      <c r="D17" s="103" t="s">
        <v>136</v>
      </c>
      <c r="E17" s="103">
        <v>73333</v>
      </c>
      <c r="F17" s="103" t="s">
        <v>150</v>
      </c>
      <c r="G17" s="103" t="s">
        <v>135</v>
      </c>
      <c r="H17" s="104"/>
    </row>
    <row r="18" spans="2:8" ht="15.5" thickTop="1" thickBot="1" x14ac:dyDescent="0.4">
      <c r="B18" s="103" t="s">
        <v>11</v>
      </c>
      <c r="C18" s="103">
        <v>4026</v>
      </c>
      <c r="D18" s="103" t="s">
        <v>136</v>
      </c>
      <c r="E18" s="103">
        <v>74157</v>
      </c>
      <c r="F18" s="103" t="s">
        <v>152</v>
      </c>
      <c r="G18" s="103" t="s">
        <v>1729</v>
      </c>
      <c r="H18" s="104"/>
    </row>
    <row r="19" spans="2:8" ht="15.5" thickTop="1" thickBot="1" x14ac:dyDescent="0.4">
      <c r="B19" s="103" t="s">
        <v>11</v>
      </c>
      <c r="C19" s="103">
        <v>4026</v>
      </c>
      <c r="D19" s="103" t="s">
        <v>136</v>
      </c>
      <c r="E19" s="103">
        <v>74763</v>
      </c>
      <c r="F19" s="103" t="s">
        <v>153</v>
      </c>
      <c r="G19" s="103" t="s">
        <v>1730</v>
      </c>
      <c r="H19" s="104"/>
    </row>
    <row r="20" spans="2:8" ht="15.5" thickTop="1" thickBot="1" x14ac:dyDescent="0.4">
      <c r="B20" s="103" t="s">
        <v>11</v>
      </c>
      <c r="C20" s="103">
        <v>4026</v>
      </c>
      <c r="D20" s="103" t="s">
        <v>136</v>
      </c>
      <c r="E20" s="103">
        <v>74844</v>
      </c>
      <c r="F20" s="103" t="s">
        <v>154</v>
      </c>
      <c r="G20" s="103" t="s">
        <v>135</v>
      </c>
      <c r="H20" s="104"/>
    </row>
    <row r="21" spans="2:8" ht="15.5" thickTop="1" thickBot="1" x14ac:dyDescent="0.4">
      <c r="B21" s="103" t="s">
        <v>11</v>
      </c>
      <c r="C21" s="103">
        <v>4026</v>
      </c>
      <c r="D21" s="103" t="s">
        <v>136</v>
      </c>
      <c r="E21" s="103">
        <v>77041</v>
      </c>
      <c r="F21" s="103" t="s">
        <v>143</v>
      </c>
      <c r="G21" s="103" t="s">
        <v>1729</v>
      </c>
      <c r="H21" s="104"/>
    </row>
    <row r="22" spans="2:8" ht="15.5" thickTop="1" thickBot="1" x14ac:dyDescent="0.4">
      <c r="B22" s="103" t="s">
        <v>11</v>
      </c>
      <c r="C22" s="103">
        <v>4026</v>
      </c>
      <c r="D22" s="103" t="s">
        <v>136</v>
      </c>
      <c r="E22" s="103">
        <v>77452</v>
      </c>
      <c r="F22" s="103" t="s">
        <v>143</v>
      </c>
      <c r="G22" s="103" t="s">
        <v>1729</v>
      </c>
      <c r="H22" s="104"/>
    </row>
    <row r="23" spans="2:8" ht="15.5" thickTop="1" thickBot="1" x14ac:dyDescent="0.4">
      <c r="B23" s="103" t="s">
        <v>11</v>
      </c>
      <c r="C23" s="103">
        <v>4026</v>
      </c>
      <c r="D23" s="103" t="s">
        <v>136</v>
      </c>
      <c r="E23" s="103">
        <v>78038</v>
      </c>
      <c r="F23" s="103" t="s">
        <v>155</v>
      </c>
      <c r="G23" s="103" t="s">
        <v>135</v>
      </c>
      <c r="H23" s="104"/>
    </row>
    <row r="24" spans="2:8" ht="15.5" thickTop="1" thickBot="1" x14ac:dyDescent="0.4">
      <c r="B24" s="103" t="s">
        <v>11</v>
      </c>
      <c r="C24" s="103">
        <v>4026</v>
      </c>
      <c r="D24" s="103" t="s">
        <v>136</v>
      </c>
      <c r="E24" s="103">
        <v>78751</v>
      </c>
      <c r="F24" s="103" t="s">
        <v>156</v>
      </c>
      <c r="G24" s="103" t="s">
        <v>135</v>
      </c>
      <c r="H24" s="104"/>
    </row>
    <row r="25" spans="2:8" ht="15.5" thickTop="1" thickBot="1" x14ac:dyDescent="0.4">
      <c r="B25" s="103" t="s">
        <v>11</v>
      </c>
      <c r="C25" s="103">
        <v>4026</v>
      </c>
      <c r="D25" s="103" t="s">
        <v>136</v>
      </c>
      <c r="E25" s="103">
        <v>80510</v>
      </c>
      <c r="F25" s="103" t="s">
        <v>157</v>
      </c>
      <c r="G25" s="103" t="s">
        <v>135</v>
      </c>
      <c r="H25" s="104"/>
    </row>
    <row r="26" spans="2:8" ht="15.5" thickTop="1" thickBot="1" x14ac:dyDescent="0.4">
      <c r="B26" s="103" t="s">
        <v>11</v>
      </c>
      <c r="C26" s="103">
        <v>4026</v>
      </c>
      <c r="D26" s="103" t="s">
        <v>136</v>
      </c>
      <c r="E26" s="103">
        <v>82816</v>
      </c>
      <c r="F26" s="103" t="s">
        <v>158</v>
      </c>
      <c r="G26" s="103" t="s">
        <v>135</v>
      </c>
      <c r="H26" s="104"/>
    </row>
    <row r="27" spans="2:8" ht="15.5" thickTop="1" thickBot="1" x14ac:dyDescent="0.4">
      <c r="B27" s="103" t="s">
        <v>11</v>
      </c>
      <c r="C27" s="103">
        <v>4026</v>
      </c>
      <c r="D27" s="103" t="s">
        <v>136</v>
      </c>
      <c r="E27" s="103">
        <v>83279</v>
      </c>
      <c r="F27" s="103" t="s">
        <v>159</v>
      </c>
      <c r="G27" s="103" t="s">
        <v>135</v>
      </c>
      <c r="H27" s="104">
        <v>1</v>
      </c>
    </row>
    <row r="28" spans="2:8" ht="15.5" thickTop="1" thickBot="1" x14ac:dyDescent="0.4">
      <c r="B28" s="103" t="s">
        <v>11</v>
      </c>
      <c r="C28" s="103">
        <v>4026</v>
      </c>
      <c r="D28" s="103" t="s">
        <v>136</v>
      </c>
      <c r="E28" s="103">
        <v>83948</v>
      </c>
      <c r="F28" s="103" t="s">
        <v>160</v>
      </c>
      <c r="G28" s="103" t="s">
        <v>135</v>
      </c>
      <c r="H28" s="104"/>
    </row>
    <row r="29" spans="2:8" ht="15.5" thickTop="1" thickBot="1" x14ac:dyDescent="0.4">
      <c r="B29" s="103" t="s">
        <v>11</v>
      </c>
      <c r="C29" s="103">
        <v>4026</v>
      </c>
      <c r="D29" s="103" t="s">
        <v>136</v>
      </c>
      <c r="E29" s="103">
        <v>84056</v>
      </c>
      <c r="F29" s="103" t="s">
        <v>161</v>
      </c>
      <c r="G29" s="103" t="s">
        <v>135</v>
      </c>
      <c r="H29" s="104"/>
    </row>
    <row r="30" spans="2:8" ht="15.5" thickTop="1" thickBot="1" x14ac:dyDescent="0.4">
      <c r="B30" s="103" t="s">
        <v>11</v>
      </c>
      <c r="C30" s="103">
        <v>4026</v>
      </c>
      <c r="D30" s="103" t="s">
        <v>136</v>
      </c>
      <c r="E30" s="103">
        <v>84396</v>
      </c>
      <c r="F30" s="103" t="s">
        <v>162</v>
      </c>
      <c r="G30" s="103" t="s">
        <v>135</v>
      </c>
      <c r="H30" s="104"/>
    </row>
    <row r="31" spans="2:8" ht="15.5" thickTop="1" thickBot="1" x14ac:dyDescent="0.4">
      <c r="B31" s="103" t="s">
        <v>11</v>
      </c>
      <c r="C31" s="103">
        <v>4026</v>
      </c>
      <c r="D31" s="103" t="s">
        <v>136</v>
      </c>
      <c r="E31" s="103">
        <v>86129</v>
      </c>
      <c r="F31" s="103" t="s">
        <v>163</v>
      </c>
      <c r="G31" s="103" t="s">
        <v>135</v>
      </c>
      <c r="H31" s="104"/>
    </row>
    <row r="32" spans="2:8" ht="15.5" thickTop="1" thickBot="1" x14ac:dyDescent="0.4">
      <c r="B32" s="103" t="s">
        <v>11</v>
      </c>
      <c r="C32" s="103">
        <v>4026</v>
      </c>
      <c r="D32" s="103" t="s">
        <v>136</v>
      </c>
      <c r="E32" s="103">
        <v>87204</v>
      </c>
      <c r="F32" s="103" t="s">
        <v>164</v>
      </c>
      <c r="G32" s="103" t="s">
        <v>135</v>
      </c>
      <c r="H32" s="104"/>
    </row>
    <row r="33" spans="2:8" ht="15.5" thickTop="1" thickBot="1" x14ac:dyDescent="0.4">
      <c r="B33" s="103" t="s">
        <v>11</v>
      </c>
      <c r="C33" s="103">
        <v>4026</v>
      </c>
      <c r="D33" s="103" t="s">
        <v>136</v>
      </c>
      <c r="E33" s="103">
        <v>88228</v>
      </c>
      <c r="F33" s="103" t="s">
        <v>165</v>
      </c>
      <c r="G33" s="103" t="s">
        <v>135</v>
      </c>
      <c r="H33" s="104"/>
    </row>
    <row r="34" spans="2:8" ht="15.5" thickTop="1" thickBot="1" x14ac:dyDescent="0.4">
      <c r="B34" s="103" t="s">
        <v>11</v>
      </c>
      <c r="C34" s="103">
        <v>4026</v>
      </c>
      <c r="D34" s="103" t="s">
        <v>136</v>
      </c>
      <c r="E34" s="103">
        <v>88559</v>
      </c>
      <c r="F34" s="103" t="s">
        <v>166</v>
      </c>
      <c r="G34" s="103" t="s">
        <v>135</v>
      </c>
      <c r="H34" s="104"/>
    </row>
    <row r="35" spans="2:8" ht="15.5" thickTop="1" thickBot="1" x14ac:dyDescent="0.4">
      <c r="B35" s="103" t="s">
        <v>11</v>
      </c>
      <c r="C35" s="103">
        <v>4026</v>
      </c>
      <c r="D35" s="103" t="s">
        <v>136</v>
      </c>
      <c r="E35" s="103">
        <v>90701</v>
      </c>
      <c r="F35" s="103" t="s">
        <v>167</v>
      </c>
      <c r="G35" s="103" t="s">
        <v>135</v>
      </c>
      <c r="H35" s="104"/>
    </row>
    <row r="36" spans="2:8" ht="15.5" thickTop="1" thickBot="1" x14ac:dyDescent="0.4">
      <c r="B36" s="103" t="s">
        <v>11</v>
      </c>
      <c r="C36" s="103">
        <v>4026</v>
      </c>
      <c r="D36" s="103" t="s">
        <v>136</v>
      </c>
      <c r="E36" s="103">
        <v>92163</v>
      </c>
      <c r="F36" s="103" t="s">
        <v>168</v>
      </c>
      <c r="G36" s="103" t="s">
        <v>135</v>
      </c>
      <c r="H36" s="104"/>
    </row>
    <row r="37" spans="2:8" ht="15.5" thickTop="1" thickBot="1" x14ac:dyDescent="0.4">
      <c r="B37" s="103" t="s">
        <v>11</v>
      </c>
      <c r="C37" s="103">
        <v>4026</v>
      </c>
      <c r="D37" s="103" t="s">
        <v>136</v>
      </c>
      <c r="E37" s="103">
        <v>93212</v>
      </c>
      <c r="F37" s="103" t="s">
        <v>169</v>
      </c>
      <c r="G37" s="103" t="s">
        <v>1731</v>
      </c>
      <c r="H37" s="104"/>
    </row>
    <row r="38" spans="2:8" ht="15.5" thickTop="1" thickBot="1" x14ac:dyDescent="0.4">
      <c r="B38" s="103" t="s">
        <v>11</v>
      </c>
      <c r="C38" s="103">
        <v>4026</v>
      </c>
      <c r="D38" s="103" t="s">
        <v>136</v>
      </c>
      <c r="E38" s="103">
        <v>95971</v>
      </c>
      <c r="F38" s="103" t="s">
        <v>143</v>
      </c>
      <c r="G38" s="103" t="s">
        <v>1729</v>
      </c>
      <c r="H38" s="104"/>
    </row>
    <row r="39" spans="2:8" ht="15.5" thickTop="1" thickBot="1" x14ac:dyDescent="0.4">
      <c r="B39" s="103" t="s">
        <v>11</v>
      </c>
      <c r="C39" s="103">
        <v>4026</v>
      </c>
      <c r="D39" s="103" t="s">
        <v>136</v>
      </c>
      <c r="E39" s="103">
        <v>96586</v>
      </c>
      <c r="F39" s="103" t="s">
        <v>170</v>
      </c>
      <c r="G39" s="103" t="s">
        <v>1731</v>
      </c>
      <c r="H39" s="104"/>
    </row>
    <row r="40" spans="2:8" ht="15.5" thickTop="1" thickBot="1" x14ac:dyDescent="0.4">
      <c r="B40" s="103" t="s">
        <v>11</v>
      </c>
      <c r="C40" s="103">
        <v>4026</v>
      </c>
      <c r="D40" s="103" t="s">
        <v>136</v>
      </c>
      <c r="E40" s="103">
        <v>98186</v>
      </c>
      <c r="F40" s="103" t="s">
        <v>171</v>
      </c>
      <c r="G40" s="103" t="s">
        <v>135</v>
      </c>
      <c r="H40" s="104"/>
    </row>
    <row r="41" spans="2:8" ht="15.5" thickTop="1" thickBot="1" x14ac:dyDescent="0.4">
      <c r="B41" s="103" t="s">
        <v>11</v>
      </c>
      <c r="C41" s="103">
        <v>4026</v>
      </c>
      <c r="D41" s="103" t="s">
        <v>136</v>
      </c>
      <c r="E41" s="103">
        <v>98749</v>
      </c>
      <c r="F41" s="103" t="s">
        <v>172</v>
      </c>
      <c r="G41" s="103" t="s">
        <v>135</v>
      </c>
      <c r="H41" s="104"/>
    </row>
    <row r="42" spans="2:8" ht="15.5" thickTop="1" thickBot="1" x14ac:dyDescent="0.4">
      <c r="B42" s="103" t="s">
        <v>11</v>
      </c>
      <c r="C42" s="103">
        <v>4026</v>
      </c>
      <c r="D42" s="103" t="s">
        <v>136</v>
      </c>
      <c r="E42" s="103">
        <v>99565</v>
      </c>
      <c r="F42" s="103" t="s">
        <v>173</v>
      </c>
      <c r="G42" s="103" t="s">
        <v>135</v>
      </c>
      <c r="H42" s="104"/>
    </row>
    <row r="43" spans="2:8" ht="15.5" thickTop="1" thickBot="1" x14ac:dyDescent="0.4">
      <c r="B43" s="103" t="s">
        <v>11</v>
      </c>
      <c r="C43" s="103">
        <v>4026</v>
      </c>
      <c r="D43" s="103" t="s">
        <v>136</v>
      </c>
      <c r="E43" s="103">
        <v>99582</v>
      </c>
      <c r="F43" s="103" t="s">
        <v>174</v>
      </c>
      <c r="G43" s="103" t="s">
        <v>135</v>
      </c>
      <c r="H43" s="104"/>
    </row>
    <row r="44" spans="2:8" ht="15.5" thickTop="1" thickBot="1" x14ac:dyDescent="0.4">
      <c r="B44" s="103" t="s">
        <v>11</v>
      </c>
      <c r="C44" s="103">
        <v>4026</v>
      </c>
      <c r="D44" s="103" t="s">
        <v>136</v>
      </c>
      <c r="E44" s="103">
        <v>100871</v>
      </c>
      <c r="F44" s="103" t="s">
        <v>175</v>
      </c>
      <c r="G44" s="103" t="s">
        <v>135</v>
      </c>
      <c r="H44" s="104">
        <v>2</v>
      </c>
    </row>
    <row r="45" spans="2:8" ht="15.5" thickTop="1" thickBot="1" x14ac:dyDescent="0.4">
      <c r="B45" s="103" t="s">
        <v>11</v>
      </c>
      <c r="C45" s="103">
        <v>4026</v>
      </c>
      <c r="D45" s="103" t="s">
        <v>136</v>
      </c>
      <c r="E45" s="103">
        <v>101128</v>
      </c>
      <c r="F45" s="103" t="s">
        <v>176</v>
      </c>
      <c r="G45" s="103" t="s">
        <v>135</v>
      </c>
      <c r="H45" s="104"/>
    </row>
    <row r="46" spans="2:8" ht="15.5" thickTop="1" thickBot="1" x14ac:dyDescent="0.4">
      <c r="B46" s="103" t="s">
        <v>11</v>
      </c>
      <c r="C46" s="103">
        <v>4026</v>
      </c>
      <c r="D46" s="103" t="s">
        <v>136</v>
      </c>
      <c r="E46" s="103">
        <v>102352</v>
      </c>
      <c r="F46" s="103" t="s">
        <v>177</v>
      </c>
      <c r="G46" s="103" t="s">
        <v>135</v>
      </c>
      <c r="H46" s="104"/>
    </row>
    <row r="47" spans="2:8" ht="15.5" thickTop="1" thickBot="1" x14ac:dyDescent="0.4">
      <c r="B47" s="103" t="s">
        <v>11</v>
      </c>
      <c r="C47" s="103">
        <v>4026</v>
      </c>
      <c r="D47" s="103" t="s">
        <v>136</v>
      </c>
      <c r="E47" s="103">
        <v>103593</v>
      </c>
      <c r="F47" s="103" t="s">
        <v>178</v>
      </c>
      <c r="G47" s="103" t="s">
        <v>1732</v>
      </c>
      <c r="H47" s="104">
        <v>2</v>
      </c>
    </row>
    <row r="48" spans="2:8" ht="15.5" thickTop="1" thickBot="1" x14ac:dyDescent="0.4">
      <c r="B48" s="103" t="s">
        <v>11</v>
      </c>
      <c r="C48" s="103">
        <v>4026</v>
      </c>
      <c r="D48" s="103" t="s">
        <v>136</v>
      </c>
      <c r="E48" s="103">
        <v>105715</v>
      </c>
      <c r="F48" s="103" t="s">
        <v>179</v>
      </c>
      <c r="G48" s="103" t="s">
        <v>135</v>
      </c>
      <c r="H48" s="104"/>
    </row>
    <row r="49" spans="2:8" ht="15.5" thickTop="1" thickBot="1" x14ac:dyDescent="0.4">
      <c r="B49" s="103" t="s">
        <v>11</v>
      </c>
      <c r="C49" s="103">
        <v>4026</v>
      </c>
      <c r="D49" s="103" t="s">
        <v>136</v>
      </c>
      <c r="E49" s="103">
        <v>109691</v>
      </c>
      <c r="F49" s="103" t="s">
        <v>180</v>
      </c>
      <c r="G49" s="103" t="s">
        <v>135</v>
      </c>
      <c r="H49" s="104"/>
    </row>
    <row r="50" spans="2:8" ht="15.5" thickTop="1" thickBot="1" x14ac:dyDescent="0.4">
      <c r="B50" s="103" t="s">
        <v>11</v>
      </c>
      <c r="C50" s="103">
        <v>4026</v>
      </c>
      <c r="D50" s="103" t="s">
        <v>136</v>
      </c>
      <c r="E50" s="103">
        <v>111369</v>
      </c>
      <c r="F50" s="103" t="s">
        <v>181</v>
      </c>
      <c r="G50" s="103" t="s">
        <v>135</v>
      </c>
      <c r="H50" s="104"/>
    </row>
    <row r="51" spans="2:8" ht="15.5" thickTop="1" thickBot="1" x14ac:dyDescent="0.4">
      <c r="B51" s="103" t="s">
        <v>11</v>
      </c>
      <c r="C51" s="103">
        <v>4026</v>
      </c>
      <c r="D51" s="103" t="s">
        <v>136</v>
      </c>
      <c r="E51" s="103">
        <v>111618</v>
      </c>
      <c r="F51" s="103" t="s">
        <v>143</v>
      </c>
      <c r="G51" s="103" t="s">
        <v>1729</v>
      </c>
      <c r="H51" s="104"/>
    </row>
    <row r="52" spans="2:8" ht="15.5" thickTop="1" thickBot="1" x14ac:dyDescent="0.4">
      <c r="B52" s="103" t="s">
        <v>11</v>
      </c>
      <c r="C52" s="103">
        <v>4026</v>
      </c>
      <c r="D52" s="103" t="s">
        <v>136</v>
      </c>
      <c r="E52" s="103">
        <v>114982</v>
      </c>
      <c r="F52" s="103" t="s">
        <v>143</v>
      </c>
      <c r="G52" s="103" t="s">
        <v>1729</v>
      </c>
      <c r="H52" s="104"/>
    </row>
    <row r="53" spans="2:8" ht="15.5" thickTop="1" thickBot="1" x14ac:dyDescent="0.4">
      <c r="B53" s="103" t="s">
        <v>11</v>
      </c>
      <c r="C53" s="103">
        <v>4026</v>
      </c>
      <c r="D53" s="103" t="s">
        <v>136</v>
      </c>
      <c r="E53" s="103">
        <v>115975</v>
      </c>
      <c r="F53" s="103" t="s">
        <v>182</v>
      </c>
      <c r="G53" s="103" t="s">
        <v>135</v>
      </c>
      <c r="H53" s="104"/>
    </row>
    <row r="54" spans="2:8" ht="15.5" thickTop="1" thickBot="1" x14ac:dyDescent="0.4">
      <c r="B54" s="103" t="s">
        <v>11</v>
      </c>
      <c r="C54" s="103">
        <v>4026</v>
      </c>
      <c r="D54" s="103" t="s">
        <v>136</v>
      </c>
      <c r="E54" s="103">
        <v>116380</v>
      </c>
      <c r="F54" s="103" t="s">
        <v>183</v>
      </c>
      <c r="G54" s="103" t="s">
        <v>135</v>
      </c>
      <c r="H54" s="104"/>
    </row>
    <row r="55" spans="2:8" ht="15.5" thickTop="1" thickBot="1" x14ac:dyDescent="0.4">
      <c r="B55" s="103" t="s">
        <v>11</v>
      </c>
      <c r="C55" s="103">
        <v>4026</v>
      </c>
      <c r="D55" s="103" t="s">
        <v>136</v>
      </c>
      <c r="E55" s="103">
        <v>117168</v>
      </c>
      <c r="F55" s="103" t="s">
        <v>184</v>
      </c>
      <c r="G55" s="103" t="s">
        <v>135</v>
      </c>
      <c r="H55" s="104"/>
    </row>
    <row r="56" spans="2:8" ht="15.5" thickTop="1" thickBot="1" x14ac:dyDescent="0.4">
      <c r="B56" s="103" t="s">
        <v>11</v>
      </c>
      <c r="C56" s="103">
        <v>4026</v>
      </c>
      <c r="D56" s="103" t="s">
        <v>136</v>
      </c>
      <c r="E56" s="103">
        <v>124395</v>
      </c>
      <c r="F56" s="103" t="s">
        <v>185</v>
      </c>
      <c r="G56" s="103" t="s">
        <v>135</v>
      </c>
      <c r="H56" s="104"/>
    </row>
    <row r="57" spans="2:8" ht="15.5" thickTop="1" thickBot="1" x14ac:dyDescent="0.4">
      <c r="B57" s="103" t="s">
        <v>11</v>
      </c>
      <c r="C57" s="103">
        <v>4026</v>
      </c>
      <c r="D57" s="103" t="s">
        <v>136</v>
      </c>
      <c r="E57" s="103">
        <v>126548</v>
      </c>
      <c r="F57" s="103" t="s">
        <v>186</v>
      </c>
      <c r="G57" s="103" t="s">
        <v>135</v>
      </c>
      <c r="H57" s="104"/>
    </row>
    <row r="58" spans="2:8" ht="15.5" thickTop="1" thickBot="1" x14ac:dyDescent="0.4">
      <c r="B58" s="103" t="s">
        <v>11</v>
      </c>
      <c r="C58" s="103">
        <v>4026</v>
      </c>
      <c r="D58" s="103" t="s">
        <v>136</v>
      </c>
      <c r="E58" s="103">
        <v>127766</v>
      </c>
      <c r="F58" s="103" t="s">
        <v>187</v>
      </c>
      <c r="G58" s="103" t="s">
        <v>135</v>
      </c>
      <c r="H58" s="104"/>
    </row>
    <row r="59" spans="2:8" ht="15.5" thickTop="1" thickBot="1" x14ac:dyDescent="0.4">
      <c r="B59" s="103" t="s">
        <v>11</v>
      </c>
      <c r="C59" s="103">
        <v>4026</v>
      </c>
      <c r="D59" s="103" t="s">
        <v>136</v>
      </c>
      <c r="E59" s="103">
        <v>129876</v>
      </c>
      <c r="F59" s="103" t="s">
        <v>188</v>
      </c>
      <c r="G59" s="103" t="s">
        <v>1733</v>
      </c>
      <c r="H59" s="104"/>
    </row>
    <row r="60" spans="2:8" ht="15.5" thickTop="1" thickBot="1" x14ac:dyDescent="0.4">
      <c r="B60" s="103" t="s">
        <v>11</v>
      </c>
      <c r="C60" s="103">
        <v>4026</v>
      </c>
      <c r="D60" s="103" t="s">
        <v>136</v>
      </c>
      <c r="E60" s="103">
        <v>134770</v>
      </c>
      <c r="F60" s="103" t="s">
        <v>189</v>
      </c>
      <c r="G60" s="103" t="s">
        <v>135</v>
      </c>
      <c r="H60" s="104"/>
    </row>
    <row r="61" spans="2:8" ht="15.5" thickTop="1" thickBot="1" x14ac:dyDescent="0.4">
      <c r="B61" s="103" t="s">
        <v>11</v>
      </c>
      <c r="C61" s="103">
        <v>4026</v>
      </c>
      <c r="D61" s="103" t="s">
        <v>136</v>
      </c>
      <c r="E61" s="103">
        <v>134911</v>
      </c>
      <c r="F61" s="103" t="s">
        <v>190</v>
      </c>
      <c r="G61" s="103" t="s">
        <v>135</v>
      </c>
      <c r="H61" s="104"/>
    </row>
    <row r="62" spans="2:8" ht="15.5" thickTop="1" thickBot="1" x14ac:dyDescent="0.4">
      <c r="B62" s="103" t="s">
        <v>11</v>
      </c>
      <c r="C62" s="103">
        <v>4026</v>
      </c>
      <c r="D62" s="103" t="s">
        <v>136</v>
      </c>
      <c r="E62" s="103">
        <v>134927</v>
      </c>
      <c r="F62" s="103" t="s">
        <v>191</v>
      </c>
      <c r="G62" s="103" t="s">
        <v>1734</v>
      </c>
      <c r="H62" s="104"/>
    </row>
    <row r="63" spans="2:8" ht="15.5" thickTop="1" thickBot="1" x14ac:dyDescent="0.4">
      <c r="B63" s="103" t="s">
        <v>11</v>
      </c>
      <c r="C63" s="103">
        <v>4026</v>
      </c>
      <c r="D63" s="103" t="s">
        <v>136</v>
      </c>
      <c r="E63" s="103">
        <v>135942</v>
      </c>
      <c r="F63" s="103" t="s">
        <v>192</v>
      </c>
      <c r="G63" s="103" t="s">
        <v>135</v>
      </c>
      <c r="H63" s="104"/>
    </row>
    <row r="64" spans="2:8" ht="15.5" thickTop="1" thickBot="1" x14ac:dyDescent="0.4">
      <c r="B64" s="103" t="s">
        <v>11</v>
      </c>
      <c r="C64" s="103">
        <v>4026</v>
      </c>
      <c r="D64" s="103" t="s">
        <v>136</v>
      </c>
      <c r="E64" s="103">
        <v>138393</v>
      </c>
      <c r="F64" s="103" t="s">
        <v>193</v>
      </c>
      <c r="G64" s="103" t="s">
        <v>135</v>
      </c>
      <c r="H64" s="104"/>
    </row>
    <row r="65" spans="2:8" ht="15.5" thickTop="1" thickBot="1" x14ac:dyDescent="0.4">
      <c r="B65" s="103" t="s">
        <v>11</v>
      </c>
      <c r="C65" s="103">
        <v>4026</v>
      </c>
      <c r="D65" s="103" t="s">
        <v>136</v>
      </c>
      <c r="E65" s="103">
        <v>138424</v>
      </c>
      <c r="F65" s="103" t="s">
        <v>194</v>
      </c>
      <c r="G65" s="103" t="s">
        <v>135</v>
      </c>
      <c r="H65" s="104"/>
    </row>
    <row r="66" spans="2:8" ht="15.5" thickTop="1" thickBot="1" x14ac:dyDescent="0.4">
      <c r="B66" s="103" t="s">
        <v>11</v>
      </c>
      <c r="C66" s="103">
        <v>4026</v>
      </c>
      <c r="D66" s="103" t="s">
        <v>136</v>
      </c>
      <c r="E66" s="103">
        <v>139032</v>
      </c>
      <c r="F66" s="103" t="s">
        <v>195</v>
      </c>
      <c r="G66" s="103" t="s">
        <v>135</v>
      </c>
      <c r="H66" s="104"/>
    </row>
    <row r="67" spans="2:8" ht="15.5" thickTop="1" thickBot="1" x14ac:dyDescent="0.4">
      <c r="B67" s="103" t="s">
        <v>11</v>
      </c>
      <c r="C67" s="103">
        <v>4026</v>
      </c>
      <c r="D67" s="103" t="s">
        <v>136</v>
      </c>
      <c r="E67" s="103">
        <v>140334</v>
      </c>
      <c r="F67" s="103" t="s">
        <v>196</v>
      </c>
      <c r="G67" s="103" t="s">
        <v>1735</v>
      </c>
      <c r="H67" s="104"/>
    </row>
    <row r="68" spans="2:8" ht="15.5" thickTop="1" thickBot="1" x14ac:dyDescent="0.4">
      <c r="B68" s="103" t="s">
        <v>11</v>
      </c>
      <c r="C68" s="103">
        <v>4026</v>
      </c>
      <c r="D68" s="103" t="s">
        <v>136</v>
      </c>
      <c r="E68" s="103">
        <v>141302</v>
      </c>
      <c r="F68" s="103" t="s">
        <v>188</v>
      </c>
      <c r="G68" s="103" t="s">
        <v>1733</v>
      </c>
      <c r="H68" s="104"/>
    </row>
    <row r="69" spans="2:8" ht="15.5" thickTop="1" thickBot="1" x14ac:dyDescent="0.4">
      <c r="B69" s="103" t="s">
        <v>11</v>
      </c>
      <c r="C69" s="103">
        <v>4026</v>
      </c>
      <c r="D69" s="103" t="s">
        <v>136</v>
      </c>
      <c r="E69" s="103">
        <v>143463</v>
      </c>
      <c r="F69" s="103" t="s">
        <v>197</v>
      </c>
      <c r="G69" s="103" t="s">
        <v>135</v>
      </c>
      <c r="H69" s="104"/>
    </row>
    <row r="70" spans="2:8" ht="15.5" thickTop="1" thickBot="1" x14ac:dyDescent="0.4">
      <c r="B70" s="103" t="s">
        <v>11</v>
      </c>
      <c r="C70" s="103">
        <v>4026</v>
      </c>
      <c r="D70" s="103" t="s">
        <v>136</v>
      </c>
      <c r="E70" s="103">
        <v>143478</v>
      </c>
      <c r="F70" s="103" t="s">
        <v>188</v>
      </c>
      <c r="G70" s="103" t="s">
        <v>1733</v>
      </c>
      <c r="H70" s="104"/>
    </row>
    <row r="71" spans="2:8" ht="15.5" thickTop="1" thickBot="1" x14ac:dyDescent="0.4">
      <c r="B71" s="103" t="s">
        <v>11</v>
      </c>
      <c r="C71" s="103">
        <v>4026</v>
      </c>
      <c r="D71" s="103" t="s">
        <v>136</v>
      </c>
      <c r="E71" s="103">
        <v>144269</v>
      </c>
      <c r="F71" s="103" t="s">
        <v>198</v>
      </c>
      <c r="G71" s="103" t="s">
        <v>1736</v>
      </c>
      <c r="H71" s="104"/>
    </row>
    <row r="72" spans="2:8" ht="15.5" thickTop="1" thickBot="1" x14ac:dyDescent="0.4">
      <c r="B72" s="103" t="s">
        <v>11</v>
      </c>
      <c r="C72" s="103">
        <v>4026</v>
      </c>
      <c r="D72" s="103" t="s">
        <v>136</v>
      </c>
      <c r="E72" s="103">
        <v>144308</v>
      </c>
      <c r="F72" s="103" t="s">
        <v>199</v>
      </c>
      <c r="G72" s="103" t="s">
        <v>135</v>
      </c>
      <c r="H72" s="104"/>
    </row>
    <row r="73" spans="2:8" ht="15.5" thickTop="1" thickBot="1" x14ac:dyDescent="0.4">
      <c r="B73" s="103" t="s">
        <v>11</v>
      </c>
      <c r="C73" s="103">
        <v>4026</v>
      </c>
      <c r="D73" s="103" t="s">
        <v>136</v>
      </c>
      <c r="E73" s="103">
        <v>145355</v>
      </c>
      <c r="F73" s="103" t="s">
        <v>200</v>
      </c>
      <c r="G73" s="103" t="s">
        <v>135</v>
      </c>
      <c r="H73" s="104"/>
    </row>
    <row r="74" spans="2:8" ht="15.5" thickTop="1" thickBot="1" x14ac:dyDescent="0.4">
      <c r="B74" s="103" t="s">
        <v>11</v>
      </c>
      <c r="C74" s="103">
        <v>4026</v>
      </c>
      <c r="D74" s="103" t="s">
        <v>136</v>
      </c>
      <c r="E74" s="103">
        <v>146686</v>
      </c>
      <c r="F74" s="103" t="s">
        <v>201</v>
      </c>
      <c r="G74" s="103" t="s">
        <v>1737</v>
      </c>
      <c r="H74" s="104"/>
    </row>
    <row r="75" spans="2:8" ht="15.5" thickTop="1" thickBot="1" x14ac:dyDescent="0.4">
      <c r="B75" s="103" t="s">
        <v>11</v>
      </c>
      <c r="C75" s="103">
        <v>4026</v>
      </c>
      <c r="D75" s="103" t="s">
        <v>136</v>
      </c>
      <c r="E75" s="103">
        <v>146771</v>
      </c>
      <c r="F75" s="103" t="s">
        <v>202</v>
      </c>
      <c r="G75" s="103" t="s">
        <v>135</v>
      </c>
      <c r="H75" s="104"/>
    </row>
    <row r="76" spans="2:8" ht="15.5" thickTop="1" thickBot="1" x14ac:dyDescent="0.4">
      <c r="B76" s="103" t="s">
        <v>11</v>
      </c>
      <c r="C76" s="103">
        <v>4026</v>
      </c>
      <c r="D76" s="103" t="s">
        <v>136</v>
      </c>
      <c r="E76" s="103">
        <v>146961</v>
      </c>
      <c r="F76" s="103" t="s">
        <v>203</v>
      </c>
      <c r="G76" s="103" t="s">
        <v>135</v>
      </c>
      <c r="H76" s="104">
        <v>4</v>
      </c>
    </row>
    <row r="77" spans="2:8" ht="15.5" thickTop="1" thickBot="1" x14ac:dyDescent="0.4">
      <c r="B77" s="103" t="s">
        <v>11</v>
      </c>
      <c r="C77" s="103">
        <v>4026</v>
      </c>
      <c r="D77" s="103" t="s">
        <v>136</v>
      </c>
      <c r="E77" s="103">
        <v>147936</v>
      </c>
      <c r="F77" s="103" t="s">
        <v>204</v>
      </c>
      <c r="G77" s="103" t="s">
        <v>135</v>
      </c>
      <c r="H77" s="104"/>
    </row>
    <row r="78" spans="2:8" ht="15.5" thickTop="1" thickBot="1" x14ac:dyDescent="0.4">
      <c r="B78" s="103" t="s">
        <v>11</v>
      </c>
      <c r="C78" s="103">
        <v>4026</v>
      </c>
      <c r="D78" s="103" t="s">
        <v>136</v>
      </c>
      <c r="E78" s="103">
        <v>148183</v>
      </c>
      <c r="F78" s="103" t="s">
        <v>205</v>
      </c>
      <c r="G78" s="103" t="s">
        <v>135</v>
      </c>
      <c r="H78" s="104"/>
    </row>
    <row r="79" spans="2:8" ht="15.5" thickTop="1" thickBot="1" x14ac:dyDescent="0.4">
      <c r="B79" s="103" t="s">
        <v>11</v>
      </c>
      <c r="C79" s="103">
        <v>4026</v>
      </c>
      <c r="D79" s="103" t="s">
        <v>136</v>
      </c>
      <c r="E79" s="103">
        <v>151531</v>
      </c>
      <c r="F79" s="103" t="s">
        <v>206</v>
      </c>
      <c r="G79" s="103" t="s">
        <v>135</v>
      </c>
      <c r="H79" s="104"/>
    </row>
    <row r="80" spans="2:8" ht="15.5" thickTop="1" thickBot="1" x14ac:dyDescent="0.4">
      <c r="B80" s="103" t="s">
        <v>11</v>
      </c>
      <c r="C80" s="103">
        <v>4026</v>
      </c>
      <c r="D80" s="103" t="s">
        <v>136</v>
      </c>
      <c r="E80" s="103">
        <v>152823</v>
      </c>
      <c r="F80" s="103" t="s">
        <v>207</v>
      </c>
      <c r="G80" s="103" t="s">
        <v>287</v>
      </c>
      <c r="H80" s="104"/>
    </row>
    <row r="81" spans="2:8" ht="15.5" thickTop="1" thickBot="1" x14ac:dyDescent="0.4">
      <c r="B81" s="103" t="s">
        <v>11</v>
      </c>
      <c r="C81" s="103">
        <v>4026</v>
      </c>
      <c r="D81" s="103" t="s">
        <v>136</v>
      </c>
      <c r="E81" s="103">
        <v>153700</v>
      </c>
      <c r="F81" s="103" t="s">
        <v>208</v>
      </c>
      <c r="G81" s="103" t="s">
        <v>135</v>
      </c>
      <c r="H81" s="104"/>
    </row>
    <row r="82" spans="2:8" ht="15.5" thickTop="1" thickBot="1" x14ac:dyDescent="0.4">
      <c r="B82" s="103" t="s">
        <v>11</v>
      </c>
      <c r="C82" s="103">
        <v>4026</v>
      </c>
      <c r="D82" s="103" t="s">
        <v>136</v>
      </c>
      <c r="E82" s="103">
        <v>154480</v>
      </c>
      <c r="F82" s="103" t="s">
        <v>143</v>
      </c>
      <c r="G82" s="103" t="s">
        <v>1729</v>
      </c>
      <c r="H82" s="104"/>
    </row>
    <row r="83" spans="2:8" ht="15.5" thickTop="1" thickBot="1" x14ac:dyDescent="0.4">
      <c r="B83" s="103" t="s">
        <v>11</v>
      </c>
      <c r="C83" s="103">
        <v>4026</v>
      </c>
      <c r="D83" s="103" t="s">
        <v>136</v>
      </c>
      <c r="E83" s="103">
        <v>154508</v>
      </c>
      <c r="F83" s="103" t="s">
        <v>209</v>
      </c>
      <c r="G83" s="103" t="s">
        <v>135</v>
      </c>
      <c r="H83" s="104"/>
    </row>
    <row r="84" spans="2:8" ht="15.5" thickTop="1" thickBot="1" x14ac:dyDescent="0.4">
      <c r="B84" s="103" t="s">
        <v>11</v>
      </c>
      <c r="C84" s="103">
        <v>4026</v>
      </c>
      <c r="D84" s="103" t="s">
        <v>136</v>
      </c>
      <c r="E84" s="103">
        <v>154589</v>
      </c>
      <c r="F84" s="103" t="s">
        <v>210</v>
      </c>
      <c r="G84" s="103" t="s">
        <v>135</v>
      </c>
      <c r="H84" s="104"/>
    </row>
    <row r="85" spans="2:8" ht="15.5" thickTop="1" thickBot="1" x14ac:dyDescent="0.4">
      <c r="B85" s="103" t="s">
        <v>11</v>
      </c>
      <c r="C85" s="103">
        <v>4026</v>
      </c>
      <c r="D85" s="103" t="s">
        <v>136</v>
      </c>
      <c r="E85" s="103">
        <v>155784</v>
      </c>
      <c r="F85" s="103" t="s">
        <v>211</v>
      </c>
      <c r="G85" s="103" t="s">
        <v>1735</v>
      </c>
      <c r="H85" s="104"/>
    </row>
    <row r="86" spans="2:8" ht="15.5" thickTop="1" thickBot="1" x14ac:dyDescent="0.4">
      <c r="B86" s="103" t="s">
        <v>11</v>
      </c>
      <c r="C86" s="103">
        <v>4026</v>
      </c>
      <c r="D86" s="103" t="s">
        <v>136</v>
      </c>
      <c r="E86" s="103">
        <v>156080</v>
      </c>
      <c r="F86" s="103" t="s">
        <v>212</v>
      </c>
      <c r="G86" s="103" t="s">
        <v>135</v>
      </c>
      <c r="H86" s="104"/>
    </row>
    <row r="87" spans="2:8" ht="15.5" thickTop="1" thickBot="1" x14ac:dyDescent="0.4">
      <c r="B87" s="103" t="s">
        <v>11</v>
      </c>
      <c r="C87" s="103">
        <v>4026</v>
      </c>
      <c r="D87" s="103" t="s">
        <v>136</v>
      </c>
      <c r="E87" s="103">
        <v>158319</v>
      </c>
      <c r="F87" s="103" t="s">
        <v>213</v>
      </c>
      <c r="G87" s="103" t="s">
        <v>135</v>
      </c>
      <c r="H87" s="104"/>
    </row>
    <row r="88" spans="2:8" ht="15.5" thickTop="1" thickBot="1" x14ac:dyDescent="0.4">
      <c r="B88" s="103" t="s">
        <v>11</v>
      </c>
      <c r="C88" s="103">
        <v>4026</v>
      </c>
      <c r="D88" s="103" t="s">
        <v>136</v>
      </c>
      <c r="E88" s="103">
        <v>158635</v>
      </c>
      <c r="F88" s="103" t="s">
        <v>214</v>
      </c>
      <c r="G88" s="103" t="s">
        <v>1738</v>
      </c>
      <c r="H88" s="104"/>
    </row>
    <row r="89" spans="2:8" ht="15.5" thickTop="1" thickBot="1" x14ac:dyDescent="0.4">
      <c r="B89" s="103" t="s">
        <v>11</v>
      </c>
      <c r="C89" s="103">
        <v>4026</v>
      </c>
      <c r="D89" s="103" t="s">
        <v>136</v>
      </c>
      <c r="E89" s="103">
        <v>163980</v>
      </c>
      <c r="F89" s="103" t="s">
        <v>215</v>
      </c>
      <c r="G89" s="103" t="s">
        <v>1739</v>
      </c>
      <c r="H89" s="104"/>
    </row>
    <row r="90" spans="2:8" ht="15.5" thickTop="1" thickBot="1" x14ac:dyDescent="0.4">
      <c r="B90" s="103" t="s">
        <v>11</v>
      </c>
      <c r="C90" s="103">
        <v>4026</v>
      </c>
      <c r="D90" s="103" t="s">
        <v>136</v>
      </c>
      <c r="E90" s="103">
        <v>164406</v>
      </c>
      <c r="F90" s="103" t="s">
        <v>216</v>
      </c>
      <c r="G90" s="103" t="s">
        <v>135</v>
      </c>
      <c r="H90" s="104"/>
    </row>
    <row r="91" spans="2:8" ht="15.5" thickTop="1" thickBot="1" x14ac:dyDescent="0.4">
      <c r="B91" s="103" t="s">
        <v>11</v>
      </c>
      <c r="C91" s="103">
        <v>4026</v>
      </c>
      <c r="D91" s="103" t="s">
        <v>136</v>
      </c>
      <c r="E91" s="103">
        <v>165893</v>
      </c>
      <c r="F91" s="103" t="s">
        <v>217</v>
      </c>
      <c r="G91" s="103" t="s">
        <v>135</v>
      </c>
      <c r="H91" s="104"/>
    </row>
    <row r="92" spans="2:8" ht="15.5" thickTop="1" thickBot="1" x14ac:dyDescent="0.4">
      <c r="B92" s="103" t="s">
        <v>11</v>
      </c>
      <c r="C92" s="103">
        <v>4026</v>
      </c>
      <c r="D92" s="103" t="s">
        <v>136</v>
      </c>
      <c r="E92" s="103">
        <v>167616</v>
      </c>
      <c r="F92" s="103" t="s">
        <v>218</v>
      </c>
      <c r="G92" s="103" t="s">
        <v>1735</v>
      </c>
      <c r="H92" s="104"/>
    </row>
    <row r="93" spans="2:8" ht="15.5" thickTop="1" thickBot="1" x14ac:dyDescent="0.4">
      <c r="B93" s="103" t="s">
        <v>11</v>
      </c>
      <c r="C93" s="103">
        <v>4026</v>
      </c>
      <c r="D93" s="103" t="s">
        <v>136</v>
      </c>
      <c r="E93" s="103">
        <v>167617</v>
      </c>
      <c r="F93" s="103" t="s">
        <v>219</v>
      </c>
      <c r="G93" s="103" t="s">
        <v>1735</v>
      </c>
      <c r="H93" s="104"/>
    </row>
    <row r="94" spans="2:8" ht="15.5" thickTop="1" thickBot="1" x14ac:dyDescent="0.4">
      <c r="B94" s="103" t="s">
        <v>11</v>
      </c>
      <c r="C94" s="103">
        <v>4026</v>
      </c>
      <c r="D94" s="103" t="s">
        <v>136</v>
      </c>
      <c r="E94" s="103">
        <v>168216</v>
      </c>
      <c r="F94" s="103" t="s">
        <v>220</v>
      </c>
      <c r="G94" s="103" t="s">
        <v>135</v>
      </c>
      <c r="H94" s="104"/>
    </row>
    <row r="95" spans="2:8" ht="15.5" thickTop="1" thickBot="1" x14ac:dyDescent="0.4">
      <c r="B95" s="103" t="s">
        <v>11</v>
      </c>
      <c r="C95" s="103">
        <v>4026</v>
      </c>
      <c r="D95" s="103" t="s">
        <v>136</v>
      </c>
      <c r="E95" s="103">
        <v>168797</v>
      </c>
      <c r="F95" s="103" t="s">
        <v>143</v>
      </c>
      <c r="G95" s="103" t="s">
        <v>1729</v>
      </c>
      <c r="H95" s="104"/>
    </row>
    <row r="96" spans="2:8" ht="15.5" thickTop="1" thickBot="1" x14ac:dyDescent="0.4">
      <c r="B96" s="103" t="s">
        <v>11</v>
      </c>
      <c r="C96" s="103">
        <v>4026</v>
      </c>
      <c r="D96" s="103" t="s">
        <v>136</v>
      </c>
      <c r="E96" s="103">
        <v>171485</v>
      </c>
      <c r="F96" s="103" t="s">
        <v>221</v>
      </c>
      <c r="G96" s="103" t="s">
        <v>1740</v>
      </c>
      <c r="H96" s="104"/>
    </row>
    <row r="97" spans="2:8" ht="15.5" thickTop="1" thickBot="1" x14ac:dyDescent="0.4">
      <c r="B97" s="103" t="s">
        <v>11</v>
      </c>
      <c r="C97" s="103">
        <v>4026</v>
      </c>
      <c r="D97" s="103" t="s">
        <v>136</v>
      </c>
      <c r="E97" s="103">
        <v>171620</v>
      </c>
      <c r="F97" s="103" t="s">
        <v>222</v>
      </c>
      <c r="G97" s="103" t="s">
        <v>135</v>
      </c>
      <c r="H97" s="104"/>
    </row>
    <row r="98" spans="2:8" ht="15.5" thickTop="1" thickBot="1" x14ac:dyDescent="0.4">
      <c r="B98" s="103" t="s">
        <v>11</v>
      </c>
      <c r="C98" s="103">
        <v>4026</v>
      </c>
      <c r="D98" s="103" t="s">
        <v>136</v>
      </c>
      <c r="E98" s="103">
        <v>171726</v>
      </c>
      <c r="F98" s="103" t="s">
        <v>223</v>
      </c>
      <c r="G98" s="103" t="s">
        <v>135</v>
      </c>
      <c r="H98" s="104"/>
    </row>
    <row r="99" spans="2:8" ht="15.5" thickTop="1" thickBot="1" x14ac:dyDescent="0.4">
      <c r="B99" s="103" t="s">
        <v>11</v>
      </c>
      <c r="C99" s="103">
        <v>4026</v>
      </c>
      <c r="D99" s="103" t="s">
        <v>136</v>
      </c>
      <c r="E99" s="103">
        <v>171956</v>
      </c>
      <c r="F99" s="103" t="s">
        <v>224</v>
      </c>
      <c r="G99" s="103" t="s">
        <v>135</v>
      </c>
      <c r="H99" s="104"/>
    </row>
    <row r="100" spans="2:8" ht="15.5" thickTop="1" thickBot="1" x14ac:dyDescent="0.4">
      <c r="B100" s="103" t="s">
        <v>11</v>
      </c>
      <c r="C100" s="103">
        <v>4026</v>
      </c>
      <c r="D100" s="103" t="s">
        <v>136</v>
      </c>
      <c r="E100" s="103">
        <v>172325</v>
      </c>
      <c r="F100" s="103" t="s">
        <v>225</v>
      </c>
      <c r="G100" s="103" t="s">
        <v>135</v>
      </c>
      <c r="H100" s="104"/>
    </row>
    <row r="101" spans="2:8" ht="15.5" thickTop="1" thickBot="1" x14ac:dyDescent="0.4">
      <c r="B101" s="103" t="s">
        <v>11</v>
      </c>
      <c r="C101" s="103">
        <v>4026</v>
      </c>
      <c r="D101" s="103" t="s">
        <v>136</v>
      </c>
      <c r="E101" s="103">
        <v>172567</v>
      </c>
      <c r="F101" s="103" t="s">
        <v>226</v>
      </c>
      <c r="G101" s="103" t="s">
        <v>135</v>
      </c>
      <c r="H101" s="104"/>
    </row>
    <row r="102" spans="2:8" ht="15.5" thickTop="1" thickBot="1" x14ac:dyDescent="0.4">
      <c r="B102" s="103" t="s">
        <v>11</v>
      </c>
      <c r="C102" s="103">
        <v>4026</v>
      </c>
      <c r="D102" s="103" t="s">
        <v>136</v>
      </c>
      <c r="E102" s="103">
        <v>172716</v>
      </c>
      <c r="F102" s="103" t="s">
        <v>227</v>
      </c>
      <c r="G102" s="103" t="s">
        <v>135</v>
      </c>
      <c r="H102" s="104"/>
    </row>
    <row r="103" spans="2:8" ht="15.5" thickTop="1" thickBot="1" x14ac:dyDescent="0.4">
      <c r="B103" s="103" t="s">
        <v>11</v>
      </c>
      <c r="C103" s="103">
        <v>4026</v>
      </c>
      <c r="D103" s="103" t="s">
        <v>136</v>
      </c>
      <c r="E103" s="103">
        <v>172861</v>
      </c>
      <c r="F103" s="103" t="s">
        <v>228</v>
      </c>
      <c r="G103" s="103" t="s">
        <v>1741</v>
      </c>
      <c r="H103" s="104"/>
    </row>
    <row r="104" spans="2:8" ht="15.5" thickTop="1" thickBot="1" x14ac:dyDescent="0.4">
      <c r="B104" s="103" t="s">
        <v>11</v>
      </c>
      <c r="C104" s="103">
        <v>4026</v>
      </c>
      <c r="D104" s="103" t="s">
        <v>136</v>
      </c>
      <c r="E104" s="103">
        <v>175128</v>
      </c>
      <c r="F104" s="103" t="s">
        <v>229</v>
      </c>
      <c r="G104" s="103" t="s">
        <v>135</v>
      </c>
      <c r="H104" s="104"/>
    </row>
    <row r="105" spans="2:8" ht="15.5" thickTop="1" thickBot="1" x14ac:dyDescent="0.4">
      <c r="B105" s="103" t="s">
        <v>11</v>
      </c>
      <c r="C105" s="103">
        <v>4026</v>
      </c>
      <c r="D105" s="103" t="s">
        <v>136</v>
      </c>
      <c r="E105" s="103">
        <v>175188</v>
      </c>
      <c r="F105" s="103" t="s">
        <v>230</v>
      </c>
      <c r="G105" s="103" t="s">
        <v>135</v>
      </c>
      <c r="H105" s="104"/>
    </row>
    <row r="106" spans="2:8" ht="15.5" thickTop="1" thickBot="1" x14ac:dyDescent="0.4">
      <c r="B106" s="103" t="s">
        <v>11</v>
      </c>
      <c r="C106" s="103">
        <v>4026</v>
      </c>
      <c r="D106" s="103" t="s">
        <v>136</v>
      </c>
      <c r="E106" s="103">
        <v>175420</v>
      </c>
      <c r="F106" s="103" t="s">
        <v>231</v>
      </c>
      <c r="G106" s="103" t="s">
        <v>135</v>
      </c>
      <c r="H106" s="104"/>
    </row>
    <row r="107" spans="2:8" ht="15.5" thickTop="1" thickBot="1" x14ac:dyDescent="0.4">
      <c r="B107" s="103" t="s">
        <v>11</v>
      </c>
      <c r="C107" s="103">
        <v>4026</v>
      </c>
      <c r="D107" s="103" t="s">
        <v>136</v>
      </c>
      <c r="E107" s="103">
        <v>175435</v>
      </c>
      <c r="F107" s="103" t="s">
        <v>232</v>
      </c>
      <c r="G107" s="103" t="s">
        <v>135</v>
      </c>
      <c r="H107" s="104"/>
    </row>
    <row r="108" spans="2:8" ht="15.5" thickTop="1" thickBot="1" x14ac:dyDescent="0.4">
      <c r="B108" s="103" t="s">
        <v>11</v>
      </c>
      <c r="C108" s="103">
        <v>4026</v>
      </c>
      <c r="D108" s="103" t="s">
        <v>136</v>
      </c>
      <c r="E108" s="103">
        <v>175541</v>
      </c>
      <c r="F108" s="103" t="s">
        <v>233</v>
      </c>
      <c r="G108" s="103" t="s">
        <v>135</v>
      </c>
      <c r="H108" s="104"/>
    </row>
    <row r="109" spans="2:8" ht="15.5" thickTop="1" thickBot="1" x14ac:dyDescent="0.4">
      <c r="B109" s="103" t="s">
        <v>11</v>
      </c>
      <c r="C109" s="103">
        <v>4026</v>
      </c>
      <c r="D109" s="103" t="s">
        <v>136</v>
      </c>
      <c r="E109" s="103">
        <v>176059</v>
      </c>
      <c r="F109" s="103" t="s">
        <v>234</v>
      </c>
      <c r="G109" s="103" t="s">
        <v>135</v>
      </c>
      <c r="H109" s="104"/>
    </row>
    <row r="110" spans="2:8" ht="15.5" thickTop="1" thickBot="1" x14ac:dyDescent="0.4">
      <c r="B110" s="103" t="s">
        <v>11</v>
      </c>
      <c r="C110" s="103">
        <v>4026</v>
      </c>
      <c r="D110" s="103" t="s">
        <v>136</v>
      </c>
      <c r="E110" s="103">
        <v>176241</v>
      </c>
      <c r="F110" s="103" t="s">
        <v>235</v>
      </c>
      <c r="G110" s="103" t="s">
        <v>135</v>
      </c>
      <c r="H110" s="104"/>
    </row>
    <row r="111" spans="2:8" ht="15.5" thickTop="1" thickBot="1" x14ac:dyDescent="0.4">
      <c r="B111" s="103" t="s">
        <v>11</v>
      </c>
      <c r="C111" s="103">
        <v>4026</v>
      </c>
      <c r="D111" s="103" t="s">
        <v>136</v>
      </c>
      <c r="E111" s="103">
        <v>176458</v>
      </c>
      <c r="F111" s="103" t="s">
        <v>188</v>
      </c>
      <c r="G111" s="103" t="s">
        <v>1733</v>
      </c>
      <c r="H111" s="104"/>
    </row>
    <row r="112" spans="2:8" ht="15.5" thickTop="1" thickBot="1" x14ac:dyDescent="0.4">
      <c r="B112" s="103" t="s">
        <v>11</v>
      </c>
      <c r="C112" s="103">
        <v>4026</v>
      </c>
      <c r="D112" s="103" t="s">
        <v>136</v>
      </c>
      <c r="E112" s="103">
        <v>177852</v>
      </c>
      <c r="F112" s="103" t="s">
        <v>143</v>
      </c>
      <c r="G112" s="103" t="s">
        <v>1729</v>
      </c>
      <c r="H112" s="104"/>
    </row>
    <row r="113" spans="2:8" ht="15.5" thickTop="1" thickBot="1" x14ac:dyDescent="0.4">
      <c r="B113" s="103" t="s">
        <v>11</v>
      </c>
      <c r="C113" s="103">
        <v>4026</v>
      </c>
      <c r="D113" s="103" t="s">
        <v>136</v>
      </c>
      <c r="E113" s="103">
        <v>178116</v>
      </c>
      <c r="F113" s="103" t="s">
        <v>236</v>
      </c>
      <c r="G113" s="103" t="s">
        <v>135</v>
      </c>
      <c r="H113" s="104"/>
    </row>
    <row r="114" spans="2:8" ht="15.5" thickTop="1" thickBot="1" x14ac:dyDescent="0.4">
      <c r="B114" s="103" t="s">
        <v>11</v>
      </c>
      <c r="C114" s="103">
        <v>4026</v>
      </c>
      <c r="D114" s="103" t="s">
        <v>136</v>
      </c>
      <c r="E114" s="103">
        <v>178263</v>
      </c>
      <c r="F114" s="103" t="s">
        <v>237</v>
      </c>
      <c r="G114" s="103" t="s">
        <v>135</v>
      </c>
      <c r="H114" s="104"/>
    </row>
    <row r="115" spans="2:8" ht="15.5" thickTop="1" thickBot="1" x14ac:dyDescent="0.4">
      <c r="B115" s="103" t="s">
        <v>11</v>
      </c>
      <c r="C115" s="103">
        <v>4026</v>
      </c>
      <c r="D115" s="103" t="s">
        <v>136</v>
      </c>
      <c r="E115" s="103">
        <v>178310</v>
      </c>
      <c r="F115" s="103" t="s">
        <v>238</v>
      </c>
      <c r="G115" s="103" t="s">
        <v>135</v>
      </c>
      <c r="H115" s="104"/>
    </row>
    <row r="116" spans="2:8" ht="15.5" thickTop="1" thickBot="1" x14ac:dyDescent="0.4">
      <c r="B116" s="103" t="s">
        <v>11</v>
      </c>
      <c r="C116" s="103">
        <v>4026</v>
      </c>
      <c r="D116" s="103" t="s">
        <v>136</v>
      </c>
      <c r="E116" s="103">
        <v>178358</v>
      </c>
      <c r="F116" s="103" t="s">
        <v>239</v>
      </c>
      <c r="G116" s="103" t="s">
        <v>135</v>
      </c>
      <c r="H116" s="104"/>
    </row>
    <row r="117" spans="2:8" ht="15.5" thickTop="1" thickBot="1" x14ac:dyDescent="0.4">
      <c r="B117" s="103" t="s">
        <v>11</v>
      </c>
      <c r="C117" s="103">
        <v>4026</v>
      </c>
      <c r="D117" s="103" t="s">
        <v>136</v>
      </c>
      <c r="E117" s="103">
        <v>178427</v>
      </c>
      <c r="F117" s="103" t="s">
        <v>143</v>
      </c>
      <c r="G117" s="103" t="s">
        <v>1729</v>
      </c>
      <c r="H117" s="104"/>
    </row>
    <row r="118" spans="2:8" ht="15.5" thickTop="1" thickBot="1" x14ac:dyDescent="0.4">
      <c r="B118" s="103" t="s">
        <v>11</v>
      </c>
      <c r="C118" s="103">
        <v>4026</v>
      </c>
      <c r="D118" s="103" t="s">
        <v>136</v>
      </c>
      <c r="E118" s="103">
        <v>178841</v>
      </c>
      <c r="F118" s="103" t="s">
        <v>240</v>
      </c>
      <c r="G118" s="103" t="s">
        <v>135</v>
      </c>
      <c r="H118" s="104"/>
    </row>
    <row r="119" spans="2:8" ht="15.5" thickTop="1" thickBot="1" x14ac:dyDescent="0.4">
      <c r="B119" s="103" t="s">
        <v>11</v>
      </c>
      <c r="C119" s="103">
        <v>4026</v>
      </c>
      <c r="D119" s="103" t="s">
        <v>136</v>
      </c>
      <c r="E119" s="103">
        <v>179287</v>
      </c>
      <c r="F119" s="103" t="s">
        <v>241</v>
      </c>
      <c r="G119" s="103" t="s">
        <v>135</v>
      </c>
      <c r="H119" s="104"/>
    </row>
    <row r="120" spans="2:8" ht="15.5" thickTop="1" thickBot="1" x14ac:dyDescent="0.4">
      <c r="B120" s="103" t="s">
        <v>11</v>
      </c>
      <c r="C120" s="103">
        <v>4026</v>
      </c>
      <c r="D120" s="103" t="s">
        <v>136</v>
      </c>
      <c r="E120" s="103">
        <v>179364</v>
      </c>
      <c r="F120" s="103" t="s">
        <v>242</v>
      </c>
      <c r="G120" s="103" t="s">
        <v>135</v>
      </c>
      <c r="H120" s="104"/>
    </row>
    <row r="121" spans="2:8" ht="15.5" thickTop="1" thickBot="1" x14ac:dyDescent="0.4">
      <c r="B121" s="103" t="s">
        <v>11</v>
      </c>
      <c r="C121" s="103">
        <v>4026</v>
      </c>
      <c r="D121" s="103" t="s">
        <v>136</v>
      </c>
      <c r="E121" s="103">
        <v>179466</v>
      </c>
      <c r="F121" s="103" t="s">
        <v>243</v>
      </c>
      <c r="G121" s="103" t="s">
        <v>135</v>
      </c>
      <c r="H121" s="104"/>
    </row>
    <row r="122" spans="2:8" ht="15.5" thickTop="1" thickBot="1" x14ac:dyDescent="0.4">
      <c r="B122" s="103" t="s">
        <v>11</v>
      </c>
      <c r="C122" s="103">
        <v>4026</v>
      </c>
      <c r="D122" s="103" t="s">
        <v>136</v>
      </c>
      <c r="E122" s="103">
        <v>179531</v>
      </c>
      <c r="F122" s="103" t="s">
        <v>244</v>
      </c>
      <c r="G122" s="103" t="s">
        <v>1735</v>
      </c>
      <c r="H122" s="104"/>
    </row>
    <row r="123" spans="2:8" ht="15.5" thickTop="1" thickBot="1" x14ac:dyDescent="0.4">
      <c r="B123" s="103" t="s">
        <v>11</v>
      </c>
      <c r="C123" s="103">
        <v>4026</v>
      </c>
      <c r="D123" s="103" t="s">
        <v>136</v>
      </c>
      <c r="E123" s="103">
        <v>180140</v>
      </c>
      <c r="F123" s="103" t="s">
        <v>143</v>
      </c>
      <c r="G123" s="103" t="s">
        <v>1729</v>
      </c>
      <c r="H123" s="104"/>
    </row>
    <row r="124" spans="2:8" ht="15.5" thickTop="1" thickBot="1" x14ac:dyDescent="0.4">
      <c r="B124" s="103" t="s">
        <v>11</v>
      </c>
      <c r="C124" s="103">
        <v>4026</v>
      </c>
      <c r="D124" s="103" t="s">
        <v>136</v>
      </c>
      <c r="E124" s="103">
        <v>180738</v>
      </c>
      <c r="F124" s="103" t="s">
        <v>245</v>
      </c>
      <c r="G124" s="103" t="s">
        <v>135</v>
      </c>
      <c r="H124" s="104"/>
    </row>
    <row r="125" spans="2:8" ht="15.5" thickTop="1" thickBot="1" x14ac:dyDescent="0.4">
      <c r="B125" s="103" t="s">
        <v>11</v>
      </c>
      <c r="C125" s="103">
        <v>4026</v>
      </c>
      <c r="D125" s="103" t="s">
        <v>136</v>
      </c>
      <c r="E125" s="103">
        <v>180991</v>
      </c>
      <c r="F125" s="103" t="s">
        <v>246</v>
      </c>
      <c r="G125" s="103" t="s">
        <v>135</v>
      </c>
      <c r="H125" s="104"/>
    </row>
    <row r="126" spans="2:8" ht="15.5" thickTop="1" thickBot="1" x14ac:dyDescent="0.4">
      <c r="B126" s="103" t="s">
        <v>11</v>
      </c>
      <c r="C126" s="103">
        <v>4026</v>
      </c>
      <c r="D126" s="103" t="s">
        <v>136</v>
      </c>
      <c r="E126" s="103">
        <v>181064</v>
      </c>
      <c r="F126" s="103" t="s">
        <v>191</v>
      </c>
      <c r="G126" s="103" t="s">
        <v>1734</v>
      </c>
      <c r="H126" s="104"/>
    </row>
    <row r="127" spans="2:8" ht="15.5" thickTop="1" thickBot="1" x14ac:dyDescent="0.4">
      <c r="B127" s="103" t="s">
        <v>11</v>
      </c>
      <c r="C127" s="103">
        <v>4026</v>
      </c>
      <c r="D127" s="103" t="s">
        <v>136</v>
      </c>
      <c r="E127" s="103">
        <v>181089</v>
      </c>
      <c r="F127" s="103" t="s">
        <v>143</v>
      </c>
      <c r="G127" s="103" t="s">
        <v>1729</v>
      </c>
      <c r="H127" s="104"/>
    </row>
    <row r="128" spans="2:8" ht="15.5" thickTop="1" thickBot="1" x14ac:dyDescent="0.4">
      <c r="B128" s="103" t="s">
        <v>11</v>
      </c>
      <c r="C128" s="103">
        <v>4026</v>
      </c>
      <c r="D128" s="103" t="s">
        <v>136</v>
      </c>
      <c r="E128" s="103">
        <v>182457</v>
      </c>
      <c r="F128" s="103" t="s">
        <v>221</v>
      </c>
      <c r="G128" s="103" t="s">
        <v>1740</v>
      </c>
      <c r="H128" s="104"/>
    </row>
    <row r="129" spans="2:8" ht="15.5" thickTop="1" thickBot="1" x14ac:dyDescent="0.4">
      <c r="B129" s="103" t="s">
        <v>11</v>
      </c>
      <c r="C129" s="103">
        <v>4026</v>
      </c>
      <c r="D129" s="103" t="s">
        <v>136</v>
      </c>
      <c r="E129" s="103">
        <v>182510</v>
      </c>
      <c r="F129" s="103" t="s">
        <v>247</v>
      </c>
      <c r="G129" s="103" t="s">
        <v>135</v>
      </c>
      <c r="H129" s="104"/>
    </row>
    <row r="130" spans="2:8" ht="15.5" thickTop="1" thickBot="1" x14ac:dyDescent="0.4">
      <c r="B130" s="103" t="s">
        <v>11</v>
      </c>
      <c r="C130" s="103">
        <v>4026</v>
      </c>
      <c r="D130" s="103" t="s">
        <v>136</v>
      </c>
      <c r="E130" s="103">
        <v>183156</v>
      </c>
      <c r="F130" s="103" t="s">
        <v>248</v>
      </c>
      <c r="G130" s="103" t="s">
        <v>135</v>
      </c>
      <c r="H130" s="104"/>
    </row>
    <row r="131" spans="2:8" ht="15.5" thickTop="1" thickBot="1" x14ac:dyDescent="0.4">
      <c r="B131" s="103" t="s">
        <v>11</v>
      </c>
      <c r="C131" s="103">
        <v>4026</v>
      </c>
      <c r="D131" s="103" t="s">
        <v>136</v>
      </c>
      <c r="E131" s="103">
        <v>183542</v>
      </c>
      <c r="F131" s="103" t="s">
        <v>249</v>
      </c>
      <c r="G131" s="103" t="s">
        <v>135</v>
      </c>
      <c r="H131" s="104"/>
    </row>
    <row r="132" spans="2:8" ht="15.5" thickTop="1" thickBot="1" x14ac:dyDescent="0.4">
      <c r="B132" s="103" t="s">
        <v>11</v>
      </c>
      <c r="C132" s="103">
        <v>4026</v>
      </c>
      <c r="D132" s="103" t="s">
        <v>136</v>
      </c>
      <c r="E132" s="103">
        <v>183555</v>
      </c>
      <c r="F132" s="103" t="s">
        <v>250</v>
      </c>
      <c r="G132" s="103" t="s">
        <v>135</v>
      </c>
      <c r="H132" s="104"/>
    </row>
    <row r="133" spans="2:8" ht="15.5" thickTop="1" thickBot="1" x14ac:dyDescent="0.4">
      <c r="B133" s="103" t="s">
        <v>11</v>
      </c>
      <c r="C133" s="103">
        <v>4026</v>
      </c>
      <c r="D133" s="103" t="s">
        <v>136</v>
      </c>
      <c r="E133" s="103">
        <v>184066</v>
      </c>
      <c r="F133" s="103" t="s">
        <v>143</v>
      </c>
      <c r="G133" s="103" t="s">
        <v>1729</v>
      </c>
      <c r="H133" s="104"/>
    </row>
    <row r="134" spans="2:8" ht="15.5" thickTop="1" thickBot="1" x14ac:dyDescent="0.4">
      <c r="B134" s="103" t="s">
        <v>11</v>
      </c>
      <c r="C134" s="103">
        <v>4026</v>
      </c>
      <c r="D134" s="103" t="s">
        <v>136</v>
      </c>
      <c r="E134" s="103">
        <v>184203</v>
      </c>
      <c r="F134" s="103" t="s">
        <v>251</v>
      </c>
      <c r="G134" s="103" t="s">
        <v>135</v>
      </c>
      <c r="H134" s="104"/>
    </row>
    <row r="135" spans="2:8" ht="15.5" thickTop="1" thickBot="1" x14ac:dyDescent="0.4">
      <c r="B135" s="103" t="s">
        <v>11</v>
      </c>
      <c r="C135" s="103">
        <v>4026</v>
      </c>
      <c r="D135" s="103" t="s">
        <v>136</v>
      </c>
      <c r="E135" s="103">
        <v>184278</v>
      </c>
      <c r="F135" s="103" t="s">
        <v>252</v>
      </c>
      <c r="G135" s="103" t="s">
        <v>135</v>
      </c>
      <c r="H135" s="104"/>
    </row>
    <row r="136" spans="2:8" ht="15.5" thickTop="1" thickBot="1" x14ac:dyDescent="0.4">
      <c r="B136" s="103" t="s">
        <v>11</v>
      </c>
      <c r="C136" s="103">
        <v>4026</v>
      </c>
      <c r="D136" s="103" t="s">
        <v>136</v>
      </c>
      <c r="E136" s="103">
        <v>184300</v>
      </c>
      <c r="F136" s="103" t="s">
        <v>253</v>
      </c>
      <c r="G136" s="103" t="s">
        <v>135</v>
      </c>
      <c r="H136" s="104"/>
    </row>
    <row r="137" spans="2:8" ht="15.5" thickTop="1" thickBot="1" x14ac:dyDescent="0.4">
      <c r="B137" s="103" t="s">
        <v>11</v>
      </c>
      <c r="C137" s="103">
        <v>4026</v>
      </c>
      <c r="D137" s="103" t="s">
        <v>136</v>
      </c>
      <c r="E137" s="103">
        <v>184307</v>
      </c>
      <c r="F137" s="103" t="s">
        <v>254</v>
      </c>
      <c r="G137" s="103" t="s">
        <v>135</v>
      </c>
      <c r="H137" s="104"/>
    </row>
    <row r="138" spans="2:8" ht="15.5" thickTop="1" thickBot="1" x14ac:dyDescent="0.4">
      <c r="B138" s="103" t="s">
        <v>11</v>
      </c>
      <c r="C138" s="103">
        <v>4026</v>
      </c>
      <c r="D138" s="103" t="s">
        <v>136</v>
      </c>
      <c r="E138" s="103">
        <v>184359</v>
      </c>
      <c r="F138" s="103" t="s">
        <v>255</v>
      </c>
      <c r="G138" s="103" t="s">
        <v>135</v>
      </c>
      <c r="H138" s="104"/>
    </row>
    <row r="139" spans="2:8" ht="15.5" thickTop="1" thickBot="1" x14ac:dyDescent="0.4">
      <c r="B139" s="103" t="s">
        <v>11</v>
      </c>
      <c r="C139" s="103">
        <v>4026</v>
      </c>
      <c r="D139" s="103" t="s">
        <v>136</v>
      </c>
      <c r="E139" s="103">
        <v>184603</v>
      </c>
      <c r="F139" s="103" t="s">
        <v>256</v>
      </c>
      <c r="G139" s="103" t="s">
        <v>135</v>
      </c>
      <c r="H139" s="104"/>
    </row>
    <row r="140" spans="2:8" ht="15.5" thickTop="1" thickBot="1" x14ac:dyDescent="0.4">
      <c r="B140" s="103" t="s">
        <v>11</v>
      </c>
      <c r="C140" s="103">
        <v>4026</v>
      </c>
      <c r="D140" s="103" t="s">
        <v>136</v>
      </c>
      <c r="E140" s="103">
        <v>184870</v>
      </c>
      <c r="F140" s="103" t="s">
        <v>143</v>
      </c>
      <c r="G140" s="103" t="s">
        <v>1729</v>
      </c>
      <c r="H140" s="104"/>
    </row>
    <row r="141" spans="2:8" ht="15.5" thickTop="1" thickBot="1" x14ac:dyDescent="0.4">
      <c r="B141" s="103" t="s">
        <v>11</v>
      </c>
      <c r="C141" s="103">
        <v>4026</v>
      </c>
      <c r="D141" s="103" t="s">
        <v>136</v>
      </c>
      <c r="E141" s="103">
        <v>185243</v>
      </c>
      <c r="F141" s="103" t="s">
        <v>257</v>
      </c>
      <c r="G141" s="103" t="s">
        <v>135</v>
      </c>
      <c r="H141" s="104"/>
    </row>
    <row r="142" spans="2:8" ht="15.5" thickTop="1" thickBot="1" x14ac:dyDescent="0.4">
      <c r="B142" s="103" t="s">
        <v>11</v>
      </c>
      <c r="C142" s="103">
        <v>4026</v>
      </c>
      <c r="D142" s="103" t="s">
        <v>136</v>
      </c>
      <c r="E142" s="103">
        <v>185261</v>
      </c>
      <c r="F142" s="103" t="s">
        <v>143</v>
      </c>
      <c r="G142" s="103" t="s">
        <v>1729</v>
      </c>
      <c r="H142" s="104"/>
    </row>
    <row r="143" spans="2:8" ht="15.5" thickTop="1" thickBot="1" x14ac:dyDescent="0.4">
      <c r="B143" s="103" t="s">
        <v>11</v>
      </c>
      <c r="C143" s="103">
        <v>4026</v>
      </c>
      <c r="D143" s="103" t="s">
        <v>136</v>
      </c>
      <c r="E143" s="103">
        <v>185319</v>
      </c>
      <c r="F143" s="103" t="s">
        <v>258</v>
      </c>
      <c r="G143" s="103" t="s">
        <v>135</v>
      </c>
      <c r="H143" s="104"/>
    </row>
    <row r="144" spans="2:8" ht="15.5" thickTop="1" thickBot="1" x14ac:dyDescent="0.4">
      <c r="B144" s="103" t="s">
        <v>11</v>
      </c>
      <c r="C144" s="103">
        <v>4026</v>
      </c>
      <c r="D144" s="103" t="s">
        <v>136</v>
      </c>
      <c r="E144" s="103">
        <v>185436</v>
      </c>
      <c r="F144" s="103" t="s">
        <v>259</v>
      </c>
      <c r="G144" s="103" t="s">
        <v>135</v>
      </c>
      <c r="H144" s="104"/>
    </row>
    <row r="145" spans="2:8" ht="15.5" thickTop="1" thickBot="1" x14ac:dyDescent="0.4">
      <c r="B145" s="103" t="s">
        <v>11</v>
      </c>
      <c r="C145" s="103">
        <v>4026</v>
      </c>
      <c r="D145" s="103" t="s">
        <v>136</v>
      </c>
      <c r="E145" s="103">
        <v>185630</v>
      </c>
      <c r="F145" s="103" t="s">
        <v>260</v>
      </c>
      <c r="G145" s="103" t="s">
        <v>135</v>
      </c>
      <c r="H145" s="104"/>
    </row>
    <row r="146" spans="2:8" ht="15.5" thickTop="1" thickBot="1" x14ac:dyDescent="0.4">
      <c r="B146" s="103" t="s">
        <v>11</v>
      </c>
      <c r="C146" s="103">
        <v>4026</v>
      </c>
      <c r="D146" s="103" t="s">
        <v>136</v>
      </c>
      <c r="E146" s="103">
        <v>185702</v>
      </c>
      <c r="F146" s="103" t="s">
        <v>261</v>
      </c>
      <c r="G146" s="103" t="s">
        <v>135</v>
      </c>
      <c r="H146" s="104"/>
    </row>
    <row r="147" spans="2:8" ht="15.5" thickTop="1" thickBot="1" x14ac:dyDescent="0.4">
      <c r="B147" s="103" t="s">
        <v>11</v>
      </c>
      <c r="C147" s="103">
        <v>4026</v>
      </c>
      <c r="D147" s="103" t="s">
        <v>136</v>
      </c>
      <c r="E147" s="103">
        <v>185923</v>
      </c>
      <c r="F147" s="103" t="s">
        <v>262</v>
      </c>
      <c r="G147" s="103" t="s">
        <v>135</v>
      </c>
      <c r="H147" s="104"/>
    </row>
    <row r="148" spans="2:8" ht="15.5" thickTop="1" thickBot="1" x14ac:dyDescent="0.4">
      <c r="B148" s="103" t="s">
        <v>11</v>
      </c>
      <c r="C148" s="103">
        <v>4026</v>
      </c>
      <c r="D148" s="103" t="s">
        <v>136</v>
      </c>
      <c r="E148" s="103">
        <v>185961</v>
      </c>
      <c r="F148" s="103" t="s">
        <v>263</v>
      </c>
      <c r="G148" s="103" t="s">
        <v>135</v>
      </c>
      <c r="H148" s="104"/>
    </row>
    <row r="149" spans="2:8" ht="15.5" thickTop="1" thickBot="1" x14ac:dyDescent="0.4">
      <c r="B149" s="103" t="s">
        <v>11</v>
      </c>
      <c r="C149" s="103">
        <v>4026</v>
      </c>
      <c r="D149" s="103" t="s">
        <v>136</v>
      </c>
      <c r="E149" s="103">
        <v>185999</v>
      </c>
      <c r="F149" s="103" t="s">
        <v>264</v>
      </c>
      <c r="G149" s="103" t="s">
        <v>135</v>
      </c>
      <c r="H149" s="104"/>
    </row>
    <row r="150" spans="2:8" ht="15.5" thickTop="1" thickBot="1" x14ac:dyDescent="0.4">
      <c r="B150" s="103" t="s">
        <v>11</v>
      </c>
      <c r="C150" s="103">
        <v>4026</v>
      </c>
      <c r="D150" s="103" t="s">
        <v>136</v>
      </c>
      <c r="E150" s="103">
        <v>186219</v>
      </c>
      <c r="F150" s="103" t="s">
        <v>265</v>
      </c>
      <c r="G150" s="103" t="s">
        <v>1742</v>
      </c>
      <c r="H150" s="104"/>
    </row>
    <row r="151" spans="2:8" ht="15.5" thickTop="1" thickBot="1" x14ac:dyDescent="0.4">
      <c r="B151" s="103" t="s">
        <v>11</v>
      </c>
      <c r="C151" s="103">
        <v>4026</v>
      </c>
      <c r="D151" s="103" t="s">
        <v>136</v>
      </c>
      <c r="E151" s="103">
        <v>186342</v>
      </c>
      <c r="F151" s="103" t="s">
        <v>266</v>
      </c>
      <c r="G151" s="103" t="s">
        <v>135</v>
      </c>
      <c r="H151" s="104"/>
    </row>
    <row r="152" spans="2:8" ht="15.5" thickTop="1" thickBot="1" x14ac:dyDescent="0.4">
      <c r="B152" s="103" t="s">
        <v>11</v>
      </c>
      <c r="C152" s="103">
        <v>4026</v>
      </c>
      <c r="D152" s="103" t="s">
        <v>136</v>
      </c>
      <c r="E152" s="103">
        <v>186406</v>
      </c>
      <c r="F152" s="103" t="s">
        <v>267</v>
      </c>
      <c r="G152" s="103" t="s">
        <v>135</v>
      </c>
      <c r="H152" s="104"/>
    </row>
    <row r="153" spans="2:8" ht="15.5" thickTop="1" thickBot="1" x14ac:dyDescent="0.4">
      <c r="B153" s="103" t="s">
        <v>11</v>
      </c>
      <c r="C153" s="103">
        <v>4026</v>
      </c>
      <c r="D153" s="103" t="s">
        <v>136</v>
      </c>
      <c r="E153" s="103">
        <v>186510</v>
      </c>
      <c r="F153" s="103" t="s">
        <v>268</v>
      </c>
      <c r="G153" s="103" t="s">
        <v>135</v>
      </c>
      <c r="H153" s="104"/>
    </row>
    <row r="154" spans="2:8" ht="15.5" thickTop="1" thickBot="1" x14ac:dyDescent="0.4">
      <c r="B154" s="103" t="s">
        <v>11</v>
      </c>
      <c r="C154" s="103">
        <v>4026</v>
      </c>
      <c r="D154" s="103" t="s">
        <v>136</v>
      </c>
      <c r="E154" s="103">
        <v>186685</v>
      </c>
      <c r="F154" s="103" t="s">
        <v>269</v>
      </c>
      <c r="G154" s="103" t="s">
        <v>135</v>
      </c>
      <c r="H154" s="104">
        <v>1</v>
      </c>
    </row>
    <row r="155" spans="2:8" ht="15.5" thickTop="1" thickBot="1" x14ac:dyDescent="0.4">
      <c r="B155" s="103" t="s">
        <v>11</v>
      </c>
      <c r="C155" s="103">
        <v>4026</v>
      </c>
      <c r="D155" s="103" t="s">
        <v>136</v>
      </c>
      <c r="E155" s="103">
        <v>186784</v>
      </c>
      <c r="F155" s="103" t="s">
        <v>270</v>
      </c>
      <c r="G155" s="103" t="s">
        <v>135</v>
      </c>
      <c r="H155" s="104"/>
    </row>
    <row r="156" spans="2:8" ht="15.5" thickTop="1" thickBot="1" x14ac:dyDescent="0.4">
      <c r="B156" s="103" t="s">
        <v>11</v>
      </c>
      <c r="C156" s="103">
        <v>4026</v>
      </c>
      <c r="D156" s="103" t="s">
        <v>136</v>
      </c>
      <c r="E156" s="103">
        <v>186803</v>
      </c>
      <c r="F156" s="103" t="s">
        <v>271</v>
      </c>
      <c r="G156" s="103" t="s">
        <v>135</v>
      </c>
      <c r="H156" s="104"/>
    </row>
    <row r="157" spans="2:8" ht="15.5" thickTop="1" thickBot="1" x14ac:dyDescent="0.4">
      <c r="B157" s="103" t="s">
        <v>11</v>
      </c>
      <c r="C157" s="103">
        <v>4026</v>
      </c>
      <c r="D157" s="103" t="s">
        <v>136</v>
      </c>
      <c r="E157" s="103">
        <v>187542</v>
      </c>
      <c r="F157" s="103" t="s">
        <v>272</v>
      </c>
      <c r="G157" s="103" t="s">
        <v>135</v>
      </c>
      <c r="H157" s="104"/>
    </row>
    <row r="158" spans="2:8" ht="15.5" thickTop="1" thickBot="1" x14ac:dyDescent="0.4">
      <c r="B158" s="103" t="s">
        <v>11</v>
      </c>
      <c r="C158" s="103">
        <v>4026</v>
      </c>
      <c r="D158" s="103" t="s">
        <v>136</v>
      </c>
      <c r="E158" s="103">
        <v>187543</v>
      </c>
      <c r="F158" s="103" t="s">
        <v>273</v>
      </c>
      <c r="G158" s="103" t="s">
        <v>135</v>
      </c>
      <c r="H158" s="104"/>
    </row>
    <row r="159" spans="2:8" ht="15.5" thickTop="1" thickBot="1" x14ac:dyDescent="0.4">
      <c r="B159" s="103" t="s">
        <v>11</v>
      </c>
      <c r="C159" s="103">
        <v>4026</v>
      </c>
      <c r="D159" s="103" t="s">
        <v>136</v>
      </c>
      <c r="E159" s="103">
        <v>187551</v>
      </c>
      <c r="F159" s="103" t="s">
        <v>274</v>
      </c>
      <c r="G159" s="103" t="s">
        <v>135</v>
      </c>
      <c r="H159" s="104">
        <v>1</v>
      </c>
    </row>
    <row r="160" spans="2:8" ht="15.5" thickTop="1" thickBot="1" x14ac:dyDescent="0.4">
      <c r="B160" s="103" t="s">
        <v>11</v>
      </c>
      <c r="C160" s="103">
        <v>4026</v>
      </c>
      <c r="D160" s="103" t="s">
        <v>136</v>
      </c>
      <c r="E160" s="103">
        <v>187568</v>
      </c>
      <c r="F160" s="103" t="s">
        <v>275</v>
      </c>
      <c r="G160" s="103" t="s">
        <v>1742</v>
      </c>
      <c r="H160" s="104"/>
    </row>
    <row r="161" spans="2:8" ht="15.5" thickTop="1" thickBot="1" x14ac:dyDescent="0.4">
      <c r="B161" s="103" t="s">
        <v>11</v>
      </c>
      <c r="C161" s="103">
        <v>4026</v>
      </c>
      <c r="D161" s="103" t="s">
        <v>136</v>
      </c>
      <c r="E161" s="103">
        <v>187610</v>
      </c>
      <c r="F161" s="103" t="s">
        <v>276</v>
      </c>
      <c r="G161" s="103" t="s">
        <v>135</v>
      </c>
      <c r="H161" s="104"/>
    </row>
    <row r="162" spans="2:8" ht="15.5" thickTop="1" thickBot="1" x14ac:dyDescent="0.4">
      <c r="B162" s="103" t="s">
        <v>11</v>
      </c>
      <c r="C162" s="103">
        <v>4026</v>
      </c>
      <c r="D162" s="103" t="s">
        <v>136</v>
      </c>
      <c r="E162" s="103">
        <v>187619</v>
      </c>
      <c r="F162" s="103" t="s">
        <v>277</v>
      </c>
      <c r="G162" s="103" t="s">
        <v>1731</v>
      </c>
      <c r="H162" s="104"/>
    </row>
    <row r="163" spans="2:8" ht="15.5" thickTop="1" thickBot="1" x14ac:dyDescent="0.4">
      <c r="B163" s="103" t="s">
        <v>11</v>
      </c>
      <c r="C163" s="103">
        <v>4026</v>
      </c>
      <c r="D163" s="103" t="s">
        <v>136</v>
      </c>
      <c r="E163" s="103">
        <v>187653</v>
      </c>
      <c r="F163" s="103" t="s">
        <v>278</v>
      </c>
      <c r="G163" s="103" t="s">
        <v>135</v>
      </c>
      <c r="H163" s="104"/>
    </row>
    <row r="164" spans="2:8" ht="15.5" thickTop="1" thickBot="1" x14ac:dyDescent="0.4">
      <c r="B164" s="103" t="s">
        <v>11</v>
      </c>
      <c r="C164" s="103">
        <v>4026</v>
      </c>
      <c r="D164" s="103" t="s">
        <v>136</v>
      </c>
      <c r="E164" s="103">
        <v>187658</v>
      </c>
      <c r="F164" s="103" t="s">
        <v>279</v>
      </c>
      <c r="G164" s="103" t="s">
        <v>135</v>
      </c>
      <c r="H164" s="104"/>
    </row>
    <row r="165" spans="2:8" ht="15.5" thickTop="1" thickBot="1" x14ac:dyDescent="0.4">
      <c r="B165" s="103" t="s">
        <v>11</v>
      </c>
      <c r="C165" s="103">
        <v>4026</v>
      </c>
      <c r="D165" s="103" t="s">
        <v>136</v>
      </c>
      <c r="E165" s="103">
        <v>187694</v>
      </c>
      <c r="F165" s="103" t="s">
        <v>280</v>
      </c>
      <c r="G165" s="103" t="s">
        <v>135</v>
      </c>
      <c r="H165" s="104"/>
    </row>
    <row r="166" spans="2:8" ht="15.5" thickTop="1" thickBot="1" x14ac:dyDescent="0.4">
      <c r="B166" s="103" t="s">
        <v>11</v>
      </c>
      <c r="C166" s="103">
        <v>4026</v>
      </c>
      <c r="D166" s="103" t="s">
        <v>136</v>
      </c>
      <c r="E166" s="103">
        <v>187882</v>
      </c>
      <c r="F166" s="103" t="s">
        <v>281</v>
      </c>
      <c r="G166" s="103" t="s">
        <v>135</v>
      </c>
      <c r="H166" s="104"/>
    </row>
    <row r="167" spans="2:8" ht="15.5" thickTop="1" thickBot="1" x14ac:dyDescent="0.4">
      <c r="B167" s="103" t="s">
        <v>11</v>
      </c>
      <c r="C167" s="103">
        <v>4026</v>
      </c>
      <c r="D167" s="103" t="s">
        <v>136</v>
      </c>
      <c r="E167" s="103">
        <v>188061</v>
      </c>
      <c r="F167" s="103" t="s">
        <v>282</v>
      </c>
      <c r="G167" s="103" t="s">
        <v>135</v>
      </c>
      <c r="H167" s="104"/>
    </row>
    <row r="168" spans="2:8" ht="15.5" thickTop="1" thickBot="1" x14ac:dyDescent="0.4">
      <c r="B168" s="103" t="s">
        <v>11</v>
      </c>
      <c r="C168" s="103">
        <v>4026</v>
      </c>
      <c r="D168" s="103" t="s">
        <v>136</v>
      </c>
      <c r="E168" s="103">
        <v>188062</v>
      </c>
      <c r="F168" s="103" t="s">
        <v>282</v>
      </c>
      <c r="G168" s="103" t="s">
        <v>135</v>
      </c>
      <c r="H168" s="104"/>
    </row>
    <row r="169" spans="2:8" ht="15.5" thickTop="1" thickBot="1" x14ac:dyDescent="0.4">
      <c r="B169" s="103" t="s">
        <v>11</v>
      </c>
      <c r="C169" s="103">
        <v>4026</v>
      </c>
      <c r="D169" s="103" t="s">
        <v>136</v>
      </c>
      <c r="E169" s="103">
        <v>188106</v>
      </c>
      <c r="F169" s="103" t="s">
        <v>283</v>
      </c>
      <c r="G169" s="103" t="s">
        <v>1743</v>
      </c>
      <c r="H169" s="104"/>
    </row>
    <row r="170" spans="2:8" ht="15.5" thickTop="1" thickBot="1" x14ac:dyDescent="0.4">
      <c r="B170" s="103" t="s">
        <v>11</v>
      </c>
      <c r="C170" s="103">
        <v>4026</v>
      </c>
      <c r="D170" s="103" t="s">
        <v>136</v>
      </c>
      <c r="E170" s="103">
        <v>188401</v>
      </c>
      <c r="F170" s="103" t="s">
        <v>284</v>
      </c>
      <c r="G170" s="103" t="s">
        <v>135</v>
      </c>
      <c r="H170" s="104"/>
    </row>
    <row r="171" spans="2:8" ht="15.5" thickTop="1" thickBot="1" x14ac:dyDescent="0.4">
      <c r="B171" s="103" t="s">
        <v>11</v>
      </c>
      <c r="C171" s="103">
        <v>4026</v>
      </c>
      <c r="D171" s="103" t="s">
        <v>136</v>
      </c>
      <c r="E171" s="103">
        <v>188451</v>
      </c>
      <c r="F171" s="103" t="s">
        <v>285</v>
      </c>
      <c r="G171" s="103" t="s">
        <v>135</v>
      </c>
      <c r="H171" s="104"/>
    </row>
    <row r="172" spans="2:8" ht="15.5" thickTop="1" thickBot="1" x14ac:dyDescent="0.4">
      <c r="B172" s="103" t="s">
        <v>11</v>
      </c>
      <c r="C172" s="103">
        <v>4026</v>
      </c>
      <c r="D172" s="103" t="s">
        <v>136</v>
      </c>
      <c r="E172" s="103">
        <v>188530</v>
      </c>
      <c r="F172" s="103" t="s">
        <v>286</v>
      </c>
      <c r="G172" s="103" t="s">
        <v>135</v>
      </c>
      <c r="H172" s="104"/>
    </row>
    <row r="173" spans="2:8" ht="15.5" thickTop="1" thickBot="1" x14ac:dyDescent="0.4">
      <c r="B173" s="103" t="s">
        <v>11</v>
      </c>
      <c r="C173" s="103">
        <v>4026</v>
      </c>
      <c r="D173" s="103" t="s">
        <v>136</v>
      </c>
      <c r="E173" s="103">
        <v>188557</v>
      </c>
      <c r="F173" s="103" t="s">
        <v>287</v>
      </c>
      <c r="G173" s="103" t="s">
        <v>287</v>
      </c>
      <c r="H173" s="104"/>
    </row>
    <row r="174" spans="2:8" ht="15.5" thickTop="1" thickBot="1" x14ac:dyDescent="0.4">
      <c r="B174" s="103" t="s">
        <v>11</v>
      </c>
      <c r="C174" s="103">
        <v>4026</v>
      </c>
      <c r="D174" s="103" t="s">
        <v>136</v>
      </c>
      <c r="E174" s="103">
        <v>188633</v>
      </c>
      <c r="F174" s="103" t="s">
        <v>143</v>
      </c>
      <c r="G174" s="103" t="s">
        <v>135</v>
      </c>
      <c r="H174" s="104"/>
    </row>
    <row r="175" spans="2:8" ht="15.5" thickTop="1" thickBot="1" x14ac:dyDescent="0.4">
      <c r="B175" s="103" t="s">
        <v>11</v>
      </c>
      <c r="C175" s="103">
        <v>4026</v>
      </c>
      <c r="D175" s="103" t="s">
        <v>136</v>
      </c>
      <c r="E175" s="103">
        <v>188701</v>
      </c>
      <c r="F175" s="103" t="s">
        <v>288</v>
      </c>
      <c r="G175" s="103" t="s">
        <v>1744</v>
      </c>
      <c r="H175" s="104"/>
    </row>
    <row r="176" spans="2:8" ht="15.5" thickTop="1" thickBot="1" x14ac:dyDescent="0.4">
      <c r="B176" s="103" t="s">
        <v>11</v>
      </c>
      <c r="C176" s="103">
        <v>4026</v>
      </c>
      <c r="D176" s="103" t="s">
        <v>136</v>
      </c>
      <c r="E176" s="103">
        <v>188719</v>
      </c>
      <c r="F176" s="103" t="s">
        <v>289</v>
      </c>
      <c r="G176" s="103" t="s">
        <v>135</v>
      </c>
      <c r="H176" s="104"/>
    </row>
    <row r="177" spans="2:8" ht="15.5" thickTop="1" thickBot="1" x14ac:dyDescent="0.4">
      <c r="B177" s="103" t="s">
        <v>11</v>
      </c>
      <c r="C177" s="103">
        <v>4026</v>
      </c>
      <c r="D177" s="103" t="s">
        <v>136</v>
      </c>
      <c r="E177" s="103">
        <v>188840</v>
      </c>
      <c r="F177" s="103" t="s">
        <v>290</v>
      </c>
      <c r="G177" s="103" t="s">
        <v>135</v>
      </c>
      <c r="H177" s="104"/>
    </row>
    <row r="178" spans="2:8" ht="15.5" thickTop="1" thickBot="1" x14ac:dyDescent="0.4">
      <c r="B178" s="103" t="s">
        <v>11</v>
      </c>
      <c r="C178" s="103">
        <v>4026</v>
      </c>
      <c r="D178" s="103" t="s">
        <v>136</v>
      </c>
      <c r="E178" s="103">
        <v>188860</v>
      </c>
      <c r="F178" s="103" t="s">
        <v>291</v>
      </c>
      <c r="G178" s="103" t="s">
        <v>135</v>
      </c>
      <c r="H178" s="104"/>
    </row>
    <row r="179" spans="2:8" ht="15.5" thickTop="1" thickBot="1" x14ac:dyDescent="0.4">
      <c r="B179" s="103" t="s">
        <v>11</v>
      </c>
      <c r="C179" s="103">
        <v>4026</v>
      </c>
      <c r="D179" s="103" t="s">
        <v>136</v>
      </c>
      <c r="E179" s="103">
        <v>188987</v>
      </c>
      <c r="F179" s="103" t="s">
        <v>292</v>
      </c>
      <c r="G179" s="103" t="s">
        <v>135</v>
      </c>
      <c r="H179" s="104"/>
    </row>
    <row r="180" spans="2:8" ht="15.5" thickTop="1" thickBot="1" x14ac:dyDescent="0.4">
      <c r="B180" s="103" t="s">
        <v>11</v>
      </c>
      <c r="C180" s="103">
        <v>4026</v>
      </c>
      <c r="D180" s="103" t="s">
        <v>136</v>
      </c>
      <c r="E180" s="103">
        <v>189054</v>
      </c>
      <c r="F180" s="103" t="s">
        <v>293</v>
      </c>
      <c r="G180" s="103" t="s">
        <v>135</v>
      </c>
      <c r="H180" s="104"/>
    </row>
    <row r="181" spans="2:8" ht="15.5" thickTop="1" thickBot="1" x14ac:dyDescent="0.4">
      <c r="B181" s="103" t="s">
        <v>11</v>
      </c>
      <c r="C181" s="103">
        <v>4026</v>
      </c>
      <c r="D181" s="103" t="s">
        <v>136</v>
      </c>
      <c r="E181" s="103">
        <v>189959</v>
      </c>
      <c r="F181" s="103" t="s">
        <v>294</v>
      </c>
      <c r="G181" s="103" t="s">
        <v>1741</v>
      </c>
      <c r="H181" s="104"/>
    </row>
    <row r="182" spans="2:8" ht="15.5" thickTop="1" thickBot="1" x14ac:dyDescent="0.4">
      <c r="B182" s="103" t="s">
        <v>11</v>
      </c>
      <c r="C182" s="103">
        <v>4026</v>
      </c>
      <c r="D182" s="103" t="s">
        <v>136</v>
      </c>
      <c r="E182" s="103">
        <v>190245</v>
      </c>
      <c r="F182" s="103" t="s">
        <v>295</v>
      </c>
      <c r="G182" s="103" t="s">
        <v>135</v>
      </c>
      <c r="H182" s="104"/>
    </row>
    <row r="183" spans="2:8" ht="15.5" thickTop="1" thickBot="1" x14ac:dyDescent="0.4">
      <c r="B183" s="103" t="s">
        <v>11</v>
      </c>
      <c r="C183" s="103">
        <v>4026</v>
      </c>
      <c r="D183" s="103" t="s">
        <v>136</v>
      </c>
      <c r="E183" s="103">
        <v>190345</v>
      </c>
      <c r="F183" s="103" t="s">
        <v>296</v>
      </c>
      <c r="G183" s="103" t="s">
        <v>135</v>
      </c>
      <c r="H183" s="104"/>
    </row>
    <row r="184" spans="2:8" ht="15.5" thickTop="1" thickBot="1" x14ac:dyDescent="0.4">
      <c r="B184" s="103" t="s">
        <v>11</v>
      </c>
      <c r="C184" s="103">
        <v>4026</v>
      </c>
      <c r="D184" s="103" t="s">
        <v>136</v>
      </c>
      <c r="E184" s="103">
        <v>190501</v>
      </c>
      <c r="F184" s="103" t="s">
        <v>297</v>
      </c>
      <c r="G184" s="103" t="s">
        <v>135</v>
      </c>
      <c r="H184" s="104"/>
    </row>
    <row r="185" spans="2:8" ht="15.5" thickTop="1" thickBot="1" x14ac:dyDescent="0.4">
      <c r="B185" s="103" t="s">
        <v>11</v>
      </c>
      <c r="C185" s="103">
        <v>4026</v>
      </c>
      <c r="D185" s="103" t="s">
        <v>136</v>
      </c>
      <c r="E185" s="103">
        <v>190502</v>
      </c>
      <c r="F185" s="103" t="s">
        <v>298</v>
      </c>
      <c r="G185" s="103" t="s">
        <v>135</v>
      </c>
      <c r="H185" s="104"/>
    </row>
    <row r="186" spans="2:8" ht="15.5" thickTop="1" thickBot="1" x14ac:dyDescent="0.4">
      <c r="B186" s="103" t="s">
        <v>11</v>
      </c>
      <c r="C186" s="103">
        <v>4026</v>
      </c>
      <c r="D186" s="103" t="s">
        <v>136</v>
      </c>
      <c r="E186" s="103">
        <v>190608</v>
      </c>
      <c r="F186" s="103" t="s">
        <v>143</v>
      </c>
      <c r="G186" s="103" t="s">
        <v>1729</v>
      </c>
      <c r="H186" s="104"/>
    </row>
    <row r="187" spans="2:8" ht="15.5" thickTop="1" thickBot="1" x14ac:dyDescent="0.4">
      <c r="B187" s="103" t="s">
        <v>11</v>
      </c>
      <c r="C187" s="103">
        <v>4026</v>
      </c>
      <c r="D187" s="103" t="s">
        <v>136</v>
      </c>
      <c r="E187" s="103">
        <v>190673</v>
      </c>
      <c r="F187" s="103" t="s">
        <v>299</v>
      </c>
      <c r="G187" s="103" t="s">
        <v>135</v>
      </c>
      <c r="H187" s="104"/>
    </row>
    <row r="188" spans="2:8" ht="15.5" thickTop="1" thickBot="1" x14ac:dyDescent="0.4">
      <c r="B188" s="103" t="s">
        <v>11</v>
      </c>
      <c r="C188" s="103">
        <v>4026</v>
      </c>
      <c r="D188" s="103" t="s">
        <v>136</v>
      </c>
      <c r="E188" s="103">
        <v>190678</v>
      </c>
      <c r="F188" s="103" t="s">
        <v>300</v>
      </c>
      <c r="G188" s="103" t="s">
        <v>135</v>
      </c>
      <c r="H188" s="104"/>
    </row>
    <row r="189" spans="2:8" ht="15.5" thickTop="1" thickBot="1" x14ac:dyDescent="0.4">
      <c r="B189" s="103" t="s">
        <v>11</v>
      </c>
      <c r="C189" s="103">
        <v>4026</v>
      </c>
      <c r="D189" s="103" t="s">
        <v>136</v>
      </c>
      <c r="E189" s="103">
        <v>191355</v>
      </c>
      <c r="F189" s="103" t="s">
        <v>301</v>
      </c>
      <c r="G189" s="103" t="s">
        <v>1744</v>
      </c>
      <c r="H189" s="104"/>
    </row>
    <row r="190" spans="2:8" ht="15.5" thickTop="1" thickBot="1" x14ac:dyDescent="0.4">
      <c r="B190" s="103" t="s">
        <v>11</v>
      </c>
      <c r="C190" s="103">
        <v>4026</v>
      </c>
      <c r="D190" s="103" t="s">
        <v>136</v>
      </c>
      <c r="E190" s="103">
        <v>191388</v>
      </c>
      <c r="F190" s="103" t="s">
        <v>302</v>
      </c>
      <c r="G190" s="103" t="s">
        <v>1745</v>
      </c>
      <c r="H190" s="104"/>
    </row>
    <row r="191" spans="2:8" ht="15.5" thickTop="1" thickBot="1" x14ac:dyDescent="0.4">
      <c r="B191" s="103" t="s">
        <v>11</v>
      </c>
      <c r="C191" s="103">
        <v>4026</v>
      </c>
      <c r="D191" s="103" t="s">
        <v>136</v>
      </c>
      <c r="E191" s="103">
        <v>191434</v>
      </c>
      <c r="F191" s="103" t="s">
        <v>303</v>
      </c>
      <c r="G191" s="103" t="s">
        <v>1737</v>
      </c>
      <c r="H191" s="104"/>
    </row>
    <row r="192" spans="2:8" ht="15.5" thickTop="1" thickBot="1" x14ac:dyDescent="0.4">
      <c r="B192" s="103" t="s">
        <v>11</v>
      </c>
      <c r="C192" s="103">
        <v>4026</v>
      </c>
      <c r="D192" s="103" t="s">
        <v>136</v>
      </c>
      <c r="E192" s="103">
        <v>191435</v>
      </c>
      <c r="F192" s="103" t="s">
        <v>303</v>
      </c>
      <c r="G192" s="103" t="s">
        <v>1737</v>
      </c>
      <c r="H192" s="104"/>
    </row>
    <row r="193" spans="2:8" ht="15.5" thickTop="1" thickBot="1" x14ac:dyDescent="0.4">
      <c r="B193" s="103" t="s">
        <v>11</v>
      </c>
      <c r="C193" s="103">
        <v>4026</v>
      </c>
      <c r="D193" s="103" t="s">
        <v>136</v>
      </c>
      <c r="E193" s="103">
        <v>191590</v>
      </c>
      <c r="F193" s="103" t="s">
        <v>304</v>
      </c>
      <c r="G193" s="103" t="s">
        <v>1740</v>
      </c>
      <c r="H193" s="104"/>
    </row>
    <row r="194" spans="2:8" ht="15.5" thickTop="1" thickBot="1" x14ac:dyDescent="0.4">
      <c r="B194" s="103" t="s">
        <v>11</v>
      </c>
      <c r="C194" s="103">
        <v>4026</v>
      </c>
      <c r="D194" s="103" t="s">
        <v>136</v>
      </c>
      <c r="E194" s="103">
        <v>191598</v>
      </c>
      <c r="F194" s="103" t="s">
        <v>305</v>
      </c>
      <c r="G194" s="103" t="s">
        <v>135</v>
      </c>
      <c r="H194" s="104"/>
    </row>
    <row r="195" spans="2:8" ht="15.5" thickTop="1" thickBot="1" x14ac:dyDescent="0.4">
      <c r="B195" s="103" t="s">
        <v>11</v>
      </c>
      <c r="C195" s="103">
        <v>4026</v>
      </c>
      <c r="D195" s="103" t="s">
        <v>136</v>
      </c>
      <c r="E195" s="103">
        <v>192149</v>
      </c>
      <c r="F195" s="103" t="s">
        <v>306</v>
      </c>
      <c r="G195" s="103" t="s">
        <v>135</v>
      </c>
      <c r="H195" s="104"/>
    </row>
    <row r="196" spans="2:8" ht="15.5" thickTop="1" thickBot="1" x14ac:dyDescent="0.4">
      <c r="B196" s="103" t="s">
        <v>11</v>
      </c>
      <c r="C196" s="103">
        <v>4027</v>
      </c>
      <c r="D196" s="103" t="s">
        <v>11</v>
      </c>
      <c r="E196" s="103">
        <v>41201</v>
      </c>
      <c r="F196" s="103" t="s">
        <v>307</v>
      </c>
      <c r="G196" s="103" t="s">
        <v>135</v>
      </c>
      <c r="H196" s="104">
        <v>2</v>
      </c>
    </row>
    <row r="197" spans="2:8" ht="15.5" thickTop="1" thickBot="1" x14ac:dyDescent="0.4">
      <c r="B197" s="103" t="s">
        <v>11</v>
      </c>
      <c r="C197" s="103">
        <v>4027</v>
      </c>
      <c r="D197" s="103" t="s">
        <v>11</v>
      </c>
      <c r="E197" s="103">
        <v>48320</v>
      </c>
      <c r="F197" s="103" t="s">
        <v>308</v>
      </c>
      <c r="G197" s="103" t="s">
        <v>135</v>
      </c>
      <c r="H197" s="104">
        <v>1</v>
      </c>
    </row>
    <row r="198" spans="2:8" ht="15.5" thickTop="1" thickBot="1" x14ac:dyDescent="0.4">
      <c r="B198" s="103" t="s">
        <v>11</v>
      </c>
      <c r="C198" s="103">
        <v>4027</v>
      </c>
      <c r="D198" s="103" t="s">
        <v>11</v>
      </c>
      <c r="E198" s="103">
        <v>48938</v>
      </c>
      <c r="F198" s="103" t="s">
        <v>309</v>
      </c>
      <c r="G198" s="103" t="s">
        <v>135</v>
      </c>
      <c r="H198" s="104"/>
    </row>
    <row r="199" spans="2:8" ht="15.5" thickTop="1" thickBot="1" x14ac:dyDescent="0.4">
      <c r="B199" s="103" t="s">
        <v>11</v>
      </c>
      <c r="C199" s="103">
        <v>4027</v>
      </c>
      <c r="D199" s="103" t="s">
        <v>11</v>
      </c>
      <c r="E199" s="103">
        <v>50420</v>
      </c>
      <c r="F199" s="103" t="s">
        <v>310</v>
      </c>
      <c r="G199" s="103" t="s">
        <v>135</v>
      </c>
      <c r="H199" s="104"/>
    </row>
    <row r="200" spans="2:8" ht="15.5" thickTop="1" thickBot="1" x14ac:dyDescent="0.4">
      <c r="B200" s="103" t="s">
        <v>11</v>
      </c>
      <c r="C200" s="103">
        <v>4027</v>
      </c>
      <c r="D200" s="103" t="s">
        <v>11</v>
      </c>
      <c r="E200" s="103">
        <v>52042</v>
      </c>
      <c r="F200" s="103" t="s">
        <v>311</v>
      </c>
      <c r="G200" s="103" t="s">
        <v>135</v>
      </c>
      <c r="H200" s="104"/>
    </row>
    <row r="201" spans="2:8" ht="15.5" thickTop="1" thickBot="1" x14ac:dyDescent="0.4">
      <c r="B201" s="103" t="s">
        <v>11</v>
      </c>
      <c r="C201" s="103">
        <v>4027</v>
      </c>
      <c r="D201" s="103" t="s">
        <v>11</v>
      </c>
      <c r="E201" s="103">
        <v>52267</v>
      </c>
      <c r="F201" s="103" t="s">
        <v>312</v>
      </c>
      <c r="G201" s="103" t="s">
        <v>135</v>
      </c>
      <c r="H201" s="104">
        <v>1</v>
      </c>
    </row>
    <row r="202" spans="2:8" ht="15.5" thickTop="1" thickBot="1" x14ac:dyDescent="0.4">
      <c r="B202" s="103" t="s">
        <v>11</v>
      </c>
      <c r="C202" s="103">
        <v>4027</v>
      </c>
      <c r="D202" s="103" t="s">
        <v>11</v>
      </c>
      <c r="E202" s="103">
        <v>52480</v>
      </c>
      <c r="F202" s="103" t="s">
        <v>313</v>
      </c>
      <c r="G202" s="103" t="s">
        <v>135</v>
      </c>
      <c r="H202" s="104"/>
    </row>
    <row r="203" spans="2:8" ht="15.5" thickTop="1" thickBot="1" x14ac:dyDescent="0.4">
      <c r="B203" s="103" t="s">
        <v>11</v>
      </c>
      <c r="C203" s="103">
        <v>4027</v>
      </c>
      <c r="D203" s="103" t="s">
        <v>11</v>
      </c>
      <c r="E203" s="103">
        <v>53972</v>
      </c>
      <c r="F203" s="103" t="s">
        <v>314</v>
      </c>
      <c r="G203" s="103" t="s">
        <v>135</v>
      </c>
      <c r="H203" s="104"/>
    </row>
    <row r="204" spans="2:8" ht="15.5" thickTop="1" thickBot="1" x14ac:dyDescent="0.4">
      <c r="B204" s="103" t="s">
        <v>11</v>
      </c>
      <c r="C204" s="103">
        <v>4027</v>
      </c>
      <c r="D204" s="103" t="s">
        <v>11</v>
      </c>
      <c r="E204" s="103">
        <v>54251</v>
      </c>
      <c r="F204" s="103" t="s">
        <v>315</v>
      </c>
      <c r="G204" s="103" t="s">
        <v>1746</v>
      </c>
      <c r="H204" s="104"/>
    </row>
    <row r="205" spans="2:8" ht="15.5" thickTop="1" thickBot="1" x14ac:dyDescent="0.4">
      <c r="B205" s="103" t="s">
        <v>11</v>
      </c>
      <c r="C205" s="103">
        <v>4027</v>
      </c>
      <c r="D205" s="103" t="s">
        <v>11</v>
      </c>
      <c r="E205" s="103">
        <v>54911</v>
      </c>
      <c r="F205" s="103" t="s">
        <v>316</v>
      </c>
      <c r="G205" s="103" t="s">
        <v>135</v>
      </c>
      <c r="H205" s="104"/>
    </row>
    <row r="206" spans="2:8" ht="15.5" thickTop="1" thickBot="1" x14ac:dyDescent="0.4">
      <c r="B206" s="103" t="s">
        <v>11</v>
      </c>
      <c r="C206" s="103">
        <v>4027</v>
      </c>
      <c r="D206" s="103" t="s">
        <v>11</v>
      </c>
      <c r="E206" s="103">
        <v>55517</v>
      </c>
      <c r="F206" s="103" t="s">
        <v>317</v>
      </c>
      <c r="G206" s="103" t="s">
        <v>135</v>
      </c>
      <c r="H206" s="104"/>
    </row>
    <row r="207" spans="2:8" ht="15.5" thickTop="1" thickBot="1" x14ac:dyDescent="0.4">
      <c r="B207" s="103" t="s">
        <v>11</v>
      </c>
      <c r="C207" s="103">
        <v>4027</v>
      </c>
      <c r="D207" s="103" t="s">
        <v>11</v>
      </c>
      <c r="E207" s="103">
        <v>60654</v>
      </c>
      <c r="F207" s="103" t="s">
        <v>318</v>
      </c>
      <c r="G207" s="103" t="s">
        <v>135</v>
      </c>
      <c r="H207" s="104"/>
    </row>
    <row r="208" spans="2:8" ht="15.5" thickTop="1" thickBot="1" x14ac:dyDescent="0.4">
      <c r="B208" s="103" t="s">
        <v>11</v>
      </c>
      <c r="C208" s="103">
        <v>4027</v>
      </c>
      <c r="D208" s="103" t="s">
        <v>11</v>
      </c>
      <c r="E208" s="103">
        <v>61999</v>
      </c>
      <c r="F208" s="103" t="s">
        <v>319</v>
      </c>
      <c r="G208" s="103" t="s">
        <v>135</v>
      </c>
      <c r="H208" s="104"/>
    </row>
    <row r="209" spans="2:8" ht="15.5" thickTop="1" thickBot="1" x14ac:dyDescent="0.4">
      <c r="B209" s="103" t="s">
        <v>11</v>
      </c>
      <c r="C209" s="103">
        <v>4027</v>
      </c>
      <c r="D209" s="103" t="s">
        <v>11</v>
      </c>
      <c r="E209" s="103">
        <v>62267</v>
      </c>
      <c r="F209" s="103" t="s">
        <v>320</v>
      </c>
      <c r="G209" s="103" t="s">
        <v>135</v>
      </c>
      <c r="H209" s="104"/>
    </row>
    <row r="210" spans="2:8" ht="15.5" thickTop="1" thickBot="1" x14ac:dyDescent="0.4">
      <c r="B210" s="103" t="s">
        <v>11</v>
      </c>
      <c r="C210" s="103">
        <v>4027</v>
      </c>
      <c r="D210" s="103" t="s">
        <v>11</v>
      </c>
      <c r="E210" s="103">
        <v>68062</v>
      </c>
      <c r="F210" s="103" t="s">
        <v>321</v>
      </c>
      <c r="G210" s="103" t="s">
        <v>135</v>
      </c>
      <c r="H210" s="104"/>
    </row>
    <row r="211" spans="2:8" ht="15.5" thickTop="1" thickBot="1" x14ac:dyDescent="0.4">
      <c r="B211" s="103" t="s">
        <v>11</v>
      </c>
      <c r="C211" s="103">
        <v>4027</v>
      </c>
      <c r="D211" s="103" t="s">
        <v>11</v>
      </c>
      <c r="E211" s="103">
        <v>68081</v>
      </c>
      <c r="F211" s="103" t="s">
        <v>322</v>
      </c>
      <c r="G211" s="103" t="s">
        <v>135</v>
      </c>
      <c r="H211" s="104"/>
    </row>
    <row r="212" spans="2:8" ht="15.5" thickTop="1" thickBot="1" x14ac:dyDescent="0.4">
      <c r="B212" s="103" t="s">
        <v>11</v>
      </c>
      <c r="C212" s="103">
        <v>4027</v>
      </c>
      <c r="D212" s="103" t="s">
        <v>11</v>
      </c>
      <c r="E212" s="103">
        <v>68359</v>
      </c>
      <c r="F212" s="103" t="s">
        <v>323</v>
      </c>
      <c r="G212" s="103" t="s">
        <v>135</v>
      </c>
      <c r="H212" s="104"/>
    </row>
    <row r="213" spans="2:8" ht="15.5" thickTop="1" thickBot="1" x14ac:dyDescent="0.4">
      <c r="B213" s="103" t="s">
        <v>11</v>
      </c>
      <c r="C213" s="103">
        <v>4027</v>
      </c>
      <c r="D213" s="103" t="s">
        <v>11</v>
      </c>
      <c r="E213" s="103">
        <v>73281</v>
      </c>
      <c r="F213" s="103" t="s">
        <v>324</v>
      </c>
      <c r="G213" s="103" t="s">
        <v>135</v>
      </c>
      <c r="H213" s="104">
        <v>1</v>
      </c>
    </row>
    <row r="214" spans="2:8" ht="15.5" thickTop="1" thickBot="1" x14ac:dyDescent="0.4">
      <c r="B214" s="103" t="s">
        <v>11</v>
      </c>
      <c r="C214" s="103">
        <v>4027</v>
      </c>
      <c r="D214" s="103" t="s">
        <v>11</v>
      </c>
      <c r="E214" s="103">
        <v>74674</v>
      </c>
      <c r="F214" s="103" t="s">
        <v>325</v>
      </c>
      <c r="G214" s="103" t="s">
        <v>135</v>
      </c>
      <c r="H214" s="104"/>
    </row>
    <row r="215" spans="2:8" ht="15.5" thickTop="1" thickBot="1" x14ac:dyDescent="0.4">
      <c r="B215" s="103" t="s">
        <v>11</v>
      </c>
      <c r="C215" s="103">
        <v>4027</v>
      </c>
      <c r="D215" s="103" t="s">
        <v>11</v>
      </c>
      <c r="E215" s="103">
        <v>76104</v>
      </c>
      <c r="F215" s="103" t="s">
        <v>326</v>
      </c>
      <c r="G215" s="103" t="s">
        <v>1747</v>
      </c>
      <c r="H215" s="104"/>
    </row>
    <row r="216" spans="2:8" ht="15.5" thickTop="1" thickBot="1" x14ac:dyDescent="0.4">
      <c r="B216" s="103" t="s">
        <v>11</v>
      </c>
      <c r="C216" s="103">
        <v>4027</v>
      </c>
      <c r="D216" s="103" t="s">
        <v>11</v>
      </c>
      <c r="E216" s="103">
        <v>79716</v>
      </c>
      <c r="F216" s="103" t="s">
        <v>327</v>
      </c>
      <c r="G216" s="103" t="s">
        <v>135</v>
      </c>
      <c r="H216" s="104"/>
    </row>
    <row r="217" spans="2:8" ht="15.5" thickTop="1" thickBot="1" x14ac:dyDescent="0.4">
      <c r="B217" s="103" t="s">
        <v>11</v>
      </c>
      <c r="C217" s="103">
        <v>4027</v>
      </c>
      <c r="D217" s="103" t="s">
        <v>11</v>
      </c>
      <c r="E217" s="103">
        <v>80414</v>
      </c>
      <c r="F217" s="103" t="s">
        <v>328</v>
      </c>
      <c r="G217" s="103" t="s">
        <v>135</v>
      </c>
      <c r="H217" s="104"/>
    </row>
    <row r="218" spans="2:8" ht="15.5" thickTop="1" thickBot="1" x14ac:dyDescent="0.4">
      <c r="B218" s="103" t="s">
        <v>11</v>
      </c>
      <c r="C218" s="103">
        <v>4027</v>
      </c>
      <c r="D218" s="103" t="s">
        <v>11</v>
      </c>
      <c r="E218" s="103">
        <v>80558</v>
      </c>
      <c r="F218" s="103" t="s">
        <v>329</v>
      </c>
      <c r="G218" s="103" t="s">
        <v>135</v>
      </c>
      <c r="H218" s="104"/>
    </row>
    <row r="219" spans="2:8" ht="15.5" thickTop="1" thickBot="1" x14ac:dyDescent="0.4">
      <c r="B219" s="103" t="s">
        <v>11</v>
      </c>
      <c r="C219" s="103">
        <v>4027</v>
      </c>
      <c r="D219" s="103" t="s">
        <v>11</v>
      </c>
      <c r="E219" s="103">
        <v>90365</v>
      </c>
      <c r="F219" s="103" t="s">
        <v>330</v>
      </c>
      <c r="G219" s="103" t="s">
        <v>135</v>
      </c>
      <c r="H219" s="104"/>
    </row>
    <row r="220" spans="2:8" ht="15.5" thickTop="1" thickBot="1" x14ac:dyDescent="0.4">
      <c r="B220" s="103" t="s">
        <v>11</v>
      </c>
      <c r="C220" s="103">
        <v>4027</v>
      </c>
      <c r="D220" s="103" t="s">
        <v>11</v>
      </c>
      <c r="E220" s="103">
        <v>90754</v>
      </c>
      <c r="F220" s="103" t="s">
        <v>331</v>
      </c>
      <c r="G220" s="103" t="s">
        <v>135</v>
      </c>
      <c r="H220" s="104"/>
    </row>
    <row r="221" spans="2:8" ht="15.5" thickTop="1" thickBot="1" x14ac:dyDescent="0.4">
      <c r="B221" s="103" t="s">
        <v>11</v>
      </c>
      <c r="C221" s="103">
        <v>4027</v>
      </c>
      <c r="D221" s="103" t="s">
        <v>11</v>
      </c>
      <c r="E221" s="103">
        <v>91935</v>
      </c>
      <c r="F221" s="103" t="s">
        <v>332</v>
      </c>
      <c r="G221" s="103" t="s">
        <v>135</v>
      </c>
      <c r="H221" s="104">
        <v>2</v>
      </c>
    </row>
    <row r="222" spans="2:8" ht="15.5" thickTop="1" thickBot="1" x14ac:dyDescent="0.4">
      <c r="B222" s="103" t="s">
        <v>11</v>
      </c>
      <c r="C222" s="103">
        <v>4027</v>
      </c>
      <c r="D222" s="103" t="s">
        <v>11</v>
      </c>
      <c r="E222" s="103">
        <v>94413</v>
      </c>
      <c r="F222" s="103" t="s">
        <v>333</v>
      </c>
      <c r="G222" s="103" t="s">
        <v>135</v>
      </c>
      <c r="H222" s="104"/>
    </row>
    <row r="223" spans="2:8" ht="15.5" thickTop="1" thickBot="1" x14ac:dyDescent="0.4">
      <c r="B223" s="103" t="s">
        <v>11</v>
      </c>
      <c r="C223" s="103">
        <v>4027</v>
      </c>
      <c r="D223" s="103" t="s">
        <v>11</v>
      </c>
      <c r="E223" s="103">
        <v>106473</v>
      </c>
      <c r="F223" s="103" t="s">
        <v>334</v>
      </c>
      <c r="G223" s="103" t="s">
        <v>135</v>
      </c>
      <c r="H223" s="104"/>
    </row>
    <row r="224" spans="2:8" ht="15.5" thickTop="1" thickBot="1" x14ac:dyDescent="0.4">
      <c r="B224" s="103" t="s">
        <v>11</v>
      </c>
      <c r="C224" s="103">
        <v>4027</v>
      </c>
      <c r="D224" s="103" t="s">
        <v>11</v>
      </c>
      <c r="E224" s="103">
        <v>114901</v>
      </c>
      <c r="F224" s="103" t="s">
        <v>335</v>
      </c>
      <c r="G224" s="103" t="s">
        <v>135</v>
      </c>
      <c r="H224" s="104"/>
    </row>
    <row r="225" spans="2:8" ht="15.5" thickTop="1" thickBot="1" x14ac:dyDescent="0.4">
      <c r="B225" s="103" t="s">
        <v>11</v>
      </c>
      <c r="C225" s="103">
        <v>4027</v>
      </c>
      <c r="D225" s="103" t="s">
        <v>11</v>
      </c>
      <c r="E225" s="103">
        <v>118226</v>
      </c>
      <c r="F225" s="103" t="s">
        <v>336</v>
      </c>
      <c r="G225" s="103" t="s">
        <v>135</v>
      </c>
      <c r="H225" s="104">
        <v>2</v>
      </c>
    </row>
    <row r="226" spans="2:8" ht="15.5" thickTop="1" thickBot="1" x14ac:dyDescent="0.4">
      <c r="B226" s="103" t="s">
        <v>11</v>
      </c>
      <c r="C226" s="103">
        <v>4027</v>
      </c>
      <c r="D226" s="103" t="s">
        <v>11</v>
      </c>
      <c r="E226" s="103">
        <v>118765</v>
      </c>
      <c r="F226" s="103" t="s">
        <v>337</v>
      </c>
      <c r="G226" s="103" t="s">
        <v>135</v>
      </c>
      <c r="H226" s="104"/>
    </row>
    <row r="227" spans="2:8" ht="15.5" thickTop="1" thickBot="1" x14ac:dyDescent="0.4">
      <c r="B227" s="103" t="s">
        <v>11</v>
      </c>
      <c r="C227" s="103">
        <v>4027</v>
      </c>
      <c r="D227" s="103" t="s">
        <v>11</v>
      </c>
      <c r="E227" s="103">
        <v>118790</v>
      </c>
      <c r="F227" s="103" t="s">
        <v>338</v>
      </c>
      <c r="G227" s="103" t="s">
        <v>135</v>
      </c>
      <c r="H227" s="104">
        <v>5</v>
      </c>
    </row>
    <row r="228" spans="2:8" ht="15.5" thickTop="1" thickBot="1" x14ac:dyDescent="0.4">
      <c r="B228" s="103" t="s">
        <v>11</v>
      </c>
      <c r="C228" s="103">
        <v>4027</v>
      </c>
      <c r="D228" s="103" t="s">
        <v>11</v>
      </c>
      <c r="E228" s="103">
        <v>122083</v>
      </c>
      <c r="F228" s="103" t="s">
        <v>339</v>
      </c>
      <c r="G228" s="103" t="s">
        <v>135</v>
      </c>
      <c r="H228" s="104"/>
    </row>
    <row r="229" spans="2:8" ht="15.5" thickTop="1" thickBot="1" x14ac:dyDescent="0.4">
      <c r="B229" s="103" t="s">
        <v>11</v>
      </c>
      <c r="C229" s="103">
        <v>4027</v>
      </c>
      <c r="D229" s="103" t="s">
        <v>11</v>
      </c>
      <c r="E229" s="103">
        <v>128357</v>
      </c>
      <c r="F229" s="103" t="s">
        <v>340</v>
      </c>
      <c r="G229" s="103" t="s">
        <v>135</v>
      </c>
      <c r="H229" s="104"/>
    </row>
    <row r="230" spans="2:8" ht="15.5" thickTop="1" thickBot="1" x14ac:dyDescent="0.4">
      <c r="B230" s="103" t="s">
        <v>11</v>
      </c>
      <c r="C230" s="103">
        <v>4027</v>
      </c>
      <c r="D230" s="103" t="s">
        <v>11</v>
      </c>
      <c r="E230" s="103">
        <v>128978</v>
      </c>
      <c r="F230" s="103" t="s">
        <v>341</v>
      </c>
      <c r="G230" s="103" t="s">
        <v>135</v>
      </c>
      <c r="H230" s="104"/>
    </row>
    <row r="231" spans="2:8" ht="15.5" thickTop="1" thickBot="1" x14ac:dyDescent="0.4">
      <c r="B231" s="103" t="s">
        <v>11</v>
      </c>
      <c r="C231" s="103">
        <v>4027</v>
      </c>
      <c r="D231" s="103" t="s">
        <v>11</v>
      </c>
      <c r="E231" s="103">
        <v>129081</v>
      </c>
      <c r="F231" s="103" t="s">
        <v>342</v>
      </c>
      <c r="G231" s="103" t="s">
        <v>135</v>
      </c>
      <c r="H231" s="104"/>
    </row>
    <row r="232" spans="2:8" ht="15.5" thickTop="1" thickBot="1" x14ac:dyDescent="0.4">
      <c r="B232" s="103" t="s">
        <v>11</v>
      </c>
      <c r="C232" s="103">
        <v>4027</v>
      </c>
      <c r="D232" s="103" t="s">
        <v>11</v>
      </c>
      <c r="E232" s="103">
        <v>130981</v>
      </c>
      <c r="F232" s="103" t="s">
        <v>343</v>
      </c>
      <c r="G232" s="103" t="s">
        <v>135</v>
      </c>
      <c r="H232" s="104"/>
    </row>
    <row r="233" spans="2:8" ht="15.5" thickTop="1" thickBot="1" x14ac:dyDescent="0.4">
      <c r="B233" s="103" t="s">
        <v>11</v>
      </c>
      <c r="C233" s="103">
        <v>4027</v>
      </c>
      <c r="D233" s="103" t="s">
        <v>11</v>
      </c>
      <c r="E233" s="103">
        <v>133319</v>
      </c>
      <c r="F233" s="103" t="s">
        <v>344</v>
      </c>
      <c r="G233" s="103" t="s">
        <v>135</v>
      </c>
      <c r="H233" s="104"/>
    </row>
    <row r="234" spans="2:8" ht="15.5" thickTop="1" thickBot="1" x14ac:dyDescent="0.4">
      <c r="B234" s="103" t="s">
        <v>11</v>
      </c>
      <c r="C234" s="103">
        <v>4027</v>
      </c>
      <c r="D234" s="103" t="s">
        <v>11</v>
      </c>
      <c r="E234" s="103">
        <v>134907</v>
      </c>
      <c r="F234" s="103" t="s">
        <v>345</v>
      </c>
      <c r="G234" s="103" t="s">
        <v>135</v>
      </c>
      <c r="H234" s="104"/>
    </row>
    <row r="235" spans="2:8" ht="15.5" thickTop="1" thickBot="1" x14ac:dyDescent="0.4">
      <c r="B235" s="103" t="s">
        <v>11</v>
      </c>
      <c r="C235" s="103">
        <v>4027</v>
      </c>
      <c r="D235" s="103" t="s">
        <v>11</v>
      </c>
      <c r="E235" s="103">
        <v>142655</v>
      </c>
      <c r="F235" s="103" t="s">
        <v>346</v>
      </c>
      <c r="G235" s="103" t="s">
        <v>135</v>
      </c>
      <c r="H235" s="104"/>
    </row>
    <row r="236" spans="2:8" ht="15.5" thickTop="1" thickBot="1" x14ac:dyDescent="0.4">
      <c r="B236" s="103" t="s">
        <v>11</v>
      </c>
      <c r="C236" s="103">
        <v>4027</v>
      </c>
      <c r="D236" s="103" t="s">
        <v>11</v>
      </c>
      <c r="E236" s="103">
        <v>146440</v>
      </c>
      <c r="F236" s="103" t="s">
        <v>347</v>
      </c>
      <c r="G236" s="103" t="s">
        <v>135</v>
      </c>
      <c r="H236" s="104"/>
    </row>
    <row r="237" spans="2:8" ht="15.5" thickTop="1" thickBot="1" x14ac:dyDescent="0.4">
      <c r="B237" s="103" t="s">
        <v>11</v>
      </c>
      <c r="C237" s="103">
        <v>4027</v>
      </c>
      <c r="D237" s="103" t="s">
        <v>11</v>
      </c>
      <c r="E237" s="103">
        <v>146580</v>
      </c>
      <c r="F237" s="103" t="s">
        <v>348</v>
      </c>
      <c r="G237" s="103" t="s">
        <v>135</v>
      </c>
      <c r="H237" s="104"/>
    </row>
    <row r="238" spans="2:8" ht="15.5" thickTop="1" thickBot="1" x14ac:dyDescent="0.4">
      <c r="B238" s="103" t="s">
        <v>11</v>
      </c>
      <c r="C238" s="103">
        <v>4027</v>
      </c>
      <c r="D238" s="103" t="s">
        <v>11</v>
      </c>
      <c r="E238" s="103">
        <v>147210</v>
      </c>
      <c r="F238" s="103" t="s">
        <v>349</v>
      </c>
      <c r="G238" s="103" t="s">
        <v>349</v>
      </c>
      <c r="H238" s="104"/>
    </row>
    <row r="239" spans="2:8" ht="15.5" thickTop="1" thickBot="1" x14ac:dyDescent="0.4">
      <c r="B239" s="103" t="s">
        <v>11</v>
      </c>
      <c r="C239" s="103">
        <v>4027</v>
      </c>
      <c r="D239" s="103" t="s">
        <v>11</v>
      </c>
      <c r="E239" s="103">
        <v>149536</v>
      </c>
      <c r="F239" s="103" t="s">
        <v>350</v>
      </c>
      <c r="G239" s="103" t="s">
        <v>1748</v>
      </c>
      <c r="H239" s="104"/>
    </row>
    <row r="240" spans="2:8" ht="15.5" thickTop="1" thickBot="1" x14ac:dyDescent="0.4">
      <c r="B240" s="103" t="s">
        <v>11</v>
      </c>
      <c r="C240" s="103">
        <v>4027</v>
      </c>
      <c r="D240" s="103" t="s">
        <v>11</v>
      </c>
      <c r="E240" s="103">
        <v>151512</v>
      </c>
      <c r="F240" s="103" t="s">
        <v>351</v>
      </c>
      <c r="G240" s="103" t="s">
        <v>135</v>
      </c>
      <c r="H240" s="104"/>
    </row>
    <row r="241" spans="2:8" ht="15.5" thickTop="1" thickBot="1" x14ac:dyDescent="0.4">
      <c r="B241" s="103" t="s">
        <v>11</v>
      </c>
      <c r="C241" s="103">
        <v>4027</v>
      </c>
      <c r="D241" s="103" t="s">
        <v>11</v>
      </c>
      <c r="E241" s="103">
        <v>154296</v>
      </c>
      <c r="F241" s="103" t="s">
        <v>352</v>
      </c>
      <c r="G241" s="103" t="s">
        <v>135</v>
      </c>
      <c r="H241" s="104"/>
    </row>
    <row r="242" spans="2:8" ht="15.5" thickTop="1" thickBot="1" x14ac:dyDescent="0.4">
      <c r="B242" s="103" t="s">
        <v>11</v>
      </c>
      <c r="C242" s="103">
        <v>4027</v>
      </c>
      <c r="D242" s="103" t="s">
        <v>11</v>
      </c>
      <c r="E242" s="103">
        <v>154388</v>
      </c>
      <c r="F242" s="103" t="s">
        <v>353</v>
      </c>
      <c r="G242" s="103" t="s">
        <v>135</v>
      </c>
      <c r="H242" s="104"/>
    </row>
    <row r="243" spans="2:8" ht="15.5" thickTop="1" thickBot="1" x14ac:dyDescent="0.4">
      <c r="B243" s="103" t="s">
        <v>11</v>
      </c>
      <c r="C243" s="103">
        <v>4027</v>
      </c>
      <c r="D243" s="103" t="s">
        <v>11</v>
      </c>
      <c r="E243" s="103">
        <v>155118</v>
      </c>
      <c r="F243" s="103" t="s">
        <v>354</v>
      </c>
      <c r="G243" s="103" t="s">
        <v>135</v>
      </c>
      <c r="H243" s="104">
        <v>3</v>
      </c>
    </row>
    <row r="244" spans="2:8" ht="15.5" thickTop="1" thickBot="1" x14ac:dyDescent="0.4">
      <c r="B244" s="103" t="s">
        <v>11</v>
      </c>
      <c r="C244" s="103">
        <v>4027</v>
      </c>
      <c r="D244" s="103" t="s">
        <v>11</v>
      </c>
      <c r="E244" s="103">
        <v>156876</v>
      </c>
      <c r="F244" s="103" t="s">
        <v>355</v>
      </c>
      <c r="G244" s="103" t="s">
        <v>135</v>
      </c>
      <c r="H244" s="104"/>
    </row>
    <row r="245" spans="2:8" ht="15.5" thickTop="1" thickBot="1" x14ac:dyDescent="0.4">
      <c r="B245" s="103" t="s">
        <v>11</v>
      </c>
      <c r="C245" s="103">
        <v>4027</v>
      </c>
      <c r="D245" s="103" t="s">
        <v>11</v>
      </c>
      <c r="E245" s="103">
        <v>157700</v>
      </c>
      <c r="F245" s="103" t="s">
        <v>356</v>
      </c>
      <c r="G245" s="103" t="s">
        <v>135</v>
      </c>
      <c r="H245" s="104"/>
    </row>
    <row r="246" spans="2:8" ht="15.5" thickTop="1" thickBot="1" x14ac:dyDescent="0.4">
      <c r="B246" s="103" t="s">
        <v>11</v>
      </c>
      <c r="C246" s="103">
        <v>4027</v>
      </c>
      <c r="D246" s="103" t="s">
        <v>11</v>
      </c>
      <c r="E246" s="103">
        <v>158868</v>
      </c>
      <c r="F246" s="103" t="s">
        <v>357</v>
      </c>
      <c r="G246" s="103" t="s">
        <v>135</v>
      </c>
      <c r="H246" s="104"/>
    </row>
    <row r="247" spans="2:8" ht="15.5" thickTop="1" thickBot="1" x14ac:dyDescent="0.4">
      <c r="B247" s="103" t="s">
        <v>11</v>
      </c>
      <c r="C247" s="103">
        <v>4027</v>
      </c>
      <c r="D247" s="103" t="s">
        <v>11</v>
      </c>
      <c r="E247" s="103">
        <v>162999</v>
      </c>
      <c r="F247" s="103" t="s">
        <v>358</v>
      </c>
      <c r="G247" s="103" t="s">
        <v>135</v>
      </c>
      <c r="H247" s="104"/>
    </row>
    <row r="248" spans="2:8" ht="15.5" thickTop="1" thickBot="1" x14ac:dyDescent="0.4">
      <c r="B248" s="103" t="s">
        <v>11</v>
      </c>
      <c r="C248" s="103">
        <v>4027</v>
      </c>
      <c r="D248" s="103" t="s">
        <v>11</v>
      </c>
      <c r="E248" s="103">
        <v>163157</v>
      </c>
      <c r="F248" s="103" t="s">
        <v>359</v>
      </c>
      <c r="G248" s="103" t="s">
        <v>135</v>
      </c>
      <c r="H248" s="104">
        <v>5</v>
      </c>
    </row>
    <row r="249" spans="2:8" ht="15.5" thickTop="1" thickBot="1" x14ac:dyDescent="0.4">
      <c r="B249" s="103" t="s">
        <v>11</v>
      </c>
      <c r="C249" s="103">
        <v>4027</v>
      </c>
      <c r="D249" s="103" t="s">
        <v>11</v>
      </c>
      <c r="E249" s="103">
        <v>166190</v>
      </c>
      <c r="F249" s="103" t="s">
        <v>360</v>
      </c>
      <c r="G249" s="103" t="s">
        <v>135</v>
      </c>
      <c r="H249" s="104"/>
    </row>
    <row r="250" spans="2:8" ht="15.5" thickTop="1" thickBot="1" x14ac:dyDescent="0.4">
      <c r="B250" s="103" t="s">
        <v>11</v>
      </c>
      <c r="C250" s="103">
        <v>4027</v>
      </c>
      <c r="D250" s="103" t="s">
        <v>11</v>
      </c>
      <c r="E250" s="103">
        <v>166402</v>
      </c>
      <c r="F250" s="103" t="s">
        <v>361</v>
      </c>
      <c r="G250" s="103" t="s">
        <v>135</v>
      </c>
      <c r="H250" s="104"/>
    </row>
    <row r="251" spans="2:8" ht="15.5" thickTop="1" thickBot="1" x14ac:dyDescent="0.4">
      <c r="B251" s="103" t="s">
        <v>11</v>
      </c>
      <c r="C251" s="103">
        <v>4027</v>
      </c>
      <c r="D251" s="103" t="s">
        <v>11</v>
      </c>
      <c r="E251" s="103">
        <v>167220</v>
      </c>
      <c r="F251" s="103" t="s">
        <v>362</v>
      </c>
      <c r="G251" s="103" t="s">
        <v>1749</v>
      </c>
      <c r="H251" s="104"/>
    </row>
    <row r="252" spans="2:8" ht="15.5" thickTop="1" thickBot="1" x14ac:dyDescent="0.4">
      <c r="B252" s="103" t="s">
        <v>11</v>
      </c>
      <c r="C252" s="103">
        <v>4027</v>
      </c>
      <c r="D252" s="103" t="s">
        <v>11</v>
      </c>
      <c r="E252" s="103">
        <v>168161</v>
      </c>
      <c r="F252" s="103" t="s">
        <v>363</v>
      </c>
      <c r="G252" s="103" t="s">
        <v>1750</v>
      </c>
      <c r="H252" s="104"/>
    </row>
    <row r="253" spans="2:8" ht="15.5" thickTop="1" thickBot="1" x14ac:dyDescent="0.4">
      <c r="B253" s="103" t="s">
        <v>11</v>
      </c>
      <c r="C253" s="103">
        <v>4027</v>
      </c>
      <c r="D253" s="103" t="s">
        <v>11</v>
      </c>
      <c r="E253" s="103">
        <v>169275</v>
      </c>
      <c r="F253" s="103" t="s">
        <v>364</v>
      </c>
      <c r="G253" s="103" t="s">
        <v>135</v>
      </c>
      <c r="H253" s="104"/>
    </row>
    <row r="254" spans="2:8" ht="15.5" thickTop="1" thickBot="1" x14ac:dyDescent="0.4">
      <c r="B254" s="103" t="s">
        <v>11</v>
      </c>
      <c r="C254" s="103">
        <v>4027</v>
      </c>
      <c r="D254" s="103" t="s">
        <v>11</v>
      </c>
      <c r="E254" s="103">
        <v>169354</v>
      </c>
      <c r="F254" s="103" t="s">
        <v>365</v>
      </c>
      <c r="G254" s="103" t="s">
        <v>1751</v>
      </c>
      <c r="H254" s="104"/>
    </row>
    <row r="255" spans="2:8" ht="15.5" thickTop="1" thickBot="1" x14ac:dyDescent="0.4">
      <c r="B255" s="103" t="s">
        <v>11</v>
      </c>
      <c r="C255" s="103">
        <v>4027</v>
      </c>
      <c r="D255" s="103" t="s">
        <v>11</v>
      </c>
      <c r="E255" s="103">
        <v>169714</v>
      </c>
      <c r="F255" s="103" t="s">
        <v>366</v>
      </c>
      <c r="G255" s="103" t="s">
        <v>135</v>
      </c>
      <c r="H255" s="104"/>
    </row>
    <row r="256" spans="2:8" ht="15.5" thickTop="1" thickBot="1" x14ac:dyDescent="0.4">
      <c r="B256" s="103" t="s">
        <v>11</v>
      </c>
      <c r="C256" s="103">
        <v>4027</v>
      </c>
      <c r="D256" s="103" t="s">
        <v>11</v>
      </c>
      <c r="E256" s="103">
        <v>169777</v>
      </c>
      <c r="F256" s="103" t="s">
        <v>367</v>
      </c>
      <c r="G256" s="103" t="s">
        <v>135</v>
      </c>
      <c r="H256" s="104"/>
    </row>
    <row r="257" spans="2:8" ht="15.5" thickTop="1" thickBot="1" x14ac:dyDescent="0.4">
      <c r="B257" s="103" t="s">
        <v>11</v>
      </c>
      <c r="C257" s="103">
        <v>4027</v>
      </c>
      <c r="D257" s="103" t="s">
        <v>11</v>
      </c>
      <c r="E257" s="103">
        <v>169985</v>
      </c>
      <c r="F257" s="103" t="s">
        <v>368</v>
      </c>
      <c r="G257" s="103" t="s">
        <v>135</v>
      </c>
      <c r="H257" s="104"/>
    </row>
    <row r="258" spans="2:8" ht="15.5" thickTop="1" thickBot="1" x14ac:dyDescent="0.4">
      <c r="B258" s="103" t="s">
        <v>11</v>
      </c>
      <c r="C258" s="103">
        <v>4027</v>
      </c>
      <c r="D258" s="103" t="s">
        <v>11</v>
      </c>
      <c r="E258" s="103">
        <v>170830</v>
      </c>
      <c r="F258" s="103" t="s">
        <v>369</v>
      </c>
      <c r="G258" s="103" t="s">
        <v>135</v>
      </c>
      <c r="H258" s="104">
        <v>1</v>
      </c>
    </row>
    <row r="259" spans="2:8" ht="15.5" thickTop="1" thickBot="1" x14ac:dyDescent="0.4">
      <c r="B259" s="103" t="s">
        <v>11</v>
      </c>
      <c r="C259" s="103">
        <v>4027</v>
      </c>
      <c r="D259" s="103" t="s">
        <v>11</v>
      </c>
      <c r="E259" s="103">
        <v>171285</v>
      </c>
      <c r="F259" s="103" t="s">
        <v>370</v>
      </c>
      <c r="G259" s="103" t="s">
        <v>135</v>
      </c>
      <c r="H259" s="104"/>
    </row>
    <row r="260" spans="2:8" ht="15.5" thickTop="1" thickBot="1" x14ac:dyDescent="0.4">
      <c r="B260" s="103" t="s">
        <v>11</v>
      </c>
      <c r="C260" s="103">
        <v>4027</v>
      </c>
      <c r="D260" s="103" t="s">
        <v>11</v>
      </c>
      <c r="E260" s="103">
        <v>171351</v>
      </c>
      <c r="F260" s="103" t="s">
        <v>371</v>
      </c>
      <c r="G260" s="103" t="s">
        <v>1752</v>
      </c>
      <c r="H260" s="104"/>
    </row>
    <row r="261" spans="2:8" ht="15.5" thickTop="1" thickBot="1" x14ac:dyDescent="0.4">
      <c r="B261" s="103" t="s">
        <v>11</v>
      </c>
      <c r="C261" s="103">
        <v>4027</v>
      </c>
      <c r="D261" s="103" t="s">
        <v>11</v>
      </c>
      <c r="E261" s="103">
        <v>172043</v>
      </c>
      <c r="F261" s="103" t="s">
        <v>372</v>
      </c>
      <c r="G261" s="103" t="s">
        <v>135</v>
      </c>
      <c r="H261" s="104"/>
    </row>
    <row r="262" spans="2:8" ht="15.5" thickTop="1" thickBot="1" x14ac:dyDescent="0.4">
      <c r="B262" s="103" t="s">
        <v>11</v>
      </c>
      <c r="C262" s="103">
        <v>4027</v>
      </c>
      <c r="D262" s="103" t="s">
        <v>11</v>
      </c>
      <c r="E262" s="103">
        <v>172242</v>
      </c>
      <c r="F262" s="103" t="s">
        <v>373</v>
      </c>
      <c r="G262" s="103" t="s">
        <v>135</v>
      </c>
      <c r="H262" s="104"/>
    </row>
    <row r="263" spans="2:8" ht="15.5" thickTop="1" thickBot="1" x14ac:dyDescent="0.4">
      <c r="B263" s="103" t="s">
        <v>11</v>
      </c>
      <c r="C263" s="103">
        <v>4027</v>
      </c>
      <c r="D263" s="103" t="s">
        <v>11</v>
      </c>
      <c r="E263" s="103">
        <v>172864</v>
      </c>
      <c r="F263" s="103" t="s">
        <v>374</v>
      </c>
      <c r="G263" s="103" t="s">
        <v>135</v>
      </c>
      <c r="H263" s="104"/>
    </row>
    <row r="264" spans="2:8" ht="15.5" thickTop="1" thickBot="1" x14ac:dyDescent="0.4">
      <c r="B264" s="103" t="s">
        <v>11</v>
      </c>
      <c r="C264" s="103">
        <v>4027</v>
      </c>
      <c r="D264" s="103" t="s">
        <v>11</v>
      </c>
      <c r="E264" s="103">
        <v>173928</v>
      </c>
      <c r="F264" s="103" t="s">
        <v>375</v>
      </c>
      <c r="G264" s="103" t="s">
        <v>135</v>
      </c>
      <c r="H264" s="104"/>
    </row>
    <row r="265" spans="2:8" ht="15.5" thickTop="1" thickBot="1" x14ac:dyDescent="0.4">
      <c r="B265" s="103" t="s">
        <v>11</v>
      </c>
      <c r="C265" s="103">
        <v>4027</v>
      </c>
      <c r="D265" s="103" t="s">
        <v>11</v>
      </c>
      <c r="E265" s="103">
        <v>174120</v>
      </c>
      <c r="F265" s="103" t="s">
        <v>376</v>
      </c>
      <c r="G265" s="103" t="s">
        <v>135</v>
      </c>
      <c r="H265" s="104"/>
    </row>
    <row r="266" spans="2:8" ht="15.5" thickTop="1" thickBot="1" x14ac:dyDescent="0.4">
      <c r="B266" s="103" t="s">
        <v>11</v>
      </c>
      <c r="C266" s="103">
        <v>4027</v>
      </c>
      <c r="D266" s="103" t="s">
        <v>11</v>
      </c>
      <c r="E266" s="103">
        <v>174922</v>
      </c>
      <c r="F266" s="103" t="s">
        <v>377</v>
      </c>
      <c r="G266" s="103" t="s">
        <v>135</v>
      </c>
      <c r="H266" s="104"/>
    </row>
    <row r="267" spans="2:8" ht="15.5" thickTop="1" thickBot="1" x14ac:dyDescent="0.4">
      <c r="B267" s="103" t="s">
        <v>11</v>
      </c>
      <c r="C267" s="103">
        <v>4027</v>
      </c>
      <c r="D267" s="103" t="s">
        <v>11</v>
      </c>
      <c r="E267" s="103">
        <v>175749</v>
      </c>
      <c r="F267" s="103" t="s">
        <v>378</v>
      </c>
      <c r="G267" s="103" t="s">
        <v>135</v>
      </c>
      <c r="H267" s="104"/>
    </row>
    <row r="268" spans="2:8" ht="15.5" thickTop="1" thickBot="1" x14ac:dyDescent="0.4">
      <c r="B268" s="103" t="s">
        <v>11</v>
      </c>
      <c r="C268" s="103">
        <v>4027</v>
      </c>
      <c r="D268" s="103" t="s">
        <v>11</v>
      </c>
      <c r="E268" s="103">
        <v>175969</v>
      </c>
      <c r="F268" s="103" t="s">
        <v>379</v>
      </c>
      <c r="G268" s="103" t="s">
        <v>135</v>
      </c>
      <c r="H268" s="104"/>
    </row>
    <row r="269" spans="2:8" ht="15.5" thickTop="1" thickBot="1" x14ac:dyDescent="0.4">
      <c r="B269" s="103" t="s">
        <v>11</v>
      </c>
      <c r="C269" s="103">
        <v>4027</v>
      </c>
      <c r="D269" s="103" t="s">
        <v>11</v>
      </c>
      <c r="E269" s="103">
        <v>176045</v>
      </c>
      <c r="F269" s="103" t="s">
        <v>380</v>
      </c>
      <c r="G269" s="103" t="s">
        <v>135</v>
      </c>
      <c r="H269" s="104"/>
    </row>
    <row r="270" spans="2:8" ht="15.5" thickTop="1" thickBot="1" x14ac:dyDescent="0.4">
      <c r="B270" s="103" t="s">
        <v>11</v>
      </c>
      <c r="C270" s="103">
        <v>4027</v>
      </c>
      <c r="D270" s="103" t="s">
        <v>11</v>
      </c>
      <c r="E270" s="103">
        <v>176052</v>
      </c>
      <c r="F270" s="103" t="s">
        <v>381</v>
      </c>
      <c r="G270" s="103" t="s">
        <v>135</v>
      </c>
      <c r="H270" s="104"/>
    </row>
    <row r="271" spans="2:8" ht="15.5" thickTop="1" thickBot="1" x14ac:dyDescent="0.4">
      <c r="B271" s="103" t="s">
        <v>11</v>
      </c>
      <c r="C271" s="103">
        <v>4027</v>
      </c>
      <c r="D271" s="103" t="s">
        <v>11</v>
      </c>
      <c r="E271" s="103">
        <v>176150</v>
      </c>
      <c r="F271" s="103" t="s">
        <v>382</v>
      </c>
      <c r="G271" s="103" t="s">
        <v>135</v>
      </c>
      <c r="H271" s="104"/>
    </row>
    <row r="272" spans="2:8" ht="15.5" thickTop="1" thickBot="1" x14ac:dyDescent="0.4">
      <c r="B272" s="103" t="s">
        <v>11</v>
      </c>
      <c r="C272" s="103">
        <v>4027</v>
      </c>
      <c r="D272" s="103" t="s">
        <v>11</v>
      </c>
      <c r="E272" s="103">
        <v>176204</v>
      </c>
      <c r="F272" s="103" t="s">
        <v>383</v>
      </c>
      <c r="G272" s="103" t="s">
        <v>135</v>
      </c>
      <c r="H272" s="104"/>
    </row>
    <row r="273" spans="2:8" ht="15.5" thickTop="1" thickBot="1" x14ac:dyDescent="0.4">
      <c r="B273" s="103" t="s">
        <v>11</v>
      </c>
      <c r="C273" s="103">
        <v>4027</v>
      </c>
      <c r="D273" s="103" t="s">
        <v>11</v>
      </c>
      <c r="E273" s="103">
        <v>176559</v>
      </c>
      <c r="F273" s="103" t="s">
        <v>384</v>
      </c>
      <c r="G273" s="103" t="s">
        <v>135</v>
      </c>
      <c r="H273" s="104"/>
    </row>
    <row r="274" spans="2:8" ht="15.5" thickTop="1" thickBot="1" x14ac:dyDescent="0.4">
      <c r="B274" s="103" t="s">
        <v>11</v>
      </c>
      <c r="C274" s="103">
        <v>4027</v>
      </c>
      <c r="D274" s="103" t="s">
        <v>11</v>
      </c>
      <c r="E274" s="103">
        <v>176614</v>
      </c>
      <c r="F274" s="103" t="s">
        <v>385</v>
      </c>
      <c r="G274" s="103" t="s">
        <v>135</v>
      </c>
      <c r="H274" s="104"/>
    </row>
    <row r="275" spans="2:8" ht="15.5" thickTop="1" thickBot="1" x14ac:dyDescent="0.4">
      <c r="B275" s="103" t="s">
        <v>11</v>
      </c>
      <c r="C275" s="103">
        <v>4027</v>
      </c>
      <c r="D275" s="103" t="s">
        <v>11</v>
      </c>
      <c r="E275" s="103">
        <v>176906</v>
      </c>
      <c r="F275" s="103" t="s">
        <v>386</v>
      </c>
      <c r="G275" s="103" t="s">
        <v>135</v>
      </c>
      <c r="H275" s="104"/>
    </row>
    <row r="276" spans="2:8" ht="15.5" thickTop="1" thickBot="1" x14ac:dyDescent="0.4">
      <c r="B276" s="103" t="s">
        <v>11</v>
      </c>
      <c r="C276" s="103">
        <v>4027</v>
      </c>
      <c r="D276" s="103" t="s">
        <v>11</v>
      </c>
      <c r="E276" s="103">
        <v>176968</v>
      </c>
      <c r="F276" s="103" t="s">
        <v>387</v>
      </c>
      <c r="G276" s="103" t="s">
        <v>135</v>
      </c>
      <c r="H276" s="104"/>
    </row>
    <row r="277" spans="2:8" ht="15.5" thickTop="1" thickBot="1" x14ac:dyDescent="0.4">
      <c r="B277" s="103" t="s">
        <v>11</v>
      </c>
      <c r="C277" s="103">
        <v>4027</v>
      </c>
      <c r="D277" s="103" t="s">
        <v>11</v>
      </c>
      <c r="E277" s="103">
        <v>177272</v>
      </c>
      <c r="F277" s="103" t="s">
        <v>388</v>
      </c>
      <c r="G277" s="103" t="s">
        <v>135</v>
      </c>
      <c r="H277" s="104"/>
    </row>
    <row r="278" spans="2:8" ht="15.5" thickTop="1" thickBot="1" x14ac:dyDescent="0.4">
      <c r="B278" s="103" t="s">
        <v>11</v>
      </c>
      <c r="C278" s="103">
        <v>4027</v>
      </c>
      <c r="D278" s="103" t="s">
        <v>11</v>
      </c>
      <c r="E278" s="103">
        <v>177280</v>
      </c>
      <c r="F278" s="103" t="s">
        <v>389</v>
      </c>
      <c r="G278" s="103" t="s">
        <v>1753</v>
      </c>
      <c r="H278" s="104"/>
    </row>
    <row r="279" spans="2:8" ht="15.5" thickTop="1" thickBot="1" x14ac:dyDescent="0.4">
      <c r="B279" s="103" t="s">
        <v>11</v>
      </c>
      <c r="C279" s="103">
        <v>4027</v>
      </c>
      <c r="D279" s="103" t="s">
        <v>11</v>
      </c>
      <c r="E279" s="103">
        <v>177457</v>
      </c>
      <c r="F279" s="103" t="s">
        <v>390</v>
      </c>
      <c r="G279" s="103" t="s">
        <v>135</v>
      </c>
      <c r="H279" s="104"/>
    </row>
    <row r="280" spans="2:8" ht="15.5" thickTop="1" thickBot="1" x14ac:dyDescent="0.4">
      <c r="B280" s="103" t="s">
        <v>11</v>
      </c>
      <c r="C280" s="103">
        <v>4027</v>
      </c>
      <c r="D280" s="103" t="s">
        <v>11</v>
      </c>
      <c r="E280" s="103">
        <v>177584</v>
      </c>
      <c r="F280" s="103" t="s">
        <v>391</v>
      </c>
      <c r="G280" s="103" t="s">
        <v>135</v>
      </c>
      <c r="H280" s="104"/>
    </row>
    <row r="281" spans="2:8" ht="15.5" thickTop="1" thickBot="1" x14ac:dyDescent="0.4">
      <c r="B281" s="103" t="s">
        <v>11</v>
      </c>
      <c r="C281" s="103">
        <v>4027</v>
      </c>
      <c r="D281" s="103" t="s">
        <v>11</v>
      </c>
      <c r="E281" s="103">
        <v>178077</v>
      </c>
      <c r="F281" s="103" t="s">
        <v>392</v>
      </c>
      <c r="G281" s="103" t="s">
        <v>135</v>
      </c>
      <c r="H281" s="104"/>
    </row>
    <row r="282" spans="2:8" ht="15.5" thickTop="1" thickBot="1" x14ac:dyDescent="0.4">
      <c r="B282" s="103" t="s">
        <v>11</v>
      </c>
      <c r="C282" s="103">
        <v>4027</v>
      </c>
      <c r="D282" s="103" t="s">
        <v>11</v>
      </c>
      <c r="E282" s="103">
        <v>178199</v>
      </c>
      <c r="F282" s="103" t="s">
        <v>393</v>
      </c>
      <c r="G282" s="103" t="s">
        <v>135</v>
      </c>
      <c r="H282" s="104"/>
    </row>
    <row r="283" spans="2:8" ht="15.5" thickTop="1" thickBot="1" x14ac:dyDescent="0.4">
      <c r="B283" s="103" t="s">
        <v>11</v>
      </c>
      <c r="C283" s="103">
        <v>4027</v>
      </c>
      <c r="D283" s="103" t="s">
        <v>11</v>
      </c>
      <c r="E283" s="103">
        <v>178323</v>
      </c>
      <c r="F283" s="103" t="s">
        <v>394</v>
      </c>
      <c r="G283" s="103" t="s">
        <v>1754</v>
      </c>
      <c r="H283" s="104"/>
    </row>
    <row r="284" spans="2:8" ht="15.5" thickTop="1" thickBot="1" x14ac:dyDescent="0.4">
      <c r="B284" s="103" t="s">
        <v>11</v>
      </c>
      <c r="C284" s="103">
        <v>4027</v>
      </c>
      <c r="D284" s="103" t="s">
        <v>11</v>
      </c>
      <c r="E284" s="103">
        <v>178591</v>
      </c>
      <c r="F284" s="103" t="s">
        <v>395</v>
      </c>
      <c r="G284" s="103" t="s">
        <v>135</v>
      </c>
      <c r="H284" s="104"/>
    </row>
    <row r="285" spans="2:8" ht="15.5" thickTop="1" thickBot="1" x14ac:dyDescent="0.4">
      <c r="B285" s="103" t="s">
        <v>11</v>
      </c>
      <c r="C285" s="103">
        <v>4027</v>
      </c>
      <c r="D285" s="103" t="s">
        <v>11</v>
      </c>
      <c r="E285" s="103">
        <v>178736</v>
      </c>
      <c r="F285" s="103" t="s">
        <v>396</v>
      </c>
      <c r="G285" s="103" t="s">
        <v>135</v>
      </c>
      <c r="H285" s="104"/>
    </row>
    <row r="286" spans="2:8" ht="15.5" thickTop="1" thickBot="1" x14ac:dyDescent="0.4">
      <c r="B286" s="103" t="s">
        <v>11</v>
      </c>
      <c r="C286" s="103">
        <v>4027</v>
      </c>
      <c r="D286" s="103" t="s">
        <v>11</v>
      </c>
      <c r="E286" s="103">
        <v>178845</v>
      </c>
      <c r="F286" s="103" t="s">
        <v>397</v>
      </c>
      <c r="G286" s="103" t="s">
        <v>135</v>
      </c>
      <c r="H286" s="104"/>
    </row>
    <row r="287" spans="2:8" ht="15.5" thickTop="1" thickBot="1" x14ac:dyDescent="0.4">
      <c r="B287" s="103" t="s">
        <v>11</v>
      </c>
      <c r="C287" s="103">
        <v>4027</v>
      </c>
      <c r="D287" s="103" t="s">
        <v>11</v>
      </c>
      <c r="E287" s="103">
        <v>178962</v>
      </c>
      <c r="F287" s="103" t="s">
        <v>398</v>
      </c>
      <c r="G287" s="103" t="s">
        <v>135</v>
      </c>
      <c r="H287" s="104"/>
    </row>
    <row r="288" spans="2:8" ht="15.5" thickTop="1" thickBot="1" x14ac:dyDescent="0.4">
      <c r="B288" s="103" t="s">
        <v>11</v>
      </c>
      <c r="C288" s="103">
        <v>4027</v>
      </c>
      <c r="D288" s="103" t="s">
        <v>11</v>
      </c>
      <c r="E288" s="103">
        <v>179019</v>
      </c>
      <c r="F288" s="103" t="s">
        <v>399</v>
      </c>
      <c r="G288" s="103" t="s">
        <v>135</v>
      </c>
      <c r="H288" s="104">
        <v>2</v>
      </c>
    </row>
    <row r="289" spans="2:8" ht="15.5" thickTop="1" thickBot="1" x14ac:dyDescent="0.4">
      <c r="B289" s="103" t="s">
        <v>11</v>
      </c>
      <c r="C289" s="103">
        <v>4027</v>
      </c>
      <c r="D289" s="103" t="s">
        <v>11</v>
      </c>
      <c r="E289" s="103">
        <v>179177</v>
      </c>
      <c r="F289" s="103" t="s">
        <v>400</v>
      </c>
      <c r="G289" s="103" t="s">
        <v>135</v>
      </c>
      <c r="H289" s="104"/>
    </row>
    <row r="290" spans="2:8" ht="15.5" thickTop="1" thickBot="1" x14ac:dyDescent="0.4">
      <c r="B290" s="103" t="s">
        <v>11</v>
      </c>
      <c r="C290" s="103">
        <v>4027</v>
      </c>
      <c r="D290" s="103" t="s">
        <v>11</v>
      </c>
      <c r="E290" s="103">
        <v>179268</v>
      </c>
      <c r="F290" s="103" t="s">
        <v>401</v>
      </c>
      <c r="G290" s="103" t="s">
        <v>135</v>
      </c>
      <c r="H290" s="104"/>
    </row>
    <row r="291" spans="2:8" ht="15.5" thickTop="1" thickBot="1" x14ac:dyDescent="0.4">
      <c r="B291" s="103" t="s">
        <v>11</v>
      </c>
      <c r="C291" s="103">
        <v>4027</v>
      </c>
      <c r="D291" s="103" t="s">
        <v>11</v>
      </c>
      <c r="E291" s="103">
        <v>179381</v>
      </c>
      <c r="F291" s="103" t="s">
        <v>402</v>
      </c>
      <c r="G291" s="103" t="s">
        <v>135</v>
      </c>
      <c r="H291" s="104"/>
    </row>
    <row r="292" spans="2:8" ht="15.5" thickTop="1" thickBot="1" x14ac:dyDescent="0.4">
      <c r="B292" s="103" t="s">
        <v>11</v>
      </c>
      <c r="C292" s="103">
        <v>4027</v>
      </c>
      <c r="D292" s="103" t="s">
        <v>11</v>
      </c>
      <c r="E292" s="103">
        <v>179387</v>
      </c>
      <c r="F292" s="103" t="s">
        <v>403</v>
      </c>
      <c r="G292" s="103" t="s">
        <v>1755</v>
      </c>
      <c r="H292" s="104">
        <v>1</v>
      </c>
    </row>
    <row r="293" spans="2:8" ht="15.5" thickTop="1" thickBot="1" x14ac:dyDescent="0.4">
      <c r="B293" s="103" t="s">
        <v>11</v>
      </c>
      <c r="C293" s="103">
        <v>4027</v>
      </c>
      <c r="D293" s="103" t="s">
        <v>11</v>
      </c>
      <c r="E293" s="103">
        <v>179714</v>
      </c>
      <c r="F293" s="103" t="s">
        <v>404</v>
      </c>
      <c r="G293" s="103" t="s">
        <v>135</v>
      </c>
      <c r="H293" s="104"/>
    </row>
    <row r="294" spans="2:8" ht="15.5" thickTop="1" thickBot="1" x14ac:dyDescent="0.4">
      <c r="B294" s="103" t="s">
        <v>11</v>
      </c>
      <c r="C294" s="103">
        <v>4027</v>
      </c>
      <c r="D294" s="103" t="s">
        <v>11</v>
      </c>
      <c r="E294" s="103">
        <v>179781</v>
      </c>
      <c r="F294" s="103" t="s">
        <v>405</v>
      </c>
      <c r="G294" s="103" t="s">
        <v>135</v>
      </c>
      <c r="H294" s="104"/>
    </row>
    <row r="295" spans="2:8" ht="15.5" thickTop="1" thickBot="1" x14ac:dyDescent="0.4">
      <c r="B295" s="103" t="s">
        <v>11</v>
      </c>
      <c r="C295" s="103">
        <v>4027</v>
      </c>
      <c r="D295" s="103" t="s">
        <v>11</v>
      </c>
      <c r="E295" s="103">
        <v>179857</v>
      </c>
      <c r="F295" s="103" t="s">
        <v>406</v>
      </c>
      <c r="G295" s="103" t="s">
        <v>1756</v>
      </c>
      <c r="H295" s="104"/>
    </row>
    <row r="296" spans="2:8" ht="15.5" thickTop="1" thickBot="1" x14ac:dyDescent="0.4">
      <c r="B296" s="103" t="s">
        <v>11</v>
      </c>
      <c r="C296" s="103">
        <v>4027</v>
      </c>
      <c r="D296" s="103" t="s">
        <v>11</v>
      </c>
      <c r="E296" s="103">
        <v>179968</v>
      </c>
      <c r="F296" s="103" t="s">
        <v>407</v>
      </c>
      <c r="G296" s="103" t="s">
        <v>1757</v>
      </c>
      <c r="H296" s="104">
        <v>1</v>
      </c>
    </row>
    <row r="297" spans="2:8" ht="15.5" thickTop="1" thickBot="1" x14ac:dyDescent="0.4">
      <c r="B297" s="103" t="s">
        <v>11</v>
      </c>
      <c r="C297" s="103">
        <v>4027</v>
      </c>
      <c r="D297" s="103" t="s">
        <v>11</v>
      </c>
      <c r="E297" s="103">
        <v>180341</v>
      </c>
      <c r="F297" s="103" t="s">
        <v>408</v>
      </c>
      <c r="G297" s="103" t="s">
        <v>1758</v>
      </c>
      <c r="H297" s="104"/>
    </row>
    <row r="298" spans="2:8" ht="15.5" thickTop="1" thickBot="1" x14ac:dyDescent="0.4">
      <c r="B298" s="103" t="s">
        <v>11</v>
      </c>
      <c r="C298" s="103">
        <v>4027</v>
      </c>
      <c r="D298" s="103" t="s">
        <v>11</v>
      </c>
      <c r="E298" s="103">
        <v>181436</v>
      </c>
      <c r="F298" s="103" t="s">
        <v>409</v>
      </c>
      <c r="G298" s="103" t="s">
        <v>135</v>
      </c>
      <c r="H298" s="104"/>
    </row>
    <row r="299" spans="2:8" ht="15.5" thickTop="1" thickBot="1" x14ac:dyDescent="0.4">
      <c r="B299" s="103" t="s">
        <v>11</v>
      </c>
      <c r="C299" s="103">
        <v>4027</v>
      </c>
      <c r="D299" s="103" t="s">
        <v>11</v>
      </c>
      <c r="E299" s="103">
        <v>181752</v>
      </c>
      <c r="F299" s="103" t="s">
        <v>410</v>
      </c>
      <c r="G299" s="103" t="s">
        <v>1759</v>
      </c>
      <c r="H299" s="104"/>
    </row>
    <row r="300" spans="2:8" ht="15.5" thickTop="1" thickBot="1" x14ac:dyDescent="0.4">
      <c r="B300" s="103" t="s">
        <v>11</v>
      </c>
      <c r="C300" s="103">
        <v>4027</v>
      </c>
      <c r="D300" s="103" t="s">
        <v>11</v>
      </c>
      <c r="E300" s="103">
        <v>182077</v>
      </c>
      <c r="F300" s="103" t="s">
        <v>411</v>
      </c>
      <c r="G300" s="103" t="s">
        <v>135</v>
      </c>
      <c r="H300" s="104"/>
    </row>
    <row r="301" spans="2:8" ht="15.5" thickTop="1" thickBot="1" x14ac:dyDescent="0.4">
      <c r="B301" s="103" t="s">
        <v>11</v>
      </c>
      <c r="C301" s="103">
        <v>4027</v>
      </c>
      <c r="D301" s="103" t="s">
        <v>11</v>
      </c>
      <c r="E301" s="103">
        <v>182252</v>
      </c>
      <c r="F301" s="103" t="s">
        <v>412</v>
      </c>
      <c r="G301" s="103" t="s">
        <v>135</v>
      </c>
      <c r="H301" s="104">
        <v>1</v>
      </c>
    </row>
    <row r="302" spans="2:8" ht="15.5" thickTop="1" thickBot="1" x14ac:dyDescent="0.4">
      <c r="B302" s="103" t="s">
        <v>11</v>
      </c>
      <c r="C302" s="103">
        <v>4027</v>
      </c>
      <c r="D302" s="103" t="s">
        <v>11</v>
      </c>
      <c r="E302" s="103">
        <v>182333</v>
      </c>
      <c r="F302" s="103" t="s">
        <v>413</v>
      </c>
      <c r="G302" s="103" t="s">
        <v>135</v>
      </c>
      <c r="H302" s="104">
        <v>2</v>
      </c>
    </row>
    <row r="303" spans="2:8" ht="15.5" thickTop="1" thickBot="1" x14ac:dyDescent="0.4">
      <c r="B303" s="103" t="s">
        <v>11</v>
      </c>
      <c r="C303" s="103">
        <v>4027</v>
      </c>
      <c r="D303" s="103" t="s">
        <v>11</v>
      </c>
      <c r="E303" s="103">
        <v>184634</v>
      </c>
      <c r="F303" s="103" t="s">
        <v>414</v>
      </c>
      <c r="G303" s="103" t="s">
        <v>135</v>
      </c>
      <c r="H303" s="104"/>
    </row>
    <row r="304" spans="2:8" ht="15.5" thickTop="1" thickBot="1" x14ac:dyDescent="0.4">
      <c r="B304" s="103" t="s">
        <v>11</v>
      </c>
      <c r="C304" s="103">
        <v>4027</v>
      </c>
      <c r="D304" s="103" t="s">
        <v>11</v>
      </c>
      <c r="E304" s="103">
        <v>185532</v>
      </c>
      <c r="F304" s="103" t="s">
        <v>415</v>
      </c>
      <c r="G304" s="103" t="s">
        <v>135</v>
      </c>
      <c r="H304" s="104"/>
    </row>
    <row r="305" spans="2:8" ht="15.5" thickTop="1" thickBot="1" x14ac:dyDescent="0.4">
      <c r="B305" s="103" t="s">
        <v>11</v>
      </c>
      <c r="C305" s="103">
        <v>4027</v>
      </c>
      <c r="D305" s="103" t="s">
        <v>11</v>
      </c>
      <c r="E305" s="103">
        <v>185813</v>
      </c>
      <c r="F305" s="103" t="s">
        <v>416</v>
      </c>
      <c r="G305" s="103" t="s">
        <v>135</v>
      </c>
      <c r="H305" s="104"/>
    </row>
    <row r="306" spans="2:8" ht="15.5" thickTop="1" thickBot="1" x14ac:dyDescent="0.4">
      <c r="B306" s="103" t="s">
        <v>11</v>
      </c>
      <c r="C306" s="103">
        <v>4027</v>
      </c>
      <c r="D306" s="103" t="s">
        <v>11</v>
      </c>
      <c r="E306" s="103">
        <v>185882</v>
      </c>
      <c r="F306" s="103" t="s">
        <v>417</v>
      </c>
      <c r="G306" s="103" t="s">
        <v>1758</v>
      </c>
      <c r="H306" s="104"/>
    </row>
    <row r="307" spans="2:8" ht="15.5" thickTop="1" thickBot="1" x14ac:dyDescent="0.4">
      <c r="B307" s="103" t="s">
        <v>11</v>
      </c>
      <c r="C307" s="103">
        <v>4027</v>
      </c>
      <c r="D307" s="103" t="s">
        <v>11</v>
      </c>
      <c r="E307" s="103">
        <v>186187</v>
      </c>
      <c r="F307" s="103" t="s">
        <v>418</v>
      </c>
      <c r="G307" s="103" t="s">
        <v>135</v>
      </c>
      <c r="H307" s="104">
        <v>1</v>
      </c>
    </row>
    <row r="308" spans="2:8" ht="15.5" thickTop="1" thickBot="1" x14ac:dyDescent="0.4">
      <c r="B308" s="103" t="s">
        <v>11</v>
      </c>
      <c r="C308" s="103">
        <v>4027</v>
      </c>
      <c r="D308" s="103" t="s">
        <v>11</v>
      </c>
      <c r="E308" s="103">
        <v>186480</v>
      </c>
      <c r="F308" s="103" t="s">
        <v>419</v>
      </c>
      <c r="G308" s="103" t="s">
        <v>135</v>
      </c>
      <c r="H308" s="104"/>
    </row>
    <row r="309" spans="2:8" ht="15.5" thickTop="1" thickBot="1" x14ac:dyDescent="0.4">
      <c r="B309" s="103" t="s">
        <v>11</v>
      </c>
      <c r="C309" s="103">
        <v>4027</v>
      </c>
      <c r="D309" s="103" t="s">
        <v>11</v>
      </c>
      <c r="E309" s="103">
        <v>186552</v>
      </c>
      <c r="F309" s="103" t="s">
        <v>420</v>
      </c>
      <c r="G309" s="103" t="s">
        <v>135</v>
      </c>
      <c r="H309" s="104"/>
    </row>
    <row r="310" spans="2:8" ht="15.5" thickTop="1" thickBot="1" x14ac:dyDescent="0.4">
      <c r="B310" s="103" t="s">
        <v>11</v>
      </c>
      <c r="C310" s="103">
        <v>4027</v>
      </c>
      <c r="D310" s="103" t="s">
        <v>11</v>
      </c>
      <c r="E310" s="103">
        <v>186645</v>
      </c>
      <c r="F310" s="103" t="s">
        <v>421</v>
      </c>
      <c r="G310" s="103" t="s">
        <v>135</v>
      </c>
      <c r="H310" s="104"/>
    </row>
    <row r="311" spans="2:8" ht="15.5" thickTop="1" thickBot="1" x14ac:dyDescent="0.4">
      <c r="B311" s="103" t="s">
        <v>11</v>
      </c>
      <c r="C311" s="103">
        <v>4027</v>
      </c>
      <c r="D311" s="103" t="s">
        <v>11</v>
      </c>
      <c r="E311" s="103">
        <v>186753</v>
      </c>
      <c r="F311" s="103" t="s">
        <v>422</v>
      </c>
      <c r="G311" s="103" t="s">
        <v>135</v>
      </c>
      <c r="H311" s="104"/>
    </row>
    <row r="312" spans="2:8" ht="15.5" thickTop="1" thickBot="1" x14ac:dyDescent="0.4">
      <c r="B312" s="103" t="s">
        <v>11</v>
      </c>
      <c r="C312" s="103">
        <v>4027</v>
      </c>
      <c r="D312" s="103" t="s">
        <v>11</v>
      </c>
      <c r="E312" s="103">
        <v>186909</v>
      </c>
      <c r="F312" s="103" t="s">
        <v>423</v>
      </c>
      <c r="G312" s="103" t="s">
        <v>1760</v>
      </c>
      <c r="H312" s="104"/>
    </row>
    <row r="313" spans="2:8" ht="15.5" thickTop="1" thickBot="1" x14ac:dyDescent="0.4">
      <c r="B313" s="103" t="s">
        <v>11</v>
      </c>
      <c r="C313" s="103">
        <v>4027</v>
      </c>
      <c r="D313" s="103" t="s">
        <v>11</v>
      </c>
      <c r="E313" s="103">
        <v>187064</v>
      </c>
      <c r="F313" s="103" t="s">
        <v>424</v>
      </c>
      <c r="G313" s="103" t="s">
        <v>1761</v>
      </c>
      <c r="H313" s="104"/>
    </row>
    <row r="314" spans="2:8" ht="15.5" thickTop="1" thickBot="1" x14ac:dyDescent="0.4">
      <c r="B314" s="103" t="s">
        <v>11</v>
      </c>
      <c r="C314" s="103">
        <v>4027</v>
      </c>
      <c r="D314" s="103" t="s">
        <v>11</v>
      </c>
      <c r="E314" s="103">
        <v>187072</v>
      </c>
      <c r="F314" s="103" t="s">
        <v>425</v>
      </c>
      <c r="G314" s="103" t="s">
        <v>1762</v>
      </c>
      <c r="H314" s="104"/>
    </row>
    <row r="315" spans="2:8" ht="15.5" thickTop="1" thickBot="1" x14ac:dyDescent="0.4">
      <c r="B315" s="103" t="s">
        <v>11</v>
      </c>
      <c r="C315" s="103">
        <v>4027</v>
      </c>
      <c r="D315" s="103" t="s">
        <v>11</v>
      </c>
      <c r="E315" s="103">
        <v>187506</v>
      </c>
      <c r="F315" s="103" t="s">
        <v>426</v>
      </c>
      <c r="G315" s="103" t="s">
        <v>135</v>
      </c>
      <c r="H315" s="104">
        <v>2</v>
      </c>
    </row>
    <row r="316" spans="2:8" ht="15.5" thickTop="1" thickBot="1" x14ac:dyDescent="0.4">
      <c r="B316" s="103" t="s">
        <v>11</v>
      </c>
      <c r="C316" s="103">
        <v>4027</v>
      </c>
      <c r="D316" s="103" t="s">
        <v>11</v>
      </c>
      <c r="E316" s="103">
        <v>187548</v>
      </c>
      <c r="F316" s="103" t="s">
        <v>427</v>
      </c>
      <c r="G316" s="103" t="s">
        <v>135</v>
      </c>
      <c r="H316" s="104">
        <v>3</v>
      </c>
    </row>
    <row r="317" spans="2:8" ht="15.5" thickTop="1" thickBot="1" x14ac:dyDescent="0.4">
      <c r="B317" s="103" t="s">
        <v>11</v>
      </c>
      <c r="C317" s="103">
        <v>4027</v>
      </c>
      <c r="D317" s="103" t="s">
        <v>11</v>
      </c>
      <c r="E317" s="103">
        <v>187722</v>
      </c>
      <c r="F317" s="103" t="s">
        <v>428</v>
      </c>
      <c r="G317" s="103" t="s">
        <v>1763</v>
      </c>
      <c r="H317" s="104"/>
    </row>
    <row r="318" spans="2:8" ht="15.5" thickTop="1" thickBot="1" x14ac:dyDescent="0.4">
      <c r="B318" s="103" t="s">
        <v>11</v>
      </c>
      <c r="C318" s="103">
        <v>4027</v>
      </c>
      <c r="D318" s="103" t="s">
        <v>11</v>
      </c>
      <c r="E318" s="103">
        <v>187723</v>
      </c>
      <c r="F318" s="103" t="s">
        <v>429</v>
      </c>
      <c r="G318" s="103" t="s">
        <v>135</v>
      </c>
      <c r="H318" s="104"/>
    </row>
    <row r="319" spans="2:8" ht="15.5" thickTop="1" thickBot="1" x14ac:dyDescent="0.4">
      <c r="B319" s="103" t="s">
        <v>11</v>
      </c>
      <c r="C319" s="103">
        <v>4027</v>
      </c>
      <c r="D319" s="103" t="s">
        <v>11</v>
      </c>
      <c r="E319" s="103">
        <v>187993</v>
      </c>
      <c r="F319" s="103" t="s">
        <v>430</v>
      </c>
      <c r="G319" s="103" t="s">
        <v>1756</v>
      </c>
      <c r="H319" s="104"/>
    </row>
    <row r="320" spans="2:8" ht="15.5" thickTop="1" thickBot="1" x14ac:dyDescent="0.4">
      <c r="B320" s="103" t="s">
        <v>11</v>
      </c>
      <c r="C320" s="103">
        <v>4027</v>
      </c>
      <c r="D320" s="103" t="s">
        <v>11</v>
      </c>
      <c r="E320" s="103">
        <v>188021</v>
      </c>
      <c r="F320" s="103" t="s">
        <v>431</v>
      </c>
      <c r="G320" s="103" t="s">
        <v>135</v>
      </c>
      <c r="H320" s="104"/>
    </row>
    <row r="321" spans="2:8" ht="15.5" thickTop="1" thickBot="1" x14ac:dyDescent="0.4">
      <c r="B321" s="103" t="s">
        <v>11</v>
      </c>
      <c r="C321" s="103">
        <v>4027</v>
      </c>
      <c r="D321" s="103" t="s">
        <v>11</v>
      </c>
      <c r="E321" s="103">
        <v>188105</v>
      </c>
      <c r="F321" s="103" t="s">
        <v>432</v>
      </c>
      <c r="G321" s="103" t="s">
        <v>135</v>
      </c>
      <c r="H321" s="104"/>
    </row>
    <row r="322" spans="2:8" ht="15.5" thickTop="1" thickBot="1" x14ac:dyDescent="0.4">
      <c r="B322" s="103" t="s">
        <v>11</v>
      </c>
      <c r="C322" s="103">
        <v>4027</v>
      </c>
      <c r="D322" s="103" t="s">
        <v>11</v>
      </c>
      <c r="E322" s="103">
        <v>188282</v>
      </c>
      <c r="F322" s="103" t="s">
        <v>433</v>
      </c>
      <c r="G322" s="103" t="s">
        <v>135</v>
      </c>
      <c r="H322" s="104">
        <v>6</v>
      </c>
    </row>
    <row r="323" spans="2:8" ht="15.5" thickTop="1" thickBot="1" x14ac:dyDescent="0.4">
      <c r="B323" s="103" t="s">
        <v>11</v>
      </c>
      <c r="C323" s="103">
        <v>4027</v>
      </c>
      <c r="D323" s="103" t="s">
        <v>11</v>
      </c>
      <c r="E323" s="103">
        <v>188290</v>
      </c>
      <c r="F323" s="103" t="s">
        <v>434</v>
      </c>
      <c r="G323" s="103" t="s">
        <v>135</v>
      </c>
      <c r="H323" s="104"/>
    </row>
    <row r="324" spans="2:8" ht="15.5" thickTop="1" thickBot="1" x14ac:dyDescent="0.4">
      <c r="B324" s="103" t="s">
        <v>11</v>
      </c>
      <c r="C324" s="103">
        <v>4027</v>
      </c>
      <c r="D324" s="103" t="s">
        <v>11</v>
      </c>
      <c r="E324" s="103">
        <v>188368</v>
      </c>
      <c r="F324" s="103" t="s">
        <v>435</v>
      </c>
      <c r="G324" s="103" t="s">
        <v>1748</v>
      </c>
      <c r="H324" s="104"/>
    </row>
    <row r="325" spans="2:8" ht="15.5" thickTop="1" thickBot="1" x14ac:dyDescent="0.4">
      <c r="B325" s="103" t="s">
        <v>11</v>
      </c>
      <c r="C325" s="103">
        <v>4027</v>
      </c>
      <c r="D325" s="103" t="s">
        <v>11</v>
      </c>
      <c r="E325" s="103">
        <v>188456</v>
      </c>
      <c r="F325" s="103" t="s">
        <v>436</v>
      </c>
      <c r="G325" s="103" t="s">
        <v>1746</v>
      </c>
      <c r="H325" s="104"/>
    </row>
    <row r="326" spans="2:8" ht="15.5" thickTop="1" thickBot="1" x14ac:dyDescent="0.4">
      <c r="B326" s="103" t="s">
        <v>11</v>
      </c>
      <c r="C326" s="103">
        <v>4027</v>
      </c>
      <c r="D326" s="103" t="s">
        <v>11</v>
      </c>
      <c r="E326" s="103">
        <v>188470</v>
      </c>
      <c r="F326" s="103" t="s">
        <v>437</v>
      </c>
      <c r="G326" s="103" t="s">
        <v>135</v>
      </c>
      <c r="H326" s="104">
        <v>3</v>
      </c>
    </row>
    <row r="327" spans="2:8" ht="15.5" thickTop="1" thickBot="1" x14ac:dyDescent="0.4">
      <c r="B327" s="103" t="s">
        <v>11</v>
      </c>
      <c r="C327" s="103">
        <v>4027</v>
      </c>
      <c r="D327" s="103" t="s">
        <v>11</v>
      </c>
      <c r="E327" s="103">
        <v>188795</v>
      </c>
      <c r="F327" s="103" t="s">
        <v>438</v>
      </c>
      <c r="G327" s="103" t="s">
        <v>135</v>
      </c>
      <c r="H327" s="104"/>
    </row>
    <row r="328" spans="2:8" ht="15.5" thickTop="1" thickBot="1" x14ac:dyDescent="0.4">
      <c r="B328" s="103" t="s">
        <v>11</v>
      </c>
      <c r="C328" s="103">
        <v>4027</v>
      </c>
      <c r="D328" s="103" t="s">
        <v>11</v>
      </c>
      <c r="E328" s="103">
        <v>188956</v>
      </c>
      <c r="F328" s="103" t="s">
        <v>439</v>
      </c>
      <c r="G328" s="103" t="s">
        <v>135</v>
      </c>
      <c r="H328" s="104">
        <v>1</v>
      </c>
    </row>
    <row r="329" spans="2:8" ht="15.5" thickTop="1" thickBot="1" x14ac:dyDescent="0.4">
      <c r="B329" s="103" t="s">
        <v>11</v>
      </c>
      <c r="C329" s="103">
        <v>4027</v>
      </c>
      <c r="D329" s="103" t="s">
        <v>11</v>
      </c>
      <c r="E329" s="103">
        <v>189416</v>
      </c>
      <c r="F329" s="103" t="s">
        <v>440</v>
      </c>
      <c r="G329" s="103" t="s">
        <v>135</v>
      </c>
      <c r="H329" s="104"/>
    </row>
    <row r="330" spans="2:8" ht="15.5" thickTop="1" thickBot="1" x14ac:dyDescent="0.4">
      <c r="B330" s="103" t="s">
        <v>11</v>
      </c>
      <c r="C330" s="103">
        <v>4027</v>
      </c>
      <c r="D330" s="103" t="s">
        <v>11</v>
      </c>
      <c r="E330" s="103">
        <v>189458</v>
      </c>
      <c r="F330" s="103" t="s">
        <v>441</v>
      </c>
      <c r="G330" s="103" t="s">
        <v>135</v>
      </c>
      <c r="H330" s="104"/>
    </row>
    <row r="331" spans="2:8" ht="15.5" thickTop="1" thickBot="1" x14ac:dyDescent="0.4">
      <c r="B331" s="103" t="s">
        <v>11</v>
      </c>
      <c r="C331" s="103">
        <v>4027</v>
      </c>
      <c r="D331" s="103" t="s">
        <v>11</v>
      </c>
      <c r="E331" s="103">
        <v>189471</v>
      </c>
      <c r="F331" s="103" t="s">
        <v>442</v>
      </c>
      <c r="G331" s="103" t="s">
        <v>135</v>
      </c>
      <c r="H331" s="104"/>
    </row>
    <row r="332" spans="2:8" ht="15.5" thickTop="1" thickBot="1" x14ac:dyDescent="0.4">
      <c r="B332" s="103" t="s">
        <v>11</v>
      </c>
      <c r="C332" s="103">
        <v>4027</v>
      </c>
      <c r="D332" s="103" t="s">
        <v>11</v>
      </c>
      <c r="E332" s="103">
        <v>189522</v>
      </c>
      <c r="F332" s="103" t="s">
        <v>443</v>
      </c>
      <c r="G332" s="103" t="s">
        <v>349</v>
      </c>
      <c r="H332" s="104"/>
    </row>
    <row r="333" spans="2:8" ht="15.5" thickTop="1" thickBot="1" x14ac:dyDescent="0.4">
      <c r="B333" s="103" t="s">
        <v>11</v>
      </c>
      <c r="C333" s="103">
        <v>4027</v>
      </c>
      <c r="D333" s="103" t="s">
        <v>11</v>
      </c>
      <c r="E333" s="103">
        <v>189822</v>
      </c>
      <c r="F333" s="103" t="s">
        <v>408</v>
      </c>
      <c r="G333" s="103" t="s">
        <v>1758</v>
      </c>
      <c r="H333" s="104"/>
    </row>
    <row r="334" spans="2:8" ht="15.5" thickTop="1" thickBot="1" x14ac:dyDescent="0.4">
      <c r="B334" s="103" t="s">
        <v>11</v>
      </c>
      <c r="C334" s="103">
        <v>4027</v>
      </c>
      <c r="D334" s="103" t="s">
        <v>11</v>
      </c>
      <c r="E334" s="103">
        <v>190201</v>
      </c>
      <c r="F334" s="103" t="s">
        <v>444</v>
      </c>
      <c r="G334" s="103" t="s">
        <v>135</v>
      </c>
      <c r="H334" s="104"/>
    </row>
    <row r="335" spans="2:8" ht="15.5" thickTop="1" thickBot="1" x14ac:dyDescent="0.4">
      <c r="B335" s="103" t="s">
        <v>11</v>
      </c>
      <c r="C335" s="103">
        <v>4027</v>
      </c>
      <c r="D335" s="103" t="s">
        <v>11</v>
      </c>
      <c r="E335" s="103">
        <v>190386</v>
      </c>
      <c r="F335" s="103" t="s">
        <v>445</v>
      </c>
      <c r="G335" s="103" t="s">
        <v>135</v>
      </c>
      <c r="H335" s="104"/>
    </row>
    <row r="336" spans="2:8" ht="15.5" thickTop="1" thickBot="1" x14ac:dyDescent="0.4">
      <c r="B336" s="103" t="s">
        <v>11</v>
      </c>
      <c r="C336" s="103">
        <v>4027</v>
      </c>
      <c r="D336" s="103" t="s">
        <v>11</v>
      </c>
      <c r="E336" s="103">
        <v>190446</v>
      </c>
      <c r="F336" s="103" t="s">
        <v>446</v>
      </c>
      <c r="G336" s="103" t="s">
        <v>1764</v>
      </c>
      <c r="H336" s="104"/>
    </row>
    <row r="337" spans="2:8" ht="15.5" thickTop="1" thickBot="1" x14ac:dyDescent="0.4">
      <c r="B337" s="103" t="s">
        <v>11</v>
      </c>
      <c r="C337" s="103">
        <v>4027</v>
      </c>
      <c r="D337" s="103" t="s">
        <v>11</v>
      </c>
      <c r="E337" s="103">
        <v>191269</v>
      </c>
      <c r="F337" s="103" t="s">
        <v>447</v>
      </c>
      <c r="G337" s="103" t="s">
        <v>135</v>
      </c>
      <c r="H337" s="104"/>
    </row>
    <row r="338" spans="2:8" ht="15.5" thickTop="1" thickBot="1" x14ac:dyDescent="0.4">
      <c r="B338" s="103" t="s">
        <v>11</v>
      </c>
      <c r="C338" s="103">
        <v>4027</v>
      </c>
      <c r="D338" s="103" t="s">
        <v>11</v>
      </c>
      <c r="E338" s="103">
        <v>191300</v>
      </c>
      <c r="F338" s="103" t="s">
        <v>448</v>
      </c>
      <c r="G338" s="103" t="s">
        <v>135</v>
      </c>
      <c r="H338" s="104"/>
    </row>
    <row r="339" spans="2:8" ht="15.5" thickTop="1" thickBot="1" x14ac:dyDescent="0.4">
      <c r="B339" s="103" t="s">
        <v>11</v>
      </c>
      <c r="C339" s="103">
        <v>4027</v>
      </c>
      <c r="D339" s="103" t="s">
        <v>11</v>
      </c>
      <c r="E339" s="103">
        <v>191307</v>
      </c>
      <c r="F339" s="103" t="s">
        <v>449</v>
      </c>
      <c r="G339" s="103" t="s">
        <v>135</v>
      </c>
      <c r="H339" s="104"/>
    </row>
    <row r="340" spans="2:8" ht="15.5" thickTop="1" thickBot="1" x14ac:dyDescent="0.4">
      <c r="B340" s="103" t="s">
        <v>11</v>
      </c>
      <c r="C340" s="103">
        <v>4027</v>
      </c>
      <c r="D340" s="103" t="s">
        <v>11</v>
      </c>
      <c r="E340" s="103">
        <v>191402</v>
      </c>
      <c r="F340" s="103" t="s">
        <v>450</v>
      </c>
      <c r="G340" s="103" t="s">
        <v>135</v>
      </c>
      <c r="H340" s="104"/>
    </row>
    <row r="341" spans="2:8" ht="15.5" thickTop="1" thickBot="1" x14ac:dyDescent="0.4">
      <c r="B341" s="103" t="s">
        <v>11</v>
      </c>
      <c r="C341" s="103">
        <v>4027</v>
      </c>
      <c r="D341" s="103" t="s">
        <v>11</v>
      </c>
      <c r="E341" s="103">
        <v>191417</v>
      </c>
      <c r="F341" s="103" t="s">
        <v>451</v>
      </c>
      <c r="G341" s="103" t="s">
        <v>135</v>
      </c>
      <c r="H341" s="104">
        <v>1</v>
      </c>
    </row>
    <row r="342" spans="2:8" ht="15.5" thickTop="1" thickBot="1" x14ac:dyDescent="0.4">
      <c r="B342" s="103" t="s">
        <v>11</v>
      </c>
      <c r="C342" s="103">
        <v>4027</v>
      </c>
      <c r="D342" s="103" t="s">
        <v>11</v>
      </c>
      <c r="E342" s="103">
        <v>191419</v>
      </c>
      <c r="F342" s="103" t="s">
        <v>452</v>
      </c>
      <c r="G342" s="103" t="s">
        <v>1765</v>
      </c>
      <c r="H342" s="104"/>
    </row>
    <row r="343" spans="2:8" ht="15.5" thickTop="1" thickBot="1" x14ac:dyDescent="0.4">
      <c r="B343" s="103" t="s">
        <v>11</v>
      </c>
      <c r="C343" s="103">
        <v>4027</v>
      </c>
      <c r="D343" s="103" t="s">
        <v>11</v>
      </c>
      <c r="E343" s="103">
        <v>191769</v>
      </c>
      <c r="F343" s="103" t="s">
        <v>453</v>
      </c>
      <c r="G343" s="103" t="s">
        <v>135</v>
      </c>
      <c r="H343" s="104"/>
    </row>
    <row r="344" spans="2:8" ht="15.5" thickTop="1" thickBot="1" x14ac:dyDescent="0.4">
      <c r="B344" s="103" t="s">
        <v>11</v>
      </c>
      <c r="C344" s="103">
        <v>4027</v>
      </c>
      <c r="D344" s="103" t="s">
        <v>11</v>
      </c>
      <c r="E344" s="103">
        <v>191773</v>
      </c>
      <c r="F344" s="103" t="s">
        <v>454</v>
      </c>
      <c r="G344" s="103" t="s">
        <v>135</v>
      </c>
      <c r="H344" s="104"/>
    </row>
    <row r="345" spans="2:8" ht="15.5" thickTop="1" thickBot="1" x14ac:dyDescent="0.4">
      <c r="B345" s="103" t="s">
        <v>11</v>
      </c>
      <c r="C345" s="103">
        <v>4027</v>
      </c>
      <c r="D345" s="103" t="s">
        <v>11</v>
      </c>
      <c r="E345" s="103">
        <v>191870</v>
      </c>
      <c r="F345" s="103" t="s">
        <v>455</v>
      </c>
      <c r="G345" s="103" t="s">
        <v>135</v>
      </c>
      <c r="H345" s="104"/>
    </row>
    <row r="346" spans="2:8" ht="15.5" thickTop="1" thickBot="1" x14ac:dyDescent="0.4">
      <c r="B346" s="103" t="s">
        <v>11</v>
      </c>
      <c r="C346" s="103">
        <v>4027</v>
      </c>
      <c r="D346" s="103" t="s">
        <v>11</v>
      </c>
      <c r="E346" s="103">
        <v>192057</v>
      </c>
      <c r="F346" s="103" t="s">
        <v>456</v>
      </c>
      <c r="G346" s="103" t="s">
        <v>135</v>
      </c>
      <c r="H346" s="104"/>
    </row>
    <row r="347" spans="2:8" ht="15.5" thickTop="1" thickBot="1" x14ac:dyDescent="0.4">
      <c r="B347" s="103" t="s">
        <v>11</v>
      </c>
      <c r="C347" s="103">
        <v>4028</v>
      </c>
      <c r="D347" s="103" t="s">
        <v>137</v>
      </c>
      <c r="E347" s="103">
        <v>48445</v>
      </c>
      <c r="F347" s="103" t="s">
        <v>457</v>
      </c>
      <c r="G347" s="103" t="s">
        <v>135</v>
      </c>
      <c r="H347" s="104"/>
    </row>
    <row r="348" spans="2:8" ht="15.5" thickTop="1" thickBot="1" x14ac:dyDescent="0.4">
      <c r="B348" s="103" t="s">
        <v>11</v>
      </c>
      <c r="C348" s="103">
        <v>4028</v>
      </c>
      <c r="D348" s="103" t="s">
        <v>137</v>
      </c>
      <c r="E348" s="103">
        <v>48601</v>
      </c>
      <c r="F348" s="103" t="s">
        <v>458</v>
      </c>
      <c r="G348" s="103" t="s">
        <v>1766</v>
      </c>
      <c r="H348" s="104"/>
    </row>
    <row r="349" spans="2:8" ht="15.5" thickTop="1" thickBot="1" x14ac:dyDescent="0.4">
      <c r="B349" s="103" t="s">
        <v>11</v>
      </c>
      <c r="C349" s="103">
        <v>4028</v>
      </c>
      <c r="D349" s="103" t="s">
        <v>137</v>
      </c>
      <c r="E349" s="103">
        <v>50561</v>
      </c>
      <c r="F349" s="103" t="s">
        <v>459</v>
      </c>
      <c r="G349" s="103" t="s">
        <v>135</v>
      </c>
      <c r="H349" s="104"/>
    </row>
    <row r="350" spans="2:8" ht="15.5" thickTop="1" thickBot="1" x14ac:dyDescent="0.4">
      <c r="B350" s="103" t="s">
        <v>11</v>
      </c>
      <c r="C350" s="103">
        <v>4028</v>
      </c>
      <c r="D350" s="103" t="s">
        <v>137</v>
      </c>
      <c r="E350" s="103">
        <v>51712</v>
      </c>
      <c r="F350" s="103" t="s">
        <v>460</v>
      </c>
      <c r="G350" s="103" t="s">
        <v>135</v>
      </c>
      <c r="H350" s="104"/>
    </row>
    <row r="351" spans="2:8" ht="15.5" thickTop="1" thickBot="1" x14ac:dyDescent="0.4">
      <c r="B351" s="103" t="s">
        <v>11</v>
      </c>
      <c r="C351" s="103">
        <v>4028</v>
      </c>
      <c r="D351" s="103" t="s">
        <v>137</v>
      </c>
      <c r="E351" s="103">
        <v>57373</v>
      </c>
      <c r="F351" s="103" t="s">
        <v>461</v>
      </c>
      <c r="G351" s="103" t="s">
        <v>135</v>
      </c>
      <c r="H351" s="104">
        <v>1</v>
      </c>
    </row>
    <row r="352" spans="2:8" ht="15.5" thickTop="1" thickBot="1" x14ac:dyDescent="0.4">
      <c r="B352" s="103" t="s">
        <v>11</v>
      </c>
      <c r="C352" s="103">
        <v>4028</v>
      </c>
      <c r="D352" s="103" t="s">
        <v>137</v>
      </c>
      <c r="E352" s="103">
        <v>58242</v>
      </c>
      <c r="F352" s="103" t="s">
        <v>462</v>
      </c>
      <c r="G352" s="103" t="s">
        <v>135</v>
      </c>
      <c r="H352" s="104"/>
    </row>
    <row r="353" spans="2:8" ht="15.5" thickTop="1" thickBot="1" x14ac:dyDescent="0.4">
      <c r="B353" s="103" t="s">
        <v>11</v>
      </c>
      <c r="C353" s="103">
        <v>4028</v>
      </c>
      <c r="D353" s="103" t="s">
        <v>137</v>
      </c>
      <c r="E353" s="103">
        <v>61995</v>
      </c>
      <c r="F353" s="103" t="s">
        <v>463</v>
      </c>
      <c r="G353" s="103" t="s">
        <v>135</v>
      </c>
      <c r="H353" s="104"/>
    </row>
    <row r="354" spans="2:8" ht="15.5" thickTop="1" thickBot="1" x14ac:dyDescent="0.4">
      <c r="B354" s="103" t="s">
        <v>11</v>
      </c>
      <c r="C354" s="103">
        <v>4028</v>
      </c>
      <c r="D354" s="103" t="s">
        <v>137</v>
      </c>
      <c r="E354" s="103">
        <v>65312</v>
      </c>
      <c r="F354" s="103" t="s">
        <v>464</v>
      </c>
      <c r="G354" s="103" t="s">
        <v>135</v>
      </c>
      <c r="H354" s="104"/>
    </row>
    <row r="355" spans="2:8" ht="15.5" thickTop="1" thickBot="1" x14ac:dyDescent="0.4">
      <c r="B355" s="103" t="s">
        <v>11</v>
      </c>
      <c r="C355" s="103">
        <v>4028</v>
      </c>
      <c r="D355" s="103" t="s">
        <v>137</v>
      </c>
      <c r="E355" s="103">
        <v>72915</v>
      </c>
      <c r="F355" s="103" t="s">
        <v>465</v>
      </c>
      <c r="G355" s="103" t="s">
        <v>1767</v>
      </c>
      <c r="H355" s="104"/>
    </row>
    <row r="356" spans="2:8" ht="15.5" thickTop="1" thickBot="1" x14ac:dyDescent="0.4">
      <c r="B356" s="103" t="s">
        <v>11</v>
      </c>
      <c r="C356" s="103">
        <v>4028</v>
      </c>
      <c r="D356" s="103" t="s">
        <v>137</v>
      </c>
      <c r="E356" s="103">
        <v>74139</v>
      </c>
      <c r="F356" s="103" t="s">
        <v>466</v>
      </c>
      <c r="G356" s="103" t="s">
        <v>135</v>
      </c>
      <c r="H356" s="104"/>
    </row>
    <row r="357" spans="2:8" ht="15.5" thickTop="1" thickBot="1" x14ac:dyDescent="0.4">
      <c r="B357" s="103" t="s">
        <v>11</v>
      </c>
      <c r="C357" s="103">
        <v>4028</v>
      </c>
      <c r="D357" s="103" t="s">
        <v>137</v>
      </c>
      <c r="E357" s="103">
        <v>75000</v>
      </c>
      <c r="F357" s="103" t="s">
        <v>467</v>
      </c>
      <c r="G357" s="103" t="s">
        <v>135</v>
      </c>
      <c r="H357" s="104"/>
    </row>
    <row r="358" spans="2:8" ht="15.5" thickTop="1" thickBot="1" x14ac:dyDescent="0.4">
      <c r="B358" s="103" t="s">
        <v>11</v>
      </c>
      <c r="C358" s="103">
        <v>4028</v>
      </c>
      <c r="D358" s="103" t="s">
        <v>137</v>
      </c>
      <c r="E358" s="103">
        <v>76862</v>
      </c>
      <c r="F358" s="103" t="s">
        <v>468</v>
      </c>
      <c r="G358" s="103" t="s">
        <v>135</v>
      </c>
      <c r="H358" s="104"/>
    </row>
    <row r="359" spans="2:8" ht="15.5" thickTop="1" thickBot="1" x14ac:dyDescent="0.4">
      <c r="B359" s="103" t="s">
        <v>11</v>
      </c>
      <c r="C359" s="103">
        <v>4028</v>
      </c>
      <c r="D359" s="103" t="s">
        <v>137</v>
      </c>
      <c r="E359" s="103">
        <v>77709</v>
      </c>
      <c r="F359" s="103" t="s">
        <v>469</v>
      </c>
      <c r="G359" s="103" t="s">
        <v>135</v>
      </c>
      <c r="H359" s="104"/>
    </row>
    <row r="360" spans="2:8" ht="15.5" thickTop="1" thickBot="1" x14ac:dyDescent="0.4">
      <c r="B360" s="103" t="s">
        <v>11</v>
      </c>
      <c r="C360" s="103">
        <v>4028</v>
      </c>
      <c r="D360" s="103" t="s">
        <v>137</v>
      </c>
      <c r="E360" s="103">
        <v>78411</v>
      </c>
      <c r="F360" s="103" t="s">
        <v>470</v>
      </c>
      <c r="G360" s="103" t="s">
        <v>135</v>
      </c>
      <c r="H360" s="104">
        <v>2</v>
      </c>
    </row>
    <row r="361" spans="2:8" ht="15.5" thickTop="1" thickBot="1" x14ac:dyDescent="0.4">
      <c r="B361" s="103" t="s">
        <v>11</v>
      </c>
      <c r="C361" s="103">
        <v>4028</v>
      </c>
      <c r="D361" s="103" t="s">
        <v>137</v>
      </c>
      <c r="E361" s="103">
        <v>79053</v>
      </c>
      <c r="F361" s="103" t="s">
        <v>471</v>
      </c>
      <c r="G361" s="103" t="s">
        <v>135</v>
      </c>
      <c r="H361" s="104"/>
    </row>
    <row r="362" spans="2:8" ht="15.5" thickTop="1" thickBot="1" x14ac:dyDescent="0.4">
      <c r="B362" s="103" t="s">
        <v>11</v>
      </c>
      <c r="C362" s="103">
        <v>4028</v>
      </c>
      <c r="D362" s="103" t="s">
        <v>137</v>
      </c>
      <c r="E362" s="103">
        <v>79090</v>
      </c>
      <c r="F362" s="103" t="s">
        <v>472</v>
      </c>
      <c r="G362" s="103" t="s">
        <v>135</v>
      </c>
      <c r="H362" s="104"/>
    </row>
    <row r="363" spans="2:8" ht="15.5" thickTop="1" thickBot="1" x14ac:dyDescent="0.4">
      <c r="B363" s="103" t="s">
        <v>11</v>
      </c>
      <c r="C363" s="103">
        <v>4028</v>
      </c>
      <c r="D363" s="103" t="s">
        <v>137</v>
      </c>
      <c r="E363" s="103">
        <v>80160</v>
      </c>
      <c r="F363" s="103" t="s">
        <v>473</v>
      </c>
      <c r="G363" s="103" t="s">
        <v>135</v>
      </c>
      <c r="H363" s="104"/>
    </row>
    <row r="364" spans="2:8" ht="15.5" thickTop="1" thickBot="1" x14ac:dyDescent="0.4">
      <c r="B364" s="103" t="s">
        <v>11</v>
      </c>
      <c r="C364" s="103">
        <v>4028</v>
      </c>
      <c r="D364" s="103" t="s">
        <v>137</v>
      </c>
      <c r="E364" s="103">
        <v>80739</v>
      </c>
      <c r="F364" s="103" t="s">
        <v>474</v>
      </c>
      <c r="G364" s="103" t="s">
        <v>1768</v>
      </c>
      <c r="H364" s="104"/>
    </row>
    <row r="365" spans="2:8" ht="15.5" thickTop="1" thickBot="1" x14ac:dyDescent="0.4">
      <c r="B365" s="103" t="s">
        <v>11</v>
      </c>
      <c r="C365" s="103">
        <v>4028</v>
      </c>
      <c r="D365" s="103" t="s">
        <v>137</v>
      </c>
      <c r="E365" s="103">
        <v>81343</v>
      </c>
      <c r="F365" s="103" t="s">
        <v>475</v>
      </c>
      <c r="G365" s="103" t="s">
        <v>1769</v>
      </c>
      <c r="H365" s="104"/>
    </row>
    <row r="366" spans="2:8" ht="15.5" thickTop="1" thickBot="1" x14ac:dyDescent="0.4">
      <c r="B366" s="103" t="s">
        <v>11</v>
      </c>
      <c r="C366" s="103">
        <v>4028</v>
      </c>
      <c r="D366" s="103" t="s">
        <v>137</v>
      </c>
      <c r="E366" s="103">
        <v>81652</v>
      </c>
      <c r="F366" s="103" t="s">
        <v>476</v>
      </c>
      <c r="G366" s="103" t="s">
        <v>135</v>
      </c>
      <c r="H366" s="104"/>
    </row>
    <row r="367" spans="2:8" ht="15.5" thickTop="1" thickBot="1" x14ac:dyDescent="0.4">
      <c r="B367" s="103" t="s">
        <v>11</v>
      </c>
      <c r="C367" s="103">
        <v>4028</v>
      </c>
      <c r="D367" s="103" t="s">
        <v>137</v>
      </c>
      <c r="E367" s="103">
        <v>83691</v>
      </c>
      <c r="F367" s="103" t="s">
        <v>477</v>
      </c>
      <c r="G367" s="103" t="s">
        <v>135</v>
      </c>
      <c r="H367" s="104"/>
    </row>
    <row r="368" spans="2:8" ht="15.5" thickTop="1" thickBot="1" x14ac:dyDescent="0.4">
      <c r="B368" s="103" t="s">
        <v>11</v>
      </c>
      <c r="C368" s="103">
        <v>4028</v>
      </c>
      <c r="D368" s="103" t="s">
        <v>137</v>
      </c>
      <c r="E368" s="103">
        <v>89880</v>
      </c>
      <c r="F368" s="103" t="s">
        <v>478</v>
      </c>
      <c r="G368" s="103" t="s">
        <v>135</v>
      </c>
      <c r="H368" s="104">
        <v>2</v>
      </c>
    </row>
    <row r="369" spans="2:8" ht="15.5" thickTop="1" thickBot="1" x14ac:dyDescent="0.4">
      <c r="B369" s="103" t="s">
        <v>11</v>
      </c>
      <c r="C369" s="103">
        <v>4028</v>
      </c>
      <c r="D369" s="103" t="s">
        <v>137</v>
      </c>
      <c r="E369" s="103">
        <v>99555</v>
      </c>
      <c r="F369" s="103" t="s">
        <v>479</v>
      </c>
      <c r="G369" s="103" t="s">
        <v>135</v>
      </c>
      <c r="H369" s="104"/>
    </row>
    <row r="370" spans="2:8" ht="15.5" thickTop="1" thickBot="1" x14ac:dyDescent="0.4">
      <c r="B370" s="103" t="s">
        <v>11</v>
      </c>
      <c r="C370" s="103">
        <v>4028</v>
      </c>
      <c r="D370" s="103" t="s">
        <v>137</v>
      </c>
      <c r="E370" s="103">
        <v>106095</v>
      </c>
      <c r="F370" s="103" t="s">
        <v>480</v>
      </c>
      <c r="G370" s="103" t="s">
        <v>1770</v>
      </c>
      <c r="H370" s="104"/>
    </row>
    <row r="371" spans="2:8" ht="15.5" thickTop="1" thickBot="1" x14ac:dyDescent="0.4">
      <c r="B371" s="103" t="s">
        <v>11</v>
      </c>
      <c r="C371" s="103">
        <v>4028</v>
      </c>
      <c r="D371" s="103" t="s">
        <v>137</v>
      </c>
      <c r="E371" s="103">
        <v>109938</v>
      </c>
      <c r="F371" s="103" t="s">
        <v>481</v>
      </c>
      <c r="G371" s="103" t="s">
        <v>1771</v>
      </c>
      <c r="H371" s="104"/>
    </row>
    <row r="372" spans="2:8" ht="15.5" thickTop="1" thickBot="1" x14ac:dyDescent="0.4">
      <c r="B372" s="103" t="s">
        <v>11</v>
      </c>
      <c r="C372" s="103">
        <v>4028</v>
      </c>
      <c r="D372" s="103" t="s">
        <v>137</v>
      </c>
      <c r="E372" s="103">
        <v>110898</v>
      </c>
      <c r="F372" s="103" t="s">
        <v>482</v>
      </c>
      <c r="G372" s="103" t="s">
        <v>135</v>
      </c>
      <c r="H372" s="104"/>
    </row>
    <row r="373" spans="2:8" ht="15.5" thickTop="1" thickBot="1" x14ac:dyDescent="0.4">
      <c r="B373" s="103" t="s">
        <v>11</v>
      </c>
      <c r="C373" s="103">
        <v>4028</v>
      </c>
      <c r="D373" s="103" t="s">
        <v>137</v>
      </c>
      <c r="E373" s="103">
        <v>112639</v>
      </c>
      <c r="F373" s="103" t="s">
        <v>483</v>
      </c>
      <c r="G373" s="103" t="s">
        <v>135</v>
      </c>
      <c r="H373" s="104"/>
    </row>
    <row r="374" spans="2:8" ht="15.5" thickTop="1" thickBot="1" x14ac:dyDescent="0.4">
      <c r="B374" s="103" t="s">
        <v>11</v>
      </c>
      <c r="C374" s="103">
        <v>4028</v>
      </c>
      <c r="D374" s="103" t="s">
        <v>137</v>
      </c>
      <c r="E374" s="103">
        <v>113031</v>
      </c>
      <c r="F374" s="103" t="s">
        <v>484</v>
      </c>
      <c r="G374" s="103" t="s">
        <v>1772</v>
      </c>
      <c r="H374" s="104"/>
    </row>
    <row r="375" spans="2:8" ht="15.5" thickTop="1" thickBot="1" x14ac:dyDescent="0.4">
      <c r="B375" s="103" t="s">
        <v>11</v>
      </c>
      <c r="C375" s="103">
        <v>4028</v>
      </c>
      <c r="D375" s="103" t="s">
        <v>137</v>
      </c>
      <c r="E375" s="103">
        <v>118290</v>
      </c>
      <c r="F375" s="103" t="s">
        <v>485</v>
      </c>
      <c r="G375" s="103" t="s">
        <v>135</v>
      </c>
      <c r="H375" s="104">
        <v>1</v>
      </c>
    </row>
    <row r="376" spans="2:8" ht="15.5" thickTop="1" thickBot="1" x14ac:dyDescent="0.4">
      <c r="B376" s="103" t="s">
        <v>11</v>
      </c>
      <c r="C376" s="103">
        <v>4028</v>
      </c>
      <c r="D376" s="103" t="s">
        <v>137</v>
      </c>
      <c r="E376" s="103">
        <v>119554</v>
      </c>
      <c r="F376" s="103" t="s">
        <v>486</v>
      </c>
      <c r="G376" s="103" t="s">
        <v>135</v>
      </c>
      <c r="H376" s="104"/>
    </row>
    <row r="377" spans="2:8" ht="15.5" thickTop="1" thickBot="1" x14ac:dyDescent="0.4">
      <c r="B377" s="103" t="s">
        <v>11</v>
      </c>
      <c r="C377" s="103">
        <v>4028</v>
      </c>
      <c r="D377" s="103" t="s">
        <v>137</v>
      </c>
      <c r="E377" s="103">
        <v>120101</v>
      </c>
      <c r="F377" s="103" t="s">
        <v>487</v>
      </c>
      <c r="G377" s="103" t="s">
        <v>135</v>
      </c>
      <c r="H377" s="104"/>
    </row>
    <row r="378" spans="2:8" ht="15.5" thickTop="1" thickBot="1" x14ac:dyDescent="0.4">
      <c r="B378" s="103" t="s">
        <v>11</v>
      </c>
      <c r="C378" s="103">
        <v>4028</v>
      </c>
      <c r="D378" s="103" t="s">
        <v>137</v>
      </c>
      <c r="E378" s="103">
        <v>120753</v>
      </c>
      <c r="F378" s="103" t="s">
        <v>488</v>
      </c>
      <c r="G378" s="103" t="s">
        <v>135</v>
      </c>
      <c r="H378" s="104"/>
    </row>
    <row r="379" spans="2:8" ht="15.5" thickTop="1" thickBot="1" x14ac:dyDescent="0.4">
      <c r="B379" s="103" t="s">
        <v>11</v>
      </c>
      <c r="C379" s="103">
        <v>4028</v>
      </c>
      <c r="D379" s="103" t="s">
        <v>137</v>
      </c>
      <c r="E379" s="103">
        <v>124985</v>
      </c>
      <c r="F379" s="103" t="s">
        <v>489</v>
      </c>
      <c r="G379" s="103" t="s">
        <v>135</v>
      </c>
      <c r="H379" s="104"/>
    </row>
    <row r="380" spans="2:8" ht="15.5" thickTop="1" thickBot="1" x14ac:dyDescent="0.4">
      <c r="B380" s="103" t="s">
        <v>11</v>
      </c>
      <c r="C380" s="103">
        <v>4028</v>
      </c>
      <c r="D380" s="103" t="s">
        <v>137</v>
      </c>
      <c r="E380" s="103">
        <v>125160</v>
      </c>
      <c r="F380" s="103" t="s">
        <v>490</v>
      </c>
      <c r="G380" s="103" t="s">
        <v>135</v>
      </c>
      <c r="H380" s="104"/>
    </row>
    <row r="381" spans="2:8" ht="15.5" thickTop="1" thickBot="1" x14ac:dyDescent="0.4">
      <c r="B381" s="103" t="s">
        <v>11</v>
      </c>
      <c r="C381" s="103">
        <v>4028</v>
      </c>
      <c r="D381" s="103" t="s">
        <v>137</v>
      </c>
      <c r="E381" s="103">
        <v>126002</v>
      </c>
      <c r="F381" s="103" t="s">
        <v>491</v>
      </c>
      <c r="G381" s="103" t="s">
        <v>135</v>
      </c>
      <c r="H381" s="104"/>
    </row>
    <row r="382" spans="2:8" ht="15.5" thickTop="1" thickBot="1" x14ac:dyDescent="0.4">
      <c r="B382" s="103" t="s">
        <v>11</v>
      </c>
      <c r="C382" s="103">
        <v>4028</v>
      </c>
      <c r="D382" s="103" t="s">
        <v>137</v>
      </c>
      <c r="E382" s="103">
        <v>126294</v>
      </c>
      <c r="F382" s="103" t="s">
        <v>492</v>
      </c>
      <c r="G382" s="103" t="s">
        <v>135</v>
      </c>
      <c r="H382" s="104"/>
    </row>
    <row r="383" spans="2:8" ht="15.5" thickTop="1" thickBot="1" x14ac:dyDescent="0.4">
      <c r="B383" s="103" t="s">
        <v>11</v>
      </c>
      <c r="C383" s="103">
        <v>4028</v>
      </c>
      <c r="D383" s="103" t="s">
        <v>137</v>
      </c>
      <c r="E383" s="103">
        <v>127672</v>
      </c>
      <c r="F383" s="103" t="s">
        <v>493</v>
      </c>
      <c r="G383" s="103" t="s">
        <v>1773</v>
      </c>
      <c r="H383" s="104"/>
    </row>
    <row r="384" spans="2:8" ht="15.5" thickTop="1" thickBot="1" x14ac:dyDescent="0.4">
      <c r="B384" s="103" t="s">
        <v>11</v>
      </c>
      <c r="C384" s="103">
        <v>4028</v>
      </c>
      <c r="D384" s="103" t="s">
        <v>137</v>
      </c>
      <c r="E384" s="103">
        <v>128290</v>
      </c>
      <c r="F384" s="103" t="s">
        <v>494</v>
      </c>
      <c r="G384" s="103" t="s">
        <v>1774</v>
      </c>
      <c r="H384" s="104"/>
    </row>
    <row r="385" spans="2:8" ht="15.5" thickTop="1" thickBot="1" x14ac:dyDescent="0.4">
      <c r="B385" s="103" t="s">
        <v>11</v>
      </c>
      <c r="C385" s="103">
        <v>4028</v>
      </c>
      <c r="D385" s="103" t="s">
        <v>137</v>
      </c>
      <c r="E385" s="103">
        <v>130668</v>
      </c>
      <c r="F385" s="103" t="s">
        <v>495</v>
      </c>
      <c r="G385" s="103" t="s">
        <v>1775</v>
      </c>
      <c r="H385" s="104">
        <v>2</v>
      </c>
    </row>
    <row r="386" spans="2:8" ht="15.5" thickTop="1" thickBot="1" x14ac:dyDescent="0.4">
      <c r="B386" s="103" t="s">
        <v>11</v>
      </c>
      <c r="C386" s="103">
        <v>4028</v>
      </c>
      <c r="D386" s="103" t="s">
        <v>137</v>
      </c>
      <c r="E386" s="103">
        <v>132499</v>
      </c>
      <c r="F386" s="103" t="s">
        <v>496</v>
      </c>
      <c r="G386" s="103" t="s">
        <v>1776</v>
      </c>
      <c r="H386" s="104">
        <v>3</v>
      </c>
    </row>
    <row r="387" spans="2:8" ht="15.5" thickTop="1" thickBot="1" x14ac:dyDescent="0.4">
      <c r="B387" s="103" t="s">
        <v>11</v>
      </c>
      <c r="C387" s="103">
        <v>4028</v>
      </c>
      <c r="D387" s="103" t="s">
        <v>137</v>
      </c>
      <c r="E387" s="103">
        <v>132938</v>
      </c>
      <c r="F387" s="103" t="s">
        <v>497</v>
      </c>
      <c r="G387" s="103" t="s">
        <v>135</v>
      </c>
      <c r="H387" s="104"/>
    </row>
    <row r="388" spans="2:8" ht="15.5" thickTop="1" thickBot="1" x14ac:dyDescent="0.4">
      <c r="B388" s="103" t="s">
        <v>11</v>
      </c>
      <c r="C388" s="103">
        <v>4028</v>
      </c>
      <c r="D388" s="103" t="s">
        <v>137</v>
      </c>
      <c r="E388" s="103">
        <v>135087</v>
      </c>
      <c r="F388" s="103" t="s">
        <v>498</v>
      </c>
      <c r="G388" s="103" t="s">
        <v>1777</v>
      </c>
      <c r="H388" s="104"/>
    </row>
    <row r="389" spans="2:8" ht="15.5" thickTop="1" thickBot="1" x14ac:dyDescent="0.4">
      <c r="B389" s="103" t="s">
        <v>11</v>
      </c>
      <c r="C389" s="103">
        <v>4028</v>
      </c>
      <c r="D389" s="103" t="s">
        <v>137</v>
      </c>
      <c r="E389" s="103">
        <v>135366</v>
      </c>
      <c r="F389" s="103" t="s">
        <v>499</v>
      </c>
      <c r="G389" s="103" t="s">
        <v>135</v>
      </c>
      <c r="H389" s="104"/>
    </row>
    <row r="390" spans="2:8" ht="15.5" thickTop="1" thickBot="1" x14ac:dyDescent="0.4">
      <c r="B390" s="103" t="s">
        <v>11</v>
      </c>
      <c r="C390" s="103">
        <v>4028</v>
      </c>
      <c r="D390" s="103" t="s">
        <v>137</v>
      </c>
      <c r="E390" s="103">
        <v>137698</v>
      </c>
      <c r="F390" s="103" t="s">
        <v>500</v>
      </c>
      <c r="G390" s="103" t="s">
        <v>135</v>
      </c>
      <c r="H390" s="104"/>
    </row>
    <row r="391" spans="2:8" ht="15.5" thickTop="1" thickBot="1" x14ac:dyDescent="0.4">
      <c r="B391" s="103" t="s">
        <v>11</v>
      </c>
      <c r="C391" s="103">
        <v>4028</v>
      </c>
      <c r="D391" s="103" t="s">
        <v>137</v>
      </c>
      <c r="E391" s="103">
        <v>138622</v>
      </c>
      <c r="F391" s="103" t="s">
        <v>501</v>
      </c>
      <c r="G391" s="103" t="s">
        <v>1778</v>
      </c>
      <c r="H391" s="104"/>
    </row>
    <row r="392" spans="2:8" ht="15.5" thickTop="1" thickBot="1" x14ac:dyDescent="0.4">
      <c r="B392" s="103" t="s">
        <v>11</v>
      </c>
      <c r="C392" s="103">
        <v>4028</v>
      </c>
      <c r="D392" s="103" t="s">
        <v>137</v>
      </c>
      <c r="E392" s="103">
        <v>142717</v>
      </c>
      <c r="F392" s="103" t="s">
        <v>502</v>
      </c>
      <c r="G392" s="103" t="s">
        <v>135</v>
      </c>
      <c r="H392" s="104"/>
    </row>
    <row r="393" spans="2:8" ht="15.5" thickTop="1" thickBot="1" x14ac:dyDescent="0.4">
      <c r="B393" s="103" t="s">
        <v>11</v>
      </c>
      <c r="C393" s="103">
        <v>4028</v>
      </c>
      <c r="D393" s="103" t="s">
        <v>137</v>
      </c>
      <c r="E393" s="103">
        <v>143036</v>
      </c>
      <c r="F393" s="103" t="s">
        <v>503</v>
      </c>
      <c r="G393" s="103" t="s">
        <v>135</v>
      </c>
      <c r="H393" s="104"/>
    </row>
    <row r="394" spans="2:8" ht="15.5" thickTop="1" thickBot="1" x14ac:dyDescent="0.4">
      <c r="B394" s="103" t="s">
        <v>11</v>
      </c>
      <c r="C394" s="103">
        <v>4028</v>
      </c>
      <c r="D394" s="103" t="s">
        <v>137</v>
      </c>
      <c r="E394" s="103">
        <v>146452</v>
      </c>
      <c r="F394" s="103" t="s">
        <v>504</v>
      </c>
      <c r="G394" s="103" t="s">
        <v>135</v>
      </c>
      <c r="H394" s="104"/>
    </row>
    <row r="395" spans="2:8" ht="15.5" thickTop="1" thickBot="1" x14ac:dyDescent="0.4">
      <c r="B395" s="103" t="s">
        <v>11</v>
      </c>
      <c r="C395" s="103">
        <v>4028</v>
      </c>
      <c r="D395" s="103" t="s">
        <v>137</v>
      </c>
      <c r="E395" s="103">
        <v>146537</v>
      </c>
      <c r="F395" s="103" t="s">
        <v>505</v>
      </c>
      <c r="G395" s="103" t="s">
        <v>135</v>
      </c>
      <c r="H395" s="104"/>
    </row>
    <row r="396" spans="2:8" ht="15.5" thickTop="1" thickBot="1" x14ac:dyDescent="0.4">
      <c r="B396" s="103" t="s">
        <v>11</v>
      </c>
      <c r="C396" s="103">
        <v>4028</v>
      </c>
      <c r="D396" s="103" t="s">
        <v>137</v>
      </c>
      <c r="E396" s="103">
        <v>146876</v>
      </c>
      <c r="F396" s="103" t="s">
        <v>506</v>
      </c>
      <c r="G396" s="103" t="s">
        <v>135</v>
      </c>
      <c r="H396" s="104"/>
    </row>
    <row r="397" spans="2:8" ht="15.5" thickTop="1" thickBot="1" x14ac:dyDescent="0.4">
      <c r="B397" s="103" t="s">
        <v>11</v>
      </c>
      <c r="C397" s="103">
        <v>4028</v>
      </c>
      <c r="D397" s="103" t="s">
        <v>137</v>
      </c>
      <c r="E397" s="103">
        <v>146962</v>
      </c>
      <c r="F397" s="103" t="s">
        <v>507</v>
      </c>
      <c r="G397" s="103" t="s">
        <v>135</v>
      </c>
      <c r="H397" s="104"/>
    </row>
    <row r="398" spans="2:8" ht="15.5" thickTop="1" thickBot="1" x14ac:dyDescent="0.4">
      <c r="B398" s="103" t="s">
        <v>11</v>
      </c>
      <c r="C398" s="103">
        <v>4028</v>
      </c>
      <c r="D398" s="103" t="s">
        <v>137</v>
      </c>
      <c r="E398" s="103">
        <v>147019</v>
      </c>
      <c r="F398" s="103" t="s">
        <v>508</v>
      </c>
      <c r="G398" s="103" t="s">
        <v>135</v>
      </c>
      <c r="H398" s="104"/>
    </row>
    <row r="399" spans="2:8" ht="15.5" thickTop="1" thickBot="1" x14ac:dyDescent="0.4">
      <c r="B399" s="103" t="s">
        <v>11</v>
      </c>
      <c r="C399" s="103">
        <v>4028</v>
      </c>
      <c r="D399" s="103" t="s">
        <v>137</v>
      </c>
      <c r="E399" s="103">
        <v>150526</v>
      </c>
      <c r="F399" s="103" t="s">
        <v>509</v>
      </c>
      <c r="G399" s="103" t="s">
        <v>1779</v>
      </c>
      <c r="H399" s="104"/>
    </row>
    <row r="400" spans="2:8" ht="15.5" thickTop="1" thickBot="1" x14ac:dyDescent="0.4">
      <c r="B400" s="103" t="s">
        <v>11</v>
      </c>
      <c r="C400" s="103">
        <v>4028</v>
      </c>
      <c r="D400" s="103" t="s">
        <v>137</v>
      </c>
      <c r="E400" s="103">
        <v>151819</v>
      </c>
      <c r="F400" s="103" t="s">
        <v>510</v>
      </c>
      <c r="G400" s="103" t="s">
        <v>135</v>
      </c>
      <c r="H400" s="104"/>
    </row>
    <row r="401" spans="2:8" ht="15.5" thickTop="1" thickBot="1" x14ac:dyDescent="0.4">
      <c r="B401" s="103" t="s">
        <v>11</v>
      </c>
      <c r="C401" s="103">
        <v>4028</v>
      </c>
      <c r="D401" s="103" t="s">
        <v>137</v>
      </c>
      <c r="E401" s="103">
        <v>151988</v>
      </c>
      <c r="F401" s="103" t="s">
        <v>511</v>
      </c>
      <c r="G401" s="103" t="s">
        <v>135</v>
      </c>
      <c r="H401" s="104"/>
    </row>
    <row r="402" spans="2:8" ht="15.5" thickTop="1" thickBot="1" x14ac:dyDescent="0.4">
      <c r="B402" s="103" t="s">
        <v>11</v>
      </c>
      <c r="C402" s="103">
        <v>4028</v>
      </c>
      <c r="D402" s="103" t="s">
        <v>137</v>
      </c>
      <c r="E402" s="103">
        <v>152803</v>
      </c>
      <c r="F402" s="103" t="s">
        <v>512</v>
      </c>
      <c r="G402" s="103" t="s">
        <v>135</v>
      </c>
      <c r="H402" s="104"/>
    </row>
    <row r="403" spans="2:8" ht="15.5" thickTop="1" thickBot="1" x14ac:dyDescent="0.4">
      <c r="B403" s="103" t="s">
        <v>11</v>
      </c>
      <c r="C403" s="103">
        <v>4028</v>
      </c>
      <c r="D403" s="103" t="s">
        <v>137</v>
      </c>
      <c r="E403" s="103">
        <v>153528</v>
      </c>
      <c r="F403" s="103" t="s">
        <v>513</v>
      </c>
      <c r="G403" s="103" t="s">
        <v>135</v>
      </c>
      <c r="H403" s="104"/>
    </row>
    <row r="404" spans="2:8" ht="15.5" thickTop="1" thickBot="1" x14ac:dyDescent="0.4">
      <c r="B404" s="103" t="s">
        <v>11</v>
      </c>
      <c r="C404" s="103">
        <v>4028</v>
      </c>
      <c r="D404" s="103" t="s">
        <v>137</v>
      </c>
      <c r="E404" s="103">
        <v>155858</v>
      </c>
      <c r="F404" s="103" t="s">
        <v>514</v>
      </c>
      <c r="G404" s="103" t="s">
        <v>1780</v>
      </c>
      <c r="H404" s="104"/>
    </row>
    <row r="405" spans="2:8" ht="15.5" thickTop="1" thickBot="1" x14ac:dyDescent="0.4">
      <c r="B405" s="103" t="s">
        <v>11</v>
      </c>
      <c r="C405" s="103">
        <v>4028</v>
      </c>
      <c r="D405" s="103" t="s">
        <v>137</v>
      </c>
      <c r="E405" s="103">
        <v>155916</v>
      </c>
      <c r="F405" s="103" t="s">
        <v>515</v>
      </c>
      <c r="G405" s="103" t="s">
        <v>135</v>
      </c>
      <c r="H405" s="104"/>
    </row>
    <row r="406" spans="2:8" ht="15.5" thickTop="1" thickBot="1" x14ac:dyDescent="0.4">
      <c r="B406" s="103" t="s">
        <v>11</v>
      </c>
      <c r="C406" s="103">
        <v>4028</v>
      </c>
      <c r="D406" s="103" t="s">
        <v>137</v>
      </c>
      <c r="E406" s="103">
        <v>157022</v>
      </c>
      <c r="F406" s="103" t="s">
        <v>516</v>
      </c>
      <c r="G406" s="103" t="s">
        <v>135</v>
      </c>
      <c r="H406" s="104">
        <v>1</v>
      </c>
    </row>
    <row r="407" spans="2:8" ht="15.5" thickTop="1" thickBot="1" x14ac:dyDescent="0.4">
      <c r="B407" s="103" t="s">
        <v>11</v>
      </c>
      <c r="C407" s="103">
        <v>4028</v>
      </c>
      <c r="D407" s="103" t="s">
        <v>137</v>
      </c>
      <c r="E407" s="103">
        <v>157556</v>
      </c>
      <c r="F407" s="103" t="s">
        <v>517</v>
      </c>
      <c r="G407" s="103" t="s">
        <v>135</v>
      </c>
      <c r="H407" s="104"/>
    </row>
    <row r="408" spans="2:8" ht="15.5" thickTop="1" thickBot="1" x14ac:dyDescent="0.4">
      <c r="B408" s="103" t="s">
        <v>11</v>
      </c>
      <c r="C408" s="103">
        <v>4028</v>
      </c>
      <c r="D408" s="103" t="s">
        <v>137</v>
      </c>
      <c r="E408" s="103">
        <v>158634</v>
      </c>
      <c r="F408" s="103" t="s">
        <v>518</v>
      </c>
      <c r="G408" s="103" t="s">
        <v>135</v>
      </c>
      <c r="H408" s="104"/>
    </row>
    <row r="409" spans="2:8" ht="15.5" thickTop="1" thickBot="1" x14ac:dyDescent="0.4">
      <c r="B409" s="103" t="s">
        <v>11</v>
      </c>
      <c r="C409" s="103">
        <v>4028</v>
      </c>
      <c r="D409" s="103" t="s">
        <v>137</v>
      </c>
      <c r="E409" s="103">
        <v>163055</v>
      </c>
      <c r="F409" s="103" t="s">
        <v>519</v>
      </c>
      <c r="G409" s="103" t="s">
        <v>135</v>
      </c>
      <c r="H409" s="104"/>
    </row>
    <row r="410" spans="2:8" ht="15.5" thickTop="1" thickBot="1" x14ac:dyDescent="0.4">
      <c r="B410" s="103" t="s">
        <v>11</v>
      </c>
      <c r="C410" s="103">
        <v>4028</v>
      </c>
      <c r="D410" s="103" t="s">
        <v>137</v>
      </c>
      <c r="E410" s="103">
        <v>163959</v>
      </c>
      <c r="F410" s="103" t="s">
        <v>520</v>
      </c>
      <c r="G410" s="103" t="s">
        <v>135</v>
      </c>
      <c r="H410" s="104"/>
    </row>
    <row r="411" spans="2:8" ht="15.5" thickTop="1" thickBot="1" x14ac:dyDescent="0.4">
      <c r="B411" s="103" t="s">
        <v>11</v>
      </c>
      <c r="C411" s="103">
        <v>4028</v>
      </c>
      <c r="D411" s="103" t="s">
        <v>137</v>
      </c>
      <c r="E411" s="103">
        <v>167446</v>
      </c>
      <c r="F411" s="103" t="s">
        <v>521</v>
      </c>
      <c r="G411" s="103" t="s">
        <v>1781</v>
      </c>
      <c r="H411" s="104"/>
    </row>
    <row r="412" spans="2:8" ht="15.5" thickTop="1" thickBot="1" x14ac:dyDescent="0.4">
      <c r="B412" s="103" t="s">
        <v>11</v>
      </c>
      <c r="C412" s="103">
        <v>4028</v>
      </c>
      <c r="D412" s="103" t="s">
        <v>137</v>
      </c>
      <c r="E412" s="103">
        <v>168531</v>
      </c>
      <c r="F412" s="103" t="s">
        <v>522</v>
      </c>
      <c r="G412" s="103" t="s">
        <v>135</v>
      </c>
      <c r="H412" s="104">
        <v>1</v>
      </c>
    </row>
    <row r="413" spans="2:8" ht="15.5" thickTop="1" thickBot="1" x14ac:dyDescent="0.4">
      <c r="B413" s="103" t="s">
        <v>11</v>
      </c>
      <c r="C413" s="103">
        <v>4028</v>
      </c>
      <c r="D413" s="103" t="s">
        <v>137</v>
      </c>
      <c r="E413" s="103">
        <v>168576</v>
      </c>
      <c r="F413" s="103" t="s">
        <v>523</v>
      </c>
      <c r="G413" s="103" t="s">
        <v>1782</v>
      </c>
      <c r="H413" s="104"/>
    </row>
    <row r="414" spans="2:8" ht="15.5" thickTop="1" thickBot="1" x14ac:dyDescent="0.4">
      <c r="B414" s="103" t="s">
        <v>11</v>
      </c>
      <c r="C414" s="103">
        <v>4028</v>
      </c>
      <c r="D414" s="103" t="s">
        <v>137</v>
      </c>
      <c r="E414" s="103">
        <v>168638</v>
      </c>
      <c r="F414" s="103" t="s">
        <v>524</v>
      </c>
      <c r="G414" s="103" t="s">
        <v>1783</v>
      </c>
      <c r="H414" s="104"/>
    </row>
    <row r="415" spans="2:8" ht="15.5" thickTop="1" thickBot="1" x14ac:dyDescent="0.4">
      <c r="B415" s="103" t="s">
        <v>11</v>
      </c>
      <c r="C415" s="103">
        <v>4028</v>
      </c>
      <c r="D415" s="103" t="s">
        <v>137</v>
      </c>
      <c r="E415" s="103">
        <v>169717</v>
      </c>
      <c r="F415" s="103" t="s">
        <v>525</v>
      </c>
      <c r="G415" s="103" t="s">
        <v>135</v>
      </c>
      <c r="H415" s="104"/>
    </row>
    <row r="416" spans="2:8" ht="15.5" thickTop="1" thickBot="1" x14ac:dyDescent="0.4">
      <c r="B416" s="103" t="s">
        <v>11</v>
      </c>
      <c r="C416" s="103">
        <v>4028</v>
      </c>
      <c r="D416" s="103" t="s">
        <v>137</v>
      </c>
      <c r="E416" s="103">
        <v>169945</v>
      </c>
      <c r="F416" s="103" t="s">
        <v>526</v>
      </c>
      <c r="G416" s="103" t="s">
        <v>135</v>
      </c>
      <c r="H416" s="104">
        <v>3</v>
      </c>
    </row>
    <row r="417" spans="2:8" ht="15.5" thickTop="1" thickBot="1" x14ac:dyDescent="0.4">
      <c r="B417" s="103" t="s">
        <v>11</v>
      </c>
      <c r="C417" s="103">
        <v>4028</v>
      </c>
      <c r="D417" s="103" t="s">
        <v>137</v>
      </c>
      <c r="E417" s="103">
        <v>170095</v>
      </c>
      <c r="F417" s="103" t="s">
        <v>527</v>
      </c>
      <c r="G417" s="103" t="s">
        <v>135</v>
      </c>
      <c r="H417" s="104"/>
    </row>
    <row r="418" spans="2:8" ht="15.5" thickTop="1" thickBot="1" x14ac:dyDescent="0.4">
      <c r="B418" s="103" t="s">
        <v>11</v>
      </c>
      <c r="C418" s="103">
        <v>4028</v>
      </c>
      <c r="D418" s="103" t="s">
        <v>137</v>
      </c>
      <c r="E418" s="103">
        <v>170280</v>
      </c>
      <c r="F418" s="103" t="s">
        <v>528</v>
      </c>
      <c r="G418" s="103" t="s">
        <v>135</v>
      </c>
      <c r="H418" s="104"/>
    </row>
    <row r="419" spans="2:8" ht="15.5" thickTop="1" thickBot="1" x14ac:dyDescent="0.4">
      <c r="B419" s="103" t="s">
        <v>11</v>
      </c>
      <c r="C419" s="103">
        <v>4028</v>
      </c>
      <c r="D419" s="103" t="s">
        <v>137</v>
      </c>
      <c r="E419" s="103">
        <v>170418</v>
      </c>
      <c r="F419" s="103" t="s">
        <v>529</v>
      </c>
      <c r="G419" s="103" t="s">
        <v>135</v>
      </c>
      <c r="H419" s="104"/>
    </row>
    <row r="420" spans="2:8" ht="15.5" thickTop="1" thickBot="1" x14ac:dyDescent="0.4">
      <c r="B420" s="103" t="s">
        <v>11</v>
      </c>
      <c r="C420" s="103">
        <v>4028</v>
      </c>
      <c r="D420" s="103" t="s">
        <v>137</v>
      </c>
      <c r="E420" s="103">
        <v>170525</v>
      </c>
      <c r="F420" s="103" t="s">
        <v>530</v>
      </c>
      <c r="G420" s="103" t="s">
        <v>1784</v>
      </c>
      <c r="H420" s="104"/>
    </row>
    <row r="421" spans="2:8" ht="15.5" thickTop="1" thickBot="1" x14ac:dyDescent="0.4">
      <c r="B421" s="103" t="s">
        <v>11</v>
      </c>
      <c r="C421" s="103">
        <v>4028</v>
      </c>
      <c r="D421" s="103" t="s">
        <v>137</v>
      </c>
      <c r="E421" s="103">
        <v>170875</v>
      </c>
      <c r="F421" s="103" t="s">
        <v>531</v>
      </c>
      <c r="G421" s="103" t="s">
        <v>1785</v>
      </c>
      <c r="H421" s="104">
        <v>1</v>
      </c>
    </row>
    <row r="422" spans="2:8" ht="15.5" thickTop="1" thickBot="1" x14ac:dyDescent="0.4">
      <c r="B422" s="103" t="s">
        <v>11</v>
      </c>
      <c r="C422" s="103">
        <v>4028</v>
      </c>
      <c r="D422" s="103" t="s">
        <v>137</v>
      </c>
      <c r="E422" s="103">
        <v>172517</v>
      </c>
      <c r="F422" s="103" t="s">
        <v>532</v>
      </c>
      <c r="G422" s="103" t="s">
        <v>135</v>
      </c>
      <c r="H422" s="104"/>
    </row>
    <row r="423" spans="2:8" ht="15.5" thickTop="1" thickBot="1" x14ac:dyDescent="0.4">
      <c r="B423" s="103" t="s">
        <v>11</v>
      </c>
      <c r="C423" s="103">
        <v>4028</v>
      </c>
      <c r="D423" s="103" t="s">
        <v>137</v>
      </c>
      <c r="E423" s="103">
        <v>173987</v>
      </c>
      <c r="F423" s="103" t="s">
        <v>533</v>
      </c>
      <c r="G423" s="103" t="s">
        <v>135</v>
      </c>
      <c r="H423" s="104"/>
    </row>
    <row r="424" spans="2:8" ht="15.5" thickTop="1" thickBot="1" x14ac:dyDescent="0.4">
      <c r="B424" s="103" t="s">
        <v>11</v>
      </c>
      <c r="C424" s="103">
        <v>4028</v>
      </c>
      <c r="D424" s="103" t="s">
        <v>137</v>
      </c>
      <c r="E424" s="103">
        <v>174042</v>
      </c>
      <c r="F424" s="103" t="s">
        <v>534</v>
      </c>
      <c r="G424" s="103" t="s">
        <v>135</v>
      </c>
      <c r="H424" s="104">
        <v>3</v>
      </c>
    </row>
    <row r="425" spans="2:8" ht="15.5" thickTop="1" thickBot="1" x14ac:dyDescent="0.4">
      <c r="B425" s="103" t="s">
        <v>11</v>
      </c>
      <c r="C425" s="103">
        <v>4028</v>
      </c>
      <c r="D425" s="103" t="s">
        <v>137</v>
      </c>
      <c r="E425" s="103">
        <v>174055</v>
      </c>
      <c r="F425" s="103" t="s">
        <v>535</v>
      </c>
      <c r="G425" s="103" t="s">
        <v>135</v>
      </c>
      <c r="H425" s="104"/>
    </row>
    <row r="426" spans="2:8" ht="15.5" thickTop="1" thickBot="1" x14ac:dyDescent="0.4">
      <c r="B426" s="103" t="s">
        <v>11</v>
      </c>
      <c r="C426" s="103">
        <v>4028</v>
      </c>
      <c r="D426" s="103" t="s">
        <v>137</v>
      </c>
      <c r="E426" s="103">
        <v>174088</v>
      </c>
      <c r="F426" s="103" t="s">
        <v>536</v>
      </c>
      <c r="G426" s="103" t="s">
        <v>135</v>
      </c>
      <c r="H426" s="104">
        <v>1</v>
      </c>
    </row>
    <row r="427" spans="2:8" ht="15.5" thickTop="1" thickBot="1" x14ac:dyDescent="0.4">
      <c r="B427" s="103" t="s">
        <v>11</v>
      </c>
      <c r="C427" s="103">
        <v>4028</v>
      </c>
      <c r="D427" s="103" t="s">
        <v>137</v>
      </c>
      <c r="E427" s="103">
        <v>174554</v>
      </c>
      <c r="F427" s="103" t="s">
        <v>537</v>
      </c>
      <c r="G427" s="103" t="s">
        <v>135</v>
      </c>
      <c r="H427" s="104"/>
    </row>
    <row r="428" spans="2:8" ht="15.5" thickTop="1" thickBot="1" x14ac:dyDescent="0.4">
      <c r="B428" s="103" t="s">
        <v>11</v>
      </c>
      <c r="C428" s="103">
        <v>4028</v>
      </c>
      <c r="D428" s="103" t="s">
        <v>137</v>
      </c>
      <c r="E428" s="103">
        <v>175038</v>
      </c>
      <c r="F428" s="103" t="s">
        <v>538</v>
      </c>
      <c r="G428" s="103" t="s">
        <v>135</v>
      </c>
      <c r="H428" s="104"/>
    </row>
    <row r="429" spans="2:8" ht="15.5" thickTop="1" thickBot="1" x14ac:dyDescent="0.4">
      <c r="B429" s="103" t="s">
        <v>11</v>
      </c>
      <c r="C429" s="103">
        <v>4028</v>
      </c>
      <c r="D429" s="103" t="s">
        <v>137</v>
      </c>
      <c r="E429" s="103">
        <v>175423</v>
      </c>
      <c r="F429" s="103" t="s">
        <v>539</v>
      </c>
      <c r="G429" s="103" t="s">
        <v>135</v>
      </c>
      <c r="H429" s="104"/>
    </row>
    <row r="430" spans="2:8" ht="15.5" thickTop="1" thickBot="1" x14ac:dyDescent="0.4">
      <c r="B430" s="103" t="s">
        <v>11</v>
      </c>
      <c r="C430" s="103">
        <v>4028</v>
      </c>
      <c r="D430" s="103" t="s">
        <v>137</v>
      </c>
      <c r="E430" s="103">
        <v>176061</v>
      </c>
      <c r="F430" s="103" t="s">
        <v>540</v>
      </c>
      <c r="G430" s="103" t="s">
        <v>1786</v>
      </c>
      <c r="H430" s="104"/>
    </row>
    <row r="431" spans="2:8" ht="15.5" thickTop="1" thickBot="1" x14ac:dyDescent="0.4">
      <c r="B431" s="103" t="s">
        <v>11</v>
      </c>
      <c r="C431" s="103">
        <v>4028</v>
      </c>
      <c r="D431" s="103" t="s">
        <v>137</v>
      </c>
      <c r="E431" s="103">
        <v>176215</v>
      </c>
      <c r="F431" s="103" t="s">
        <v>541</v>
      </c>
      <c r="G431" s="103" t="s">
        <v>135</v>
      </c>
      <c r="H431" s="104"/>
    </row>
    <row r="432" spans="2:8" ht="15.5" thickTop="1" thickBot="1" x14ac:dyDescent="0.4">
      <c r="B432" s="103" t="s">
        <v>11</v>
      </c>
      <c r="C432" s="103">
        <v>4028</v>
      </c>
      <c r="D432" s="103" t="s">
        <v>137</v>
      </c>
      <c r="E432" s="103">
        <v>176391</v>
      </c>
      <c r="F432" s="103" t="s">
        <v>542</v>
      </c>
      <c r="G432" s="103" t="s">
        <v>135</v>
      </c>
      <c r="H432" s="104"/>
    </row>
    <row r="433" spans="2:8" ht="15.5" thickTop="1" thickBot="1" x14ac:dyDescent="0.4">
      <c r="B433" s="103" t="s">
        <v>11</v>
      </c>
      <c r="C433" s="103">
        <v>4028</v>
      </c>
      <c r="D433" s="103" t="s">
        <v>137</v>
      </c>
      <c r="E433" s="103">
        <v>176733</v>
      </c>
      <c r="F433" s="103" t="s">
        <v>543</v>
      </c>
      <c r="G433" s="103" t="s">
        <v>135</v>
      </c>
      <c r="H433" s="104"/>
    </row>
    <row r="434" spans="2:8" ht="15.5" thickTop="1" thickBot="1" x14ac:dyDescent="0.4">
      <c r="B434" s="103" t="s">
        <v>11</v>
      </c>
      <c r="C434" s="103">
        <v>4028</v>
      </c>
      <c r="D434" s="103" t="s">
        <v>137</v>
      </c>
      <c r="E434" s="103">
        <v>176841</v>
      </c>
      <c r="F434" s="103" t="s">
        <v>544</v>
      </c>
      <c r="G434" s="103" t="s">
        <v>135</v>
      </c>
      <c r="H434" s="104"/>
    </row>
    <row r="435" spans="2:8" ht="15.5" thickTop="1" thickBot="1" x14ac:dyDescent="0.4">
      <c r="B435" s="103" t="s">
        <v>11</v>
      </c>
      <c r="C435" s="103">
        <v>4028</v>
      </c>
      <c r="D435" s="103" t="s">
        <v>137</v>
      </c>
      <c r="E435" s="103">
        <v>177128</v>
      </c>
      <c r="F435" s="103" t="s">
        <v>545</v>
      </c>
      <c r="G435" s="103" t="s">
        <v>1787</v>
      </c>
      <c r="H435" s="104"/>
    </row>
    <row r="436" spans="2:8" ht="15.5" thickTop="1" thickBot="1" x14ac:dyDescent="0.4">
      <c r="B436" s="103" t="s">
        <v>11</v>
      </c>
      <c r="C436" s="103">
        <v>4028</v>
      </c>
      <c r="D436" s="103" t="s">
        <v>137</v>
      </c>
      <c r="E436" s="103">
        <v>177243</v>
      </c>
      <c r="F436" s="103" t="s">
        <v>546</v>
      </c>
      <c r="G436" s="103" t="s">
        <v>135</v>
      </c>
      <c r="H436" s="104"/>
    </row>
    <row r="437" spans="2:8" ht="15.5" thickTop="1" thickBot="1" x14ac:dyDescent="0.4">
      <c r="B437" s="103" t="s">
        <v>11</v>
      </c>
      <c r="C437" s="103">
        <v>4028</v>
      </c>
      <c r="D437" s="103" t="s">
        <v>137</v>
      </c>
      <c r="E437" s="103">
        <v>177531</v>
      </c>
      <c r="F437" s="103" t="s">
        <v>547</v>
      </c>
      <c r="G437" s="103" t="s">
        <v>135</v>
      </c>
      <c r="H437" s="104">
        <v>2</v>
      </c>
    </row>
    <row r="438" spans="2:8" ht="15.5" thickTop="1" thickBot="1" x14ac:dyDescent="0.4">
      <c r="B438" s="103" t="s">
        <v>11</v>
      </c>
      <c r="C438" s="103">
        <v>4028</v>
      </c>
      <c r="D438" s="103" t="s">
        <v>137</v>
      </c>
      <c r="E438" s="103">
        <v>177700</v>
      </c>
      <c r="F438" s="103" t="s">
        <v>548</v>
      </c>
      <c r="G438" s="103" t="s">
        <v>135</v>
      </c>
      <c r="H438" s="104"/>
    </row>
    <row r="439" spans="2:8" ht="15.5" thickTop="1" thickBot="1" x14ac:dyDescent="0.4">
      <c r="B439" s="103" t="s">
        <v>11</v>
      </c>
      <c r="C439" s="103">
        <v>4028</v>
      </c>
      <c r="D439" s="103" t="s">
        <v>137</v>
      </c>
      <c r="E439" s="103">
        <v>178748</v>
      </c>
      <c r="F439" s="103" t="s">
        <v>549</v>
      </c>
      <c r="G439" s="103" t="s">
        <v>135</v>
      </c>
      <c r="H439" s="104"/>
    </row>
    <row r="440" spans="2:8" ht="15.5" thickTop="1" thickBot="1" x14ac:dyDescent="0.4">
      <c r="B440" s="103" t="s">
        <v>11</v>
      </c>
      <c r="C440" s="103">
        <v>4028</v>
      </c>
      <c r="D440" s="103" t="s">
        <v>137</v>
      </c>
      <c r="E440" s="103">
        <v>178798</v>
      </c>
      <c r="F440" s="103" t="s">
        <v>550</v>
      </c>
      <c r="G440" s="103" t="s">
        <v>135</v>
      </c>
      <c r="H440" s="104">
        <v>1</v>
      </c>
    </row>
    <row r="441" spans="2:8" ht="15.5" thickTop="1" thickBot="1" x14ac:dyDescent="0.4">
      <c r="B441" s="103" t="s">
        <v>11</v>
      </c>
      <c r="C441" s="103">
        <v>4028</v>
      </c>
      <c r="D441" s="103" t="s">
        <v>137</v>
      </c>
      <c r="E441" s="103">
        <v>178976</v>
      </c>
      <c r="F441" s="103" t="s">
        <v>551</v>
      </c>
      <c r="G441" s="103" t="s">
        <v>135</v>
      </c>
      <c r="H441" s="104">
        <v>2</v>
      </c>
    </row>
    <row r="442" spans="2:8" ht="15.5" thickTop="1" thickBot="1" x14ac:dyDescent="0.4">
      <c r="B442" s="103" t="s">
        <v>11</v>
      </c>
      <c r="C442" s="103">
        <v>4028</v>
      </c>
      <c r="D442" s="103" t="s">
        <v>137</v>
      </c>
      <c r="E442" s="103">
        <v>179327</v>
      </c>
      <c r="F442" s="103" t="s">
        <v>552</v>
      </c>
      <c r="G442" s="103" t="s">
        <v>135</v>
      </c>
      <c r="H442" s="104">
        <v>3</v>
      </c>
    </row>
    <row r="443" spans="2:8" ht="15.5" thickTop="1" thickBot="1" x14ac:dyDescent="0.4">
      <c r="B443" s="103" t="s">
        <v>11</v>
      </c>
      <c r="C443" s="103">
        <v>4028</v>
      </c>
      <c r="D443" s="103" t="s">
        <v>137</v>
      </c>
      <c r="E443" s="103">
        <v>179663</v>
      </c>
      <c r="F443" s="103" t="s">
        <v>553</v>
      </c>
      <c r="G443" s="103" t="s">
        <v>135</v>
      </c>
      <c r="H443" s="104"/>
    </row>
    <row r="444" spans="2:8" ht="15.5" thickTop="1" thickBot="1" x14ac:dyDescent="0.4">
      <c r="B444" s="103" t="s">
        <v>11</v>
      </c>
      <c r="C444" s="103">
        <v>4028</v>
      </c>
      <c r="D444" s="103" t="s">
        <v>137</v>
      </c>
      <c r="E444" s="103">
        <v>179749</v>
      </c>
      <c r="F444" s="103" t="s">
        <v>554</v>
      </c>
      <c r="G444" s="103" t="s">
        <v>135</v>
      </c>
      <c r="H444" s="104"/>
    </row>
    <row r="445" spans="2:8" ht="15.5" thickTop="1" thickBot="1" x14ac:dyDescent="0.4">
      <c r="B445" s="103" t="s">
        <v>11</v>
      </c>
      <c r="C445" s="103">
        <v>4028</v>
      </c>
      <c r="D445" s="103" t="s">
        <v>137</v>
      </c>
      <c r="E445" s="103">
        <v>179941</v>
      </c>
      <c r="F445" s="103" t="s">
        <v>514</v>
      </c>
      <c r="G445" s="103" t="s">
        <v>1780</v>
      </c>
      <c r="H445" s="104"/>
    </row>
    <row r="446" spans="2:8" ht="15.5" thickTop="1" thickBot="1" x14ac:dyDescent="0.4">
      <c r="B446" s="103" t="s">
        <v>11</v>
      </c>
      <c r="C446" s="103">
        <v>4028</v>
      </c>
      <c r="D446" s="103" t="s">
        <v>137</v>
      </c>
      <c r="E446" s="103">
        <v>180027</v>
      </c>
      <c r="F446" s="103" t="s">
        <v>555</v>
      </c>
      <c r="G446" s="103" t="s">
        <v>1788</v>
      </c>
      <c r="H446" s="104"/>
    </row>
    <row r="447" spans="2:8" ht="15.5" thickTop="1" thickBot="1" x14ac:dyDescent="0.4">
      <c r="B447" s="103" t="s">
        <v>11</v>
      </c>
      <c r="C447" s="103">
        <v>4028</v>
      </c>
      <c r="D447" s="103" t="s">
        <v>137</v>
      </c>
      <c r="E447" s="103">
        <v>180695</v>
      </c>
      <c r="F447" s="103" t="s">
        <v>556</v>
      </c>
      <c r="G447" s="103" t="s">
        <v>135</v>
      </c>
      <c r="H447" s="104"/>
    </row>
    <row r="448" spans="2:8" ht="15.5" thickTop="1" thickBot="1" x14ac:dyDescent="0.4">
      <c r="B448" s="103" t="s">
        <v>11</v>
      </c>
      <c r="C448" s="103">
        <v>4028</v>
      </c>
      <c r="D448" s="103" t="s">
        <v>137</v>
      </c>
      <c r="E448" s="103">
        <v>180815</v>
      </c>
      <c r="F448" s="103" t="s">
        <v>557</v>
      </c>
      <c r="G448" s="103" t="s">
        <v>1789</v>
      </c>
      <c r="H448" s="104"/>
    </row>
    <row r="449" spans="2:8" ht="15.5" thickTop="1" thickBot="1" x14ac:dyDescent="0.4">
      <c r="B449" s="103" t="s">
        <v>11</v>
      </c>
      <c r="C449" s="103">
        <v>4028</v>
      </c>
      <c r="D449" s="103" t="s">
        <v>137</v>
      </c>
      <c r="E449" s="103">
        <v>180959</v>
      </c>
      <c r="F449" s="103" t="s">
        <v>558</v>
      </c>
      <c r="G449" s="103" t="s">
        <v>135</v>
      </c>
      <c r="H449" s="104"/>
    </row>
    <row r="450" spans="2:8" ht="15.5" thickTop="1" thickBot="1" x14ac:dyDescent="0.4">
      <c r="B450" s="103" t="s">
        <v>11</v>
      </c>
      <c r="C450" s="103">
        <v>4028</v>
      </c>
      <c r="D450" s="103" t="s">
        <v>137</v>
      </c>
      <c r="E450" s="103">
        <v>181094</v>
      </c>
      <c r="F450" s="103" t="s">
        <v>559</v>
      </c>
      <c r="G450" s="103" t="s">
        <v>1785</v>
      </c>
      <c r="H450" s="104">
        <v>1</v>
      </c>
    </row>
    <row r="451" spans="2:8" ht="15.5" thickTop="1" thickBot="1" x14ac:dyDescent="0.4">
      <c r="B451" s="103" t="s">
        <v>11</v>
      </c>
      <c r="C451" s="103">
        <v>4028</v>
      </c>
      <c r="D451" s="103" t="s">
        <v>137</v>
      </c>
      <c r="E451" s="103">
        <v>181176</v>
      </c>
      <c r="F451" s="103" t="s">
        <v>560</v>
      </c>
      <c r="G451" s="103" t="s">
        <v>1790</v>
      </c>
      <c r="H451" s="104"/>
    </row>
    <row r="452" spans="2:8" ht="15.5" thickTop="1" thickBot="1" x14ac:dyDescent="0.4">
      <c r="B452" s="103" t="s">
        <v>11</v>
      </c>
      <c r="C452" s="103">
        <v>4028</v>
      </c>
      <c r="D452" s="103" t="s">
        <v>137</v>
      </c>
      <c r="E452" s="103">
        <v>181268</v>
      </c>
      <c r="F452" s="103" t="s">
        <v>561</v>
      </c>
      <c r="G452" s="103" t="s">
        <v>135</v>
      </c>
      <c r="H452" s="104"/>
    </row>
    <row r="453" spans="2:8" ht="15.5" thickTop="1" thickBot="1" x14ac:dyDescent="0.4">
      <c r="B453" s="103" t="s">
        <v>11</v>
      </c>
      <c r="C453" s="103">
        <v>4028</v>
      </c>
      <c r="D453" s="103" t="s">
        <v>137</v>
      </c>
      <c r="E453" s="103">
        <v>181410</v>
      </c>
      <c r="F453" s="103" t="s">
        <v>562</v>
      </c>
      <c r="G453" s="103" t="s">
        <v>135</v>
      </c>
      <c r="H453" s="104"/>
    </row>
    <row r="454" spans="2:8" ht="15.5" thickTop="1" thickBot="1" x14ac:dyDescent="0.4">
      <c r="B454" s="103" t="s">
        <v>11</v>
      </c>
      <c r="C454" s="103">
        <v>4028</v>
      </c>
      <c r="D454" s="103" t="s">
        <v>137</v>
      </c>
      <c r="E454" s="103">
        <v>181743</v>
      </c>
      <c r="F454" s="103" t="s">
        <v>563</v>
      </c>
      <c r="G454" s="103" t="s">
        <v>135</v>
      </c>
      <c r="H454" s="104"/>
    </row>
    <row r="455" spans="2:8" ht="15.5" thickTop="1" thickBot="1" x14ac:dyDescent="0.4">
      <c r="B455" s="103" t="s">
        <v>11</v>
      </c>
      <c r="C455" s="103">
        <v>4028</v>
      </c>
      <c r="D455" s="103" t="s">
        <v>137</v>
      </c>
      <c r="E455" s="103">
        <v>181840</v>
      </c>
      <c r="F455" s="103" t="s">
        <v>564</v>
      </c>
      <c r="G455" s="103" t="s">
        <v>135</v>
      </c>
      <c r="H455" s="104"/>
    </row>
    <row r="456" spans="2:8" ht="15.5" thickTop="1" thickBot="1" x14ac:dyDescent="0.4">
      <c r="B456" s="103" t="s">
        <v>11</v>
      </c>
      <c r="C456" s="103">
        <v>4028</v>
      </c>
      <c r="D456" s="103" t="s">
        <v>137</v>
      </c>
      <c r="E456" s="103">
        <v>181925</v>
      </c>
      <c r="F456" s="103" t="s">
        <v>565</v>
      </c>
      <c r="G456" s="103" t="s">
        <v>1791</v>
      </c>
      <c r="H456" s="104">
        <v>2</v>
      </c>
    </row>
    <row r="457" spans="2:8" ht="15.5" thickTop="1" thickBot="1" x14ac:dyDescent="0.4">
      <c r="B457" s="103" t="s">
        <v>11</v>
      </c>
      <c r="C457" s="103">
        <v>4028</v>
      </c>
      <c r="D457" s="103" t="s">
        <v>137</v>
      </c>
      <c r="E457" s="103">
        <v>182297</v>
      </c>
      <c r="F457" s="103" t="s">
        <v>566</v>
      </c>
      <c r="G457" s="103" t="s">
        <v>135</v>
      </c>
      <c r="H457" s="104"/>
    </row>
    <row r="458" spans="2:8" ht="15.5" thickTop="1" thickBot="1" x14ac:dyDescent="0.4">
      <c r="B458" s="103" t="s">
        <v>11</v>
      </c>
      <c r="C458" s="103">
        <v>4028</v>
      </c>
      <c r="D458" s="103" t="s">
        <v>137</v>
      </c>
      <c r="E458" s="103">
        <v>182438</v>
      </c>
      <c r="F458" s="103" t="s">
        <v>567</v>
      </c>
      <c r="G458" s="103" t="s">
        <v>1792</v>
      </c>
      <c r="H458" s="104"/>
    </row>
    <row r="459" spans="2:8" ht="15.5" thickTop="1" thickBot="1" x14ac:dyDescent="0.4">
      <c r="B459" s="103" t="s">
        <v>11</v>
      </c>
      <c r="C459" s="103">
        <v>4028</v>
      </c>
      <c r="D459" s="103" t="s">
        <v>137</v>
      </c>
      <c r="E459" s="103">
        <v>182784</v>
      </c>
      <c r="F459" s="103" t="s">
        <v>568</v>
      </c>
      <c r="G459" s="103" t="s">
        <v>568</v>
      </c>
      <c r="H459" s="104"/>
    </row>
    <row r="460" spans="2:8" ht="15.5" thickTop="1" thickBot="1" x14ac:dyDescent="0.4">
      <c r="B460" s="103" t="s">
        <v>11</v>
      </c>
      <c r="C460" s="103">
        <v>4028</v>
      </c>
      <c r="D460" s="103" t="s">
        <v>137</v>
      </c>
      <c r="E460" s="103">
        <v>182999</v>
      </c>
      <c r="F460" s="103" t="s">
        <v>569</v>
      </c>
      <c r="G460" s="103" t="s">
        <v>135</v>
      </c>
      <c r="H460" s="104"/>
    </row>
    <row r="461" spans="2:8" ht="15.5" thickTop="1" thickBot="1" x14ac:dyDescent="0.4">
      <c r="B461" s="103" t="s">
        <v>11</v>
      </c>
      <c r="C461" s="103">
        <v>4028</v>
      </c>
      <c r="D461" s="103" t="s">
        <v>137</v>
      </c>
      <c r="E461" s="103">
        <v>183346</v>
      </c>
      <c r="F461" s="103" t="s">
        <v>570</v>
      </c>
      <c r="G461" s="103" t="s">
        <v>135</v>
      </c>
      <c r="H461" s="104"/>
    </row>
    <row r="462" spans="2:8" ht="15.5" thickTop="1" thickBot="1" x14ac:dyDescent="0.4">
      <c r="B462" s="103" t="s">
        <v>11</v>
      </c>
      <c r="C462" s="103">
        <v>4028</v>
      </c>
      <c r="D462" s="103" t="s">
        <v>137</v>
      </c>
      <c r="E462" s="103">
        <v>183500</v>
      </c>
      <c r="F462" s="103" t="s">
        <v>501</v>
      </c>
      <c r="G462" s="103" t="s">
        <v>1778</v>
      </c>
      <c r="H462" s="104"/>
    </row>
    <row r="463" spans="2:8" ht="15.5" thickTop="1" thickBot="1" x14ac:dyDescent="0.4">
      <c r="B463" s="103" t="s">
        <v>11</v>
      </c>
      <c r="C463" s="103">
        <v>4028</v>
      </c>
      <c r="D463" s="103" t="s">
        <v>137</v>
      </c>
      <c r="E463" s="103">
        <v>183512</v>
      </c>
      <c r="F463" s="103" t="s">
        <v>501</v>
      </c>
      <c r="G463" s="103" t="s">
        <v>135</v>
      </c>
      <c r="H463" s="104"/>
    </row>
    <row r="464" spans="2:8" ht="15.5" thickTop="1" thickBot="1" x14ac:dyDescent="0.4">
      <c r="B464" s="103" t="s">
        <v>11</v>
      </c>
      <c r="C464" s="103">
        <v>4028</v>
      </c>
      <c r="D464" s="103" t="s">
        <v>137</v>
      </c>
      <c r="E464" s="103">
        <v>183708</v>
      </c>
      <c r="F464" s="103" t="s">
        <v>571</v>
      </c>
      <c r="G464" s="103" t="s">
        <v>135</v>
      </c>
      <c r="H464" s="104"/>
    </row>
    <row r="465" spans="2:8" ht="15.5" thickTop="1" thickBot="1" x14ac:dyDescent="0.4">
      <c r="B465" s="103" t="s">
        <v>11</v>
      </c>
      <c r="C465" s="103">
        <v>4028</v>
      </c>
      <c r="D465" s="103" t="s">
        <v>137</v>
      </c>
      <c r="E465" s="103">
        <v>183805</v>
      </c>
      <c r="F465" s="103" t="s">
        <v>572</v>
      </c>
      <c r="G465" s="103" t="s">
        <v>135</v>
      </c>
      <c r="H465" s="104"/>
    </row>
    <row r="466" spans="2:8" ht="15.5" thickTop="1" thickBot="1" x14ac:dyDescent="0.4">
      <c r="B466" s="103" t="s">
        <v>11</v>
      </c>
      <c r="C466" s="103">
        <v>4028</v>
      </c>
      <c r="D466" s="103" t="s">
        <v>137</v>
      </c>
      <c r="E466" s="103">
        <v>183835</v>
      </c>
      <c r="F466" s="103" t="s">
        <v>573</v>
      </c>
      <c r="G466" s="103" t="s">
        <v>135</v>
      </c>
      <c r="H466" s="104"/>
    </row>
    <row r="467" spans="2:8" ht="15.5" thickTop="1" thickBot="1" x14ac:dyDescent="0.4">
      <c r="B467" s="103" t="s">
        <v>11</v>
      </c>
      <c r="C467" s="103">
        <v>4028</v>
      </c>
      <c r="D467" s="103" t="s">
        <v>137</v>
      </c>
      <c r="E467" s="103">
        <v>184153</v>
      </c>
      <c r="F467" s="103" t="s">
        <v>574</v>
      </c>
      <c r="G467" s="103" t="s">
        <v>135</v>
      </c>
      <c r="H467" s="104">
        <v>4</v>
      </c>
    </row>
    <row r="468" spans="2:8" ht="15.5" thickTop="1" thickBot="1" x14ac:dyDescent="0.4">
      <c r="B468" s="103" t="s">
        <v>11</v>
      </c>
      <c r="C468" s="103">
        <v>4028</v>
      </c>
      <c r="D468" s="103" t="s">
        <v>137</v>
      </c>
      <c r="E468" s="103">
        <v>184248</v>
      </c>
      <c r="F468" s="103" t="s">
        <v>514</v>
      </c>
      <c r="G468" s="103" t="s">
        <v>1780</v>
      </c>
      <c r="H468" s="104"/>
    </row>
    <row r="469" spans="2:8" ht="15.5" thickTop="1" thickBot="1" x14ac:dyDescent="0.4">
      <c r="B469" s="103" t="s">
        <v>11</v>
      </c>
      <c r="C469" s="103">
        <v>4028</v>
      </c>
      <c r="D469" s="103" t="s">
        <v>137</v>
      </c>
      <c r="E469" s="103">
        <v>184776</v>
      </c>
      <c r="F469" s="103" t="s">
        <v>501</v>
      </c>
      <c r="G469" s="103" t="s">
        <v>1778</v>
      </c>
      <c r="H469" s="104"/>
    </row>
    <row r="470" spans="2:8" ht="15.5" thickTop="1" thickBot="1" x14ac:dyDescent="0.4">
      <c r="B470" s="103" t="s">
        <v>11</v>
      </c>
      <c r="C470" s="103">
        <v>4028</v>
      </c>
      <c r="D470" s="103" t="s">
        <v>137</v>
      </c>
      <c r="E470" s="103">
        <v>184904</v>
      </c>
      <c r="F470" s="103" t="s">
        <v>575</v>
      </c>
      <c r="G470" s="103" t="s">
        <v>135</v>
      </c>
      <c r="H470" s="104"/>
    </row>
    <row r="471" spans="2:8" ht="15.5" thickTop="1" thickBot="1" x14ac:dyDescent="0.4">
      <c r="B471" s="103" t="s">
        <v>11</v>
      </c>
      <c r="C471" s="103">
        <v>4028</v>
      </c>
      <c r="D471" s="103" t="s">
        <v>137</v>
      </c>
      <c r="E471" s="103">
        <v>184953</v>
      </c>
      <c r="F471" s="103" t="s">
        <v>576</v>
      </c>
      <c r="G471" s="103" t="s">
        <v>135</v>
      </c>
      <c r="H471" s="104"/>
    </row>
    <row r="472" spans="2:8" ht="15.5" thickTop="1" thickBot="1" x14ac:dyDescent="0.4">
      <c r="B472" s="103" t="s">
        <v>11</v>
      </c>
      <c r="C472" s="103">
        <v>4028</v>
      </c>
      <c r="D472" s="103" t="s">
        <v>137</v>
      </c>
      <c r="E472" s="103">
        <v>185041</v>
      </c>
      <c r="F472" s="103" t="s">
        <v>577</v>
      </c>
      <c r="G472" s="103" t="s">
        <v>135</v>
      </c>
      <c r="H472" s="104"/>
    </row>
    <row r="473" spans="2:8" ht="15.5" thickTop="1" thickBot="1" x14ac:dyDescent="0.4">
      <c r="B473" s="103" t="s">
        <v>11</v>
      </c>
      <c r="C473" s="103">
        <v>4028</v>
      </c>
      <c r="D473" s="103" t="s">
        <v>137</v>
      </c>
      <c r="E473" s="103">
        <v>185250</v>
      </c>
      <c r="F473" s="103" t="s">
        <v>578</v>
      </c>
      <c r="G473" s="103" t="s">
        <v>135</v>
      </c>
      <c r="H473" s="104"/>
    </row>
    <row r="474" spans="2:8" ht="15.5" thickTop="1" thickBot="1" x14ac:dyDescent="0.4">
      <c r="B474" s="103" t="s">
        <v>11</v>
      </c>
      <c r="C474" s="103">
        <v>4028</v>
      </c>
      <c r="D474" s="103" t="s">
        <v>137</v>
      </c>
      <c r="E474" s="103">
        <v>185541</v>
      </c>
      <c r="F474" s="103" t="s">
        <v>579</v>
      </c>
      <c r="G474" s="103" t="s">
        <v>1790</v>
      </c>
      <c r="H474" s="104"/>
    </row>
    <row r="475" spans="2:8" ht="15.5" thickTop="1" thickBot="1" x14ac:dyDescent="0.4">
      <c r="B475" s="103" t="s">
        <v>11</v>
      </c>
      <c r="C475" s="103">
        <v>4028</v>
      </c>
      <c r="D475" s="103" t="s">
        <v>137</v>
      </c>
      <c r="E475" s="103">
        <v>185595</v>
      </c>
      <c r="F475" s="103" t="s">
        <v>580</v>
      </c>
      <c r="G475" s="103" t="s">
        <v>1793</v>
      </c>
      <c r="H475" s="104"/>
    </row>
    <row r="476" spans="2:8" ht="15.5" thickTop="1" thickBot="1" x14ac:dyDescent="0.4">
      <c r="B476" s="103" t="s">
        <v>11</v>
      </c>
      <c r="C476" s="103">
        <v>4028</v>
      </c>
      <c r="D476" s="103" t="s">
        <v>137</v>
      </c>
      <c r="E476" s="103">
        <v>185778</v>
      </c>
      <c r="F476" s="103" t="s">
        <v>581</v>
      </c>
      <c r="G476" s="103" t="s">
        <v>1794</v>
      </c>
      <c r="H476" s="104"/>
    </row>
    <row r="477" spans="2:8" ht="15.5" thickTop="1" thickBot="1" x14ac:dyDescent="0.4">
      <c r="B477" s="103" t="s">
        <v>11</v>
      </c>
      <c r="C477" s="103">
        <v>4028</v>
      </c>
      <c r="D477" s="103" t="s">
        <v>137</v>
      </c>
      <c r="E477" s="103">
        <v>186130</v>
      </c>
      <c r="F477" s="103" t="s">
        <v>582</v>
      </c>
      <c r="G477" s="103" t="s">
        <v>135</v>
      </c>
      <c r="H477" s="104"/>
    </row>
    <row r="478" spans="2:8" ht="15.5" thickTop="1" thickBot="1" x14ac:dyDescent="0.4">
      <c r="B478" s="103" t="s">
        <v>11</v>
      </c>
      <c r="C478" s="103">
        <v>4028</v>
      </c>
      <c r="D478" s="103" t="s">
        <v>137</v>
      </c>
      <c r="E478" s="103">
        <v>187413</v>
      </c>
      <c r="F478" s="103" t="s">
        <v>583</v>
      </c>
      <c r="G478" s="103" t="s">
        <v>135</v>
      </c>
      <c r="H478" s="104"/>
    </row>
    <row r="479" spans="2:8" ht="15.5" thickTop="1" thickBot="1" x14ac:dyDescent="0.4">
      <c r="B479" s="103" t="s">
        <v>11</v>
      </c>
      <c r="C479" s="103">
        <v>4028</v>
      </c>
      <c r="D479" s="103" t="s">
        <v>137</v>
      </c>
      <c r="E479" s="103">
        <v>187417</v>
      </c>
      <c r="F479" s="103" t="s">
        <v>584</v>
      </c>
      <c r="G479" s="103" t="s">
        <v>135</v>
      </c>
      <c r="H479" s="104"/>
    </row>
    <row r="480" spans="2:8" ht="15.5" thickTop="1" thickBot="1" x14ac:dyDescent="0.4">
      <c r="B480" s="103" t="s">
        <v>11</v>
      </c>
      <c r="C480" s="103">
        <v>4028</v>
      </c>
      <c r="D480" s="103" t="s">
        <v>137</v>
      </c>
      <c r="E480" s="103">
        <v>187521</v>
      </c>
      <c r="F480" s="103" t="s">
        <v>585</v>
      </c>
      <c r="G480" s="103" t="s">
        <v>135</v>
      </c>
      <c r="H480" s="104"/>
    </row>
    <row r="481" spans="2:8" ht="15.5" thickTop="1" thickBot="1" x14ac:dyDescent="0.4">
      <c r="B481" s="103" t="s">
        <v>11</v>
      </c>
      <c r="C481" s="103">
        <v>4028</v>
      </c>
      <c r="D481" s="103" t="s">
        <v>137</v>
      </c>
      <c r="E481" s="103">
        <v>187598</v>
      </c>
      <c r="F481" s="103" t="s">
        <v>586</v>
      </c>
      <c r="G481" s="103" t="s">
        <v>135</v>
      </c>
      <c r="H481" s="104"/>
    </row>
    <row r="482" spans="2:8" ht="15.5" thickTop="1" thickBot="1" x14ac:dyDescent="0.4">
      <c r="B482" s="103" t="s">
        <v>11</v>
      </c>
      <c r="C482" s="103">
        <v>4028</v>
      </c>
      <c r="D482" s="103" t="s">
        <v>137</v>
      </c>
      <c r="E482" s="103">
        <v>187638</v>
      </c>
      <c r="F482" s="103" t="s">
        <v>587</v>
      </c>
      <c r="G482" s="103" t="s">
        <v>135</v>
      </c>
      <c r="H482" s="104"/>
    </row>
    <row r="483" spans="2:8" ht="15.5" thickTop="1" thickBot="1" x14ac:dyDescent="0.4">
      <c r="B483" s="103" t="s">
        <v>11</v>
      </c>
      <c r="C483" s="103">
        <v>4028</v>
      </c>
      <c r="D483" s="103" t="s">
        <v>137</v>
      </c>
      <c r="E483" s="103">
        <v>187656</v>
      </c>
      <c r="F483" s="103" t="s">
        <v>588</v>
      </c>
      <c r="G483" s="103" t="s">
        <v>135</v>
      </c>
      <c r="H483" s="104"/>
    </row>
    <row r="484" spans="2:8" ht="15.5" thickTop="1" thickBot="1" x14ac:dyDescent="0.4">
      <c r="B484" s="103" t="s">
        <v>11</v>
      </c>
      <c r="C484" s="103">
        <v>4028</v>
      </c>
      <c r="D484" s="103" t="s">
        <v>137</v>
      </c>
      <c r="E484" s="103">
        <v>187823</v>
      </c>
      <c r="F484" s="103" t="s">
        <v>589</v>
      </c>
      <c r="G484" s="103" t="s">
        <v>135</v>
      </c>
      <c r="H484" s="104"/>
    </row>
    <row r="485" spans="2:8" ht="15.5" thickTop="1" thickBot="1" x14ac:dyDescent="0.4">
      <c r="B485" s="103" t="s">
        <v>11</v>
      </c>
      <c r="C485" s="103">
        <v>4028</v>
      </c>
      <c r="D485" s="103" t="s">
        <v>137</v>
      </c>
      <c r="E485" s="103">
        <v>187991</v>
      </c>
      <c r="F485" s="103" t="s">
        <v>590</v>
      </c>
      <c r="G485" s="103" t="s">
        <v>135</v>
      </c>
      <c r="H485" s="104"/>
    </row>
    <row r="486" spans="2:8" ht="15.5" thickTop="1" thickBot="1" x14ac:dyDescent="0.4">
      <c r="B486" s="103" t="s">
        <v>11</v>
      </c>
      <c r="C486" s="103">
        <v>4028</v>
      </c>
      <c r="D486" s="103" t="s">
        <v>137</v>
      </c>
      <c r="E486" s="103">
        <v>188147</v>
      </c>
      <c r="F486" s="103" t="s">
        <v>591</v>
      </c>
      <c r="G486" s="103" t="s">
        <v>1780</v>
      </c>
      <c r="H486" s="104"/>
    </row>
    <row r="487" spans="2:8" ht="15.5" thickTop="1" thickBot="1" x14ac:dyDescent="0.4">
      <c r="B487" s="103" t="s">
        <v>11</v>
      </c>
      <c r="C487" s="103">
        <v>4028</v>
      </c>
      <c r="D487" s="103" t="s">
        <v>137</v>
      </c>
      <c r="E487" s="103">
        <v>188351</v>
      </c>
      <c r="F487" s="103" t="s">
        <v>591</v>
      </c>
      <c r="G487" s="103" t="s">
        <v>1780</v>
      </c>
      <c r="H487" s="104"/>
    </row>
    <row r="488" spans="2:8" ht="15.5" thickTop="1" thickBot="1" x14ac:dyDescent="0.4">
      <c r="B488" s="103" t="s">
        <v>11</v>
      </c>
      <c r="C488" s="103">
        <v>4028</v>
      </c>
      <c r="D488" s="103" t="s">
        <v>137</v>
      </c>
      <c r="E488" s="103">
        <v>188355</v>
      </c>
      <c r="F488" s="103" t="s">
        <v>591</v>
      </c>
      <c r="G488" s="103" t="s">
        <v>1780</v>
      </c>
      <c r="H488" s="104"/>
    </row>
    <row r="489" spans="2:8" ht="15.5" thickTop="1" thickBot="1" x14ac:dyDescent="0.4">
      <c r="B489" s="103" t="s">
        <v>11</v>
      </c>
      <c r="C489" s="103">
        <v>4028</v>
      </c>
      <c r="D489" s="103" t="s">
        <v>137</v>
      </c>
      <c r="E489" s="103">
        <v>189032</v>
      </c>
      <c r="F489" s="103" t="s">
        <v>592</v>
      </c>
      <c r="G489" s="103" t="s">
        <v>135</v>
      </c>
      <c r="H489" s="104">
        <v>1</v>
      </c>
    </row>
    <row r="490" spans="2:8" ht="15.5" thickTop="1" thickBot="1" x14ac:dyDescent="0.4">
      <c r="B490" s="103" t="s">
        <v>11</v>
      </c>
      <c r="C490" s="103">
        <v>4028</v>
      </c>
      <c r="D490" s="103" t="s">
        <v>137</v>
      </c>
      <c r="E490" s="103">
        <v>189041</v>
      </c>
      <c r="F490" s="103" t="s">
        <v>593</v>
      </c>
      <c r="G490" s="103" t="s">
        <v>135</v>
      </c>
      <c r="H490" s="104"/>
    </row>
    <row r="491" spans="2:8" ht="15.5" thickTop="1" thickBot="1" x14ac:dyDescent="0.4">
      <c r="B491" s="103" t="s">
        <v>11</v>
      </c>
      <c r="C491" s="103">
        <v>4028</v>
      </c>
      <c r="D491" s="103" t="s">
        <v>137</v>
      </c>
      <c r="E491" s="103">
        <v>189080</v>
      </c>
      <c r="F491" s="103" t="s">
        <v>594</v>
      </c>
      <c r="G491" s="103" t="s">
        <v>135</v>
      </c>
      <c r="H491" s="104"/>
    </row>
    <row r="492" spans="2:8" ht="15.5" thickTop="1" thickBot="1" x14ac:dyDescent="0.4">
      <c r="B492" s="103" t="s">
        <v>11</v>
      </c>
      <c r="C492" s="103">
        <v>4028</v>
      </c>
      <c r="D492" s="103" t="s">
        <v>137</v>
      </c>
      <c r="E492" s="103">
        <v>189308</v>
      </c>
      <c r="F492" s="103" t="s">
        <v>595</v>
      </c>
      <c r="G492" s="103" t="s">
        <v>135</v>
      </c>
      <c r="H492" s="104"/>
    </row>
    <row r="493" spans="2:8" ht="15.5" thickTop="1" thickBot="1" x14ac:dyDescent="0.4">
      <c r="B493" s="103" t="s">
        <v>11</v>
      </c>
      <c r="C493" s="103">
        <v>4028</v>
      </c>
      <c r="D493" s="103" t="s">
        <v>137</v>
      </c>
      <c r="E493" s="103">
        <v>189309</v>
      </c>
      <c r="F493" s="103" t="s">
        <v>596</v>
      </c>
      <c r="G493" s="103" t="s">
        <v>135</v>
      </c>
      <c r="H493" s="104"/>
    </row>
    <row r="494" spans="2:8" ht="15.5" thickTop="1" thickBot="1" x14ac:dyDescent="0.4">
      <c r="B494" s="103" t="s">
        <v>11</v>
      </c>
      <c r="C494" s="103">
        <v>4028</v>
      </c>
      <c r="D494" s="103" t="s">
        <v>137</v>
      </c>
      <c r="E494" s="103">
        <v>189316</v>
      </c>
      <c r="F494" s="103" t="s">
        <v>597</v>
      </c>
      <c r="G494" s="103" t="s">
        <v>135</v>
      </c>
      <c r="H494" s="104">
        <v>4</v>
      </c>
    </row>
    <row r="495" spans="2:8" ht="15.5" thickTop="1" thickBot="1" x14ac:dyDescent="0.4">
      <c r="B495" s="103" t="s">
        <v>11</v>
      </c>
      <c r="C495" s="103">
        <v>4028</v>
      </c>
      <c r="D495" s="103" t="s">
        <v>137</v>
      </c>
      <c r="E495" s="103">
        <v>189317</v>
      </c>
      <c r="F495" s="103" t="s">
        <v>598</v>
      </c>
      <c r="G495" s="103" t="s">
        <v>135</v>
      </c>
      <c r="H495" s="104"/>
    </row>
    <row r="496" spans="2:8" ht="15.5" thickTop="1" thickBot="1" x14ac:dyDescent="0.4">
      <c r="B496" s="103" t="s">
        <v>11</v>
      </c>
      <c r="C496" s="103">
        <v>4028</v>
      </c>
      <c r="D496" s="103" t="s">
        <v>137</v>
      </c>
      <c r="E496" s="103">
        <v>189600</v>
      </c>
      <c r="F496" s="103" t="s">
        <v>599</v>
      </c>
      <c r="G496" s="103" t="s">
        <v>135</v>
      </c>
      <c r="H496" s="104"/>
    </row>
    <row r="497" spans="2:8" ht="15.5" thickTop="1" thickBot="1" x14ac:dyDescent="0.4">
      <c r="B497" s="103" t="s">
        <v>11</v>
      </c>
      <c r="C497" s="103">
        <v>4028</v>
      </c>
      <c r="D497" s="103" t="s">
        <v>137</v>
      </c>
      <c r="E497" s="103">
        <v>189675</v>
      </c>
      <c r="F497" s="103" t="s">
        <v>600</v>
      </c>
      <c r="G497" s="103" t="s">
        <v>1785</v>
      </c>
      <c r="H497" s="104"/>
    </row>
    <row r="498" spans="2:8" ht="15.5" thickTop="1" thickBot="1" x14ac:dyDescent="0.4">
      <c r="B498" s="103" t="s">
        <v>11</v>
      </c>
      <c r="C498" s="103">
        <v>4028</v>
      </c>
      <c r="D498" s="103" t="s">
        <v>137</v>
      </c>
      <c r="E498" s="103">
        <v>189877</v>
      </c>
      <c r="F498" s="103" t="s">
        <v>601</v>
      </c>
      <c r="G498" s="103" t="s">
        <v>135</v>
      </c>
      <c r="H498" s="104"/>
    </row>
    <row r="499" spans="2:8" ht="15.5" thickTop="1" thickBot="1" x14ac:dyDescent="0.4">
      <c r="B499" s="103" t="s">
        <v>11</v>
      </c>
      <c r="C499" s="103">
        <v>4028</v>
      </c>
      <c r="D499" s="103" t="s">
        <v>137</v>
      </c>
      <c r="E499" s="103">
        <v>189901</v>
      </c>
      <c r="F499" s="103" t="s">
        <v>602</v>
      </c>
      <c r="G499" s="103" t="s">
        <v>135</v>
      </c>
      <c r="H499" s="104"/>
    </row>
    <row r="500" spans="2:8" ht="15.5" thickTop="1" thickBot="1" x14ac:dyDescent="0.4">
      <c r="B500" s="103" t="s">
        <v>11</v>
      </c>
      <c r="C500" s="103">
        <v>4028</v>
      </c>
      <c r="D500" s="103" t="s">
        <v>137</v>
      </c>
      <c r="E500" s="103">
        <v>190080</v>
      </c>
      <c r="F500" s="103" t="s">
        <v>603</v>
      </c>
      <c r="G500" s="103" t="s">
        <v>135</v>
      </c>
      <c r="H500" s="104"/>
    </row>
    <row r="501" spans="2:8" ht="15.5" thickTop="1" thickBot="1" x14ac:dyDescent="0.4">
      <c r="B501" s="103" t="s">
        <v>11</v>
      </c>
      <c r="C501" s="103">
        <v>4028</v>
      </c>
      <c r="D501" s="103" t="s">
        <v>137</v>
      </c>
      <c r="E501" s="103">
        <v>190094</v>
      </c>
      <c r="F501" s="103" t="s">
        <v>604</v>
      </c>
      <c r="G501" s="103" t="s">
        <v>135</v>
      </c>
      <c r="H501" s="104"/>
    </row>
    <row r="502" spans="2:8" ht="15.5" thickTop="1" thickBot="1" x14ac:dyDescent="0.4">
      <c r="B502" s="103" t="s">
        <v>11</v>
      </c>
      <c r="C502" s="103">
        <v>4028</v>
      </c>
      <c r="D502" s="103" t="s">
        <v>137</v>
      </c>
      <c r="E502" s="103">
        <v>190133</v>
      </c>
      <c r="F502" s="103" t="s">
        <v>605</v>
      </c>
      <c r="G502" s="103" t="s">
        <v>135</v>
      </c>
      <c r="H502" s="104"/>
    </row>
    <row r="503" spans="2:8" ht="15.5" thickTop="1" thickBot="1" x14ac:dyDescent="0.4">
      <c r="B503" s="103" t="s">
        <v>11</v>
      </c>
      <c r="C503" s="103">
        <v>4028</v>
      </c>
      <c r="D503" s="103" t="s">
        <v>137</v>
      </c>
      <c r="E503" s="103">
        <v>190171</v>
      </c>
      <c r="F503" s="103" t="s">
        <v>606</v>
      </c>
      <c r="G503" s="103" t="s">
        <v>135</v>
      </c>
      <c r="H503" s="104"/>
    </row>
    <row r="504" spans="2:8" ht="15.5" thickTop="1" thickBot="1" x14ac:dyDescent="0.4">
      <c r="B504" s="103" t="s">
        <v>11</v>
      </c>
      <c r="C504" s="103">
        <v>4028</v>
      </c>
      <c r="D504" s="103" t="s">
        <v>137</v>
      </c>
      <c r="E504" s="103">
        <v>190183</v>
      </c>
      <c r="F504" s="103" t="s">
        <v>607</v>
      </c>
      <c r="G504" s="103" t="s">
        <v>135</v>
      </c>
      <c r="H504" s="104"/>
    </row>
    <row r="505" spans="2:8" ht="15.5" thickTop="1" thickBot="1" x14ac:dyDescent="0.4">
      <c r="B505" s="103" t="s">
        <v>11</v>
      </c>
      <c r="C505" s="103">
        <v>4028</v>
      </c>
      <c r="D505" s="103" t="s">
        <v>137</v>
      </c>
      <c r="E505" s="103">
        <v>190237</v>
      </c>
      <c r="F505" s="103" t="s">
        <v>608</v>
      </c>
      <c r="G505" s="103" t="s">
        <v>135</v>
      </c>
      <c r="H505" s="104">
        <v>2</v>
      </c>
    </row>
    <row r="506" spans="2:8" ht="15.5" thickTop="1" thickBot="1" x14ac:dyDescent="0.4">
      <c r="B506" s="103" t="s">
        <v>11</v>
      </c>
      <c r="C506" s="103">
        <v>4028</v>
      </c>
      <c r="D506" s="103" t="s">
        <v>137</v>
      </c>
      <c r="E506" s="103">
        <v>190389</v>
      </c>
      <c r="F506" s="103" t="s">
        <v>609</v>
      </c>
      <c r="G506" s="103" t="s">
        <v>135</v>
      </c>
      <c r="H506" s="104"/>
    </row>
    <row r="507" spans="2:8" ht="15.5" thickTop="1" thickBot="1" x14ac:dyDescent="0.4">
      <c r="B507" s="103" t="s">
        <v>11</v>
      </c>
      <c r="C507" s="103">
        <v>4028</v>
      </c>
      <c r="D507" s="103" t="s">
        <v>137</v>
      </c>
      <c r="E507" s="103">
        <v>190483</v>
      </c>
      <c r="F507" s="103" t="s">
        <v>610</v>
      </c>
      <c r="G507" s="103" t="s">
        <v>135</v>
      </c>
      <c r="H507" s="104"/>
    </row>
    <row r="508" spans="2:8" ht="15.5" thickTop="1" thickBot="1" x14ac:dyDescent="0.4">
      <c r="B508" s="103" t="s">
        <v>11</v>
      </c>
      <c r="C508" s="103">
        <v>4028</v>
      </c>
      <c r="D508" s="103" t="s">
        <v>137</v>
      </c>
      <c r="E508" s="103">
        <v>190525</v>
      </c>
      <c r="F508" s="103" t="s">
        <v>611</v>
      </c>
      <c r="G508" s="103" t="s">
        <v>135</v>
      </c>
      <c r="H508" s="104"/>
    </row>
    <row r="509" spans="2:8" ht="15.5" thickTop="1" thickBot="1" x14ac:dyDescent="0.4">
      <c r="B509" s="103" t="s">
        <v>11</v>
      </c>
      <c r="C509" s="103">
        <v>4028</v>
      </c>
      <c r="D509" s="103" t="s">
        <v>137</v>
      </c>
      <c r="E509" s="103">
        <v>190831</v>
      </c>
      <c r="F509" s="103" t="s">
        <v>612</v>
      </c>
      <c r="G509" s="103" t="s">
        <v>1779</v>
      </c>
      <c r="H509" s="104"/>
    </row>
    <row r="510" spans="2:8" ht="15.5" thickTop="1" thickBot="1" x14ac:dyDescent="0.4">
      <c r="B510" s="103" t="s">
        <v>11</v>
      </c>
      <c r="C510" s="103">
        <v>4028</v>
      </c>
      <c r="D510" s="103" t="s">
        <v>137</v>
      </c>
      <c r="E510" s="103">
        <v>190929</v>
      </c>
      <c r="F510" s="103" t="s">
        <v>613</v>
      </c>
      <c r="G510" s="103" t="s">
        <v>135</v>
      </c>
      <c r="H510" s="104"/>
    </row>
    <row r="511" spans="2:8" ht="15.5" thickTop="1" thickBot="1" x14ac:dyDescent="0.4">
      <c r="B511" s="103" t="s">
        <v>11</v>
      </c>
      <c r="C511" s="103">
        <v>4028</v>
      </c>
      <c r="D511" s="103" t="s">
        <v>137</v>
      </c>
      <c r="E511" s="103">
        <v>191047</v>
      </c>
      <c r="F511" s="103" t="s">
        <v>614</v>
      </c>
      <c r="G511" s="103" t="s">
        <v>135</v>
      </c>
      <c r="H511" s="104"/>
    </row>
    <row r="512" spans="2:8" ht="15.5" thickTop="1" thickBot="1" x14ac:dyDescent="0.4">
      <c r="B512" s="103" t="s">
        <v>11</v>
      </c>
      <c r="C512" s="103">
        <v>4028</v>
      </c>
      <c r="D512" s="103" t="s">
        <v>137</v>
      </c>
      <c r="E512" s="103">
        <v>191126</v>
      </c>
      <c r="F512" s="103" t="s">
        <v>615</v>
      </c>
      <c r="G512" s="103" t="s">
        <v>135</v>
      </c>
      <c r="H512" s="104"/>
    </row>
    <row r="513" spans="2:8" ht="15.5" thickTop="1" thickBot="1" x14ac:dyDescent="0.4">
      <c r="B513" s="103" t="s">
        <v>11</v>
      </c>
      <c r="C513" s="103">
        <v>4028</v>
      </c>
      <c r="D513" s="103" t="s">
        <v>137</v>
      </c>
      <c r="E513" s="103">
        <v>191143</v>
      </c>
      <c r="F513" s="103" t="s">
        <v>616</v>
      </c>
      <c r="G513" s="103" t="s">
        <v>135</v>
      </c>
      <c r="H513" s="104"/>
    </row>
    <row r="514" spans="2:8" ht="15.5" thickTop="1" thickBot="1" x14ac:dyDescent="0.4">
      <c r="B514" s="103" t="s">
        <v>11</v>
      </c>
      <c r="C514" s="103">
        <v>4028</v>
      </c>
      <c r="D514" s="103" t="s">
        <v>137</v>
      </c>
      <c r="E514" s="103">
        <v>191254</v>
      </c>
      <c r="F514" s="103" t="s">
        <v>617</v>
      </c>
      <c r="G514" s="103" t="s">
        <v>135</v>
      </c>
      <c r="H514" s="104"/>
    </row>
    <row r="515" spans="2:8" ht="15.5" thickTop="1" thickBot="1" x14ac:dyDescent="0.4">
      <c r="B515" s="103" t="s">
        <v>11</v>
      </c>
      <c r="C515" s="103">
        <v>4028</v>
      </c>
      <c r="D515" s="103" t="s">
        <v>137</v>
      </c>
      <c r="E515" s="103">
        <v>191325</v>
      </c>
      <c r="F515" s="103" t="s">
        <v>618</v>
      </c>
      <c r="G515" s="103" t="s">
        <v>135</v>
      </c>
      <c r="H515" s="104"/>
    </row>
    <row r="516" spans="2:8" ht="15.5" thickTop="1" thickBot="1" x14ac:dyDescent="0.4">
      <c r="B516" s="103" t="s">
        <v>11</v>
      </c>
      <c r="C516" s="103">
        <v>4028</v>
      </c>
      <c r="D516" s="103" t="s">
        <v>137</v>
      </c>
      <c r="E516" s="103">
        <v>191352</v>
      </c>
      <c r="F516" s="103" t="s">
        <v>619</v>
      </c>
      <c r="G516" s="103" t="s">
        <v>135</v>
      </c>
      <c r="H516" s="104"/>
    </row>
    <row r="517" spans="2:8" ht="15.5" thickTop="1" thickBot="1" x14ac:dyDescent="0.4">
      <c r="B517" s="103" t="s">
        <v>11</v>
      </c>
      <c r="C517" s="103">
        <v>4028</v>
      </c>
      <c r="D517" s="103" t="s">
        <v>137</v>
      </c>
      <c r="E517" s="103">
        <v>191454</v>
      </c>
      <c r="F517" s="103" t="s">
        <v>620</v>
      </c>
      <c r="G517" s="103" t="s">
        <v>135</v>
      </c>
      <c r="H517" s="104"/>
    </row>
    <row r="518" spans="2:8" ht="15.5" thickTop="1" thickBot="1" x14ac:dyDescent="0.4">
      <c r="B518" s="103" t="s">
        <v>11</v>
      </c>
      <c r="C518" s="103">
        <v>4028</v>
      </c>
      <c r="D518" s="103" t="s">
        <v>137</v>
      </c>
      <c r="E518" s="103">
        <v>191475</v>
      </c>
      <c r="F518" s="103" t="s">
        <v>621</v>
      </c>
      <c r="G518" s="103" t="s">
        <v>135</v>
      </c>
      <c r="H518" s="104"/>
    </row>
    <row r="519" spans="2:8" ht="15.5" thickTop="1" thickBot="1" x14ac:dyDescent="0.4">
      <c r="B519" s="103" t="s">
        <v>11</v>
      </c>
      <c r="C519" s="103">
        <v>4028</v>
      </c>
      <c r="D519" s="103" t="s">
        <v>137</v>
      </c>
      <c r="E519" s="103">
        <v>191562</v>
      </c>
      <c r="F519" s="103" t="s">
        <v>622</v>
      </c>
      <c r="G519" s="103" t="s">
        <v>135</v>
      </c>
      <c r="H519" s="104"/>
    </row>
    <row r="520" spans="2:8" ht="15.5" thickTop="1" thickBot="1" x14ac:dyDescent="0.4">
      <c r="B520" s="103" t="s">
        <v>11</v>
      </c>
      <c r="C520" s="103">
        <v>4028</v>
      </c>
      <c r="D520" s="103" t="s">
        <v>137</v>
      </c>
      <c r="E520" s="103">
        <v>191624</v>
      </c>
      <c r="F520" s="103" t="s">
        <v>623</v>
      </c>
      <c r="G520" s="103" t="s">
        <v>135</v>
      </c>
      <c r="H520" s="104">
        <v>2</v>
      </c>
    </row>
    <row r="521" spans="2:8" ht="15.5" thickTop="1" thickBot="1" x14ac:dyDescent="0.4">
      <c r="B521" s="103" t="s">
        <v>11</v>
      </c>
      <c r="C521" s="103">
        <v>4028</v>
      </c>
      <c r="D521" s="103" t="s">
        <v>137</v>
      </c>
      <c r="E521" s="103">
        <v>191784</v>
      </c>
      <c r="F521" s="103" t="s">
        <v>624</v>
      </c>
      <c r="G521" s="103" t="s">
        <v>135</v>
      </c>
      <c r="H521" s="104"/>
    </row>
    <row r="522" spans="2:8" ht="15.5" thickTop="1" thickBot="1" x14ac:dyDescent="0.4">
      <c r="B522" s="103" t="s">
        <v>11</v>
      </c>
      <c r="C522" s="103">
        <v>4028</v>
      </c>
      <c r="D522" s="103" t="s">
        <v>137</v>
      </c>
      <c r="E522" s="103">
        <v>191786</v>
      </c>
      <c r="F522" s="103" t="s">
        <v>625</v>
      </c>
      <c r="G522" s="103" t="s">
        <v>135</v>
      </c>
      <c r="H522" s="104"/>
    </row>
    <row r="523" spans="2:8" ht="15.5" thickTop="1" thickBot="1" x14ac:dyDescent="0.4">
      <c r="B523" s="103" t="s">
        <v>11</v>
      </c>
      <c r="C523" s="103">
        <v>4028</v>
      </c>
      <c r="D523" s="103" t="s">
        <v>137</v>
      </c>
      <c r="E523" s="103">
        <v>191951</v>
      </c>
      <c r="F523" s="103" t="s">
        <v>626</v>
      </c>
      <c r="G523" s="103" t="s">
        <v>135</v>
      </c>
      <c r="H523" s="104"/>
    </row>
    <row r="524" spans="2:8" ht="15.5" thickTop="1" thickBot="1" x14ac:dyDescent="0.4">
      <c r="B524" s="103" t="s">
        <v>11</v>
      </c>
      <c r="C524" s="103">
        <v>4028</v>
      </c>
      <c r="D524" s="103" t="s">
        <v>137</v>
      </c>
      <c r="E524" s="103">
        <v>191958</v>
      </c>
      <c r="F524" s="103" t="s">
        <v>627</v>
      </c>
      <c r="G524" s="103" t="s">
        <v>135</v>
      </c>
      <c r="H524" s="104"/>
    </row>
    <row r="525" spans="2:8" ht="15.5" thickTop="1" thickBot="1" x14ac:dyDescent="0.4">
      <c r="B525" s="103" t="s">
        <v>11</v>
      </c>
      <c r="C525" s="103">
        <v>4028</v>
      </c>
      <c r="D525" s="103" t="s">
        <v>137</v>
      </c>
      <c r="E525" s="103">
        <v>191982</v>
      </c>
      <c r="F525" s="103" t="s">
        <v>628</v>
      </c>
      <c r="G525" s="103" t="s">
        <v>135</v>
      </c>
      <c r="H525" s="104"/>
    </row>
    <row r="526" spans="2:8" ht="15.5" thickTop="1" thickBot="1" x14ac:dyDescent="0.4">
      <c r="B526" s="103" t="s">
        <v>11</v>
      </c>
      <c r="C526" s="103">
        <v>4028</v>
      </c>
      <c r="D526" s="103" t="s">
        <v>137</v>
      </c>
      <c r="E526" s="103">
        <v>192097</v>
      </c>
      <c r="F526" s="103" t="s">
        <v>629</v>
      </c>
      <c r="G526" s="103" t="s">
        <v>135</v>
      </c>
      <c r="H526" s="104"/>
    </row>
    <row r="527" spans="2:8" ht="15.5" thickTop="1" thickBot="1" x14ac:dyDescent="0.4">
      <c r="B527" s="103" t="s">
        <v>11</v>
      </c>
      <c r="C527" s="103">
        <v>4029</v>
      </c>
      <c r="D527" s="103" t="s">
        <v>138</v>
      </c>
      <c r="E527" s="103">
        <v>54403</v>
      </c>
      <c r="F527" s="103" t="s">
        <v>630</v>
      </c>
      <c r="G527" s="103" t="s">
        <v>135</v>
      </c>
      <c r="H527" s="104"/>
    </row>
    <row r="528" spans="2:8" ht="15.5" thickTop="1" thickBot="1" x14ac:dyDescent="0.4">
      <c r="B528" s="103" t="s">
        <v>11</v>
      </c>
      <c r="C528" s="103">
        <v>4029</v>
      </c>
      <c r="D528" s="103" t="s">
        <v>138</v>
      </c>
      <c r="E528" s="103">
        <v>54971</v>
      </c>
      <c r="F528" s="103" t="s">
        <v>631</v>
      </c>
      <c r="G528" s="103" t="s">
        <v>1795</v>
      </c>
      <c r="H528" s="104"/>
    </row>
    <row r="529" spans="2:8" ht="15.5" thickTop="1" thickBot="1" x14ac:dyDescent="0.4">
      <c r="B529" s="103" t="s">
        <v>11</v>
      </c>
      <c r="C529" s="103">
        <v>4029</v>
      </c>
      <c r="D529" s="103" t="s">
        <v>138</v>
      </c>
      <c r="E529" s="103">
        <v>55729</v>
      </c>
      <c r="F529" s="103" t="s">
        <v>632</v>
      </c>
      <c r="G529" s="103" t="s">
        <v>135</v>
      </c>
      <c r="H529" s="104"/>
    </row>
    <row r="530" spans="2:8" ht="15.5" thickTop="1" thickBot="1" x14ac:dyDescent="0.4">
      <c r="B530" s="103" t="s">
        <v>11</v>
      </c>
      <c r="C530" s="103">
        <v>4029</v>
      </c>
      <c r="D530" s="103" t="s">
        <v>138</v>
      </c>
      <c r="E530" s="103">
        <v>56433</v>
      </c>
      <c r="F530" s="103" t="s">
        <v>633</v>
      </c>
      <c r="G530" s="103" t="s">
        <v>135</v>
      </c>
      <c r="H530" s="104">
        <v>1</v>
      </c>
    </row>
    <row r="531" spans="2:8" ht="15.5" thickTop="1" thickBot="1" x14ac:dyDescent="0.4">
      <c r="B531" s="103" t="s">
        <v>11</v>
      </c>
      <c r="C531" s="103">
        <v>4029</v>
      </c>
      <c r="D531" s="103" t="s">
        <v>138</v>
      </c>
      <c r="E531" s="103">
        <v>56532</v>
      </c>
      <c r="F531" s="103" t="s">
        <v>634</v>
      </c>
      <c r="G531" s="103" t="s">
        <v>135</v>
      </c>
      <c r="H531" s="104"/>
    </row>
    <row r="532" spans="2:8" ht="15.5" thickTop="1" thickBot="1" x14ac:dyDescent="0.4">
      <c r="B532" s="103" t="s">
        <v>11</v>
      </c>
      <c r="C532" s="103">
        <v>4029</v>
      </c>
      <c r="D532" s="103" t="s">
        <v>138</v>
      </c>
      <c r="E532" s="103">
        <v>56916</v>
      </c>
      <c r="F532" s="103" t="s">
        <v>635</v>
      </c>
      <c r="G532" s="103" t="s">
        <v>135</v>
      </c>
      <c r="H532" s="104">
        <v>1</v>
      </c>
    </row>
    <row r="533" spans="2:8" ht="15.5" thickTop="1" thickBot="1" x14ac:dyDescent="0.4">
      <c r="B533" s="103" t="s">
        <v>11</v>
      </c>
      <c r="C533" s="103">
        <v>4029</v>
      </c>
      <c r="D533" s="103" t="s">
        <v>138</v>
      </c>
      <c r="E533" s="103">
        <v>57543</v>
      </c>
      <c r="F533" s="103" t="s">
        <v>636</v>
      </c>
      <c r="G533" s="103" t="s">
        <v>135</v>
      </c>
      <c r="H533" s="104"/>
    </row>
    <row r="534" spans="2:8" ht="15.5" thickTop="1" thickBot="1" x14ac:dyDescent="0.4">
      <c r="B534" s="103" t="s">
        <v>11</v>
      </c>
      <c r="C534" s="103">
        <v>4029</v>
      </c>
      <c r="D534" s="103" t="s">
        <v>138</v>
      </c>
      <c r="E534" s="103">
        <v>58433</v>
      </c>
      <c r="F534" s="103" t="s">
        <v>637</v>
      </c>
      <c r="G534" s="103" t="s">
        <v>135</v>
      </c>
      <c r="H534" s="104"/>
    </row>
    <row r="535" spans="2:8" ht="15.5" thickTop="1" thickBot="1" x14ac:dyDescent="0.4">
      <c r="B535" s="103" t="s">
        <v>11</v>
      </c>
      <c r="C535" s="103">
        <v>4029</v>
      </c>
      <c r="D535" s="103" t="s">
        <v>138</v>
      </c>
      <c r="E535" s="103">
        <v>60031</v>
      </c>
      <c r="F535" s="103" t="s">
        <v>638</v>
      </c>
      <c r="G535" s="103" t="s">
        <v>135</v>
      </c>
      <c r="H535" s="104"/>
    </row>
    <row r="536" spans="2:8" ht="15.5" thickTop="1" thickBot="1" x14ac:dyDescent="0.4">
      <c r="B536" s="103" t="s">
        <v>11</v>
      </c>
      <c r="C536" s="103">
        <v>4029</v>
      </c>
      <c r="D536" s="103" t="s">
        <v>138</v>
      </c>
      <c r="E536" s="103">
        <v>61004</v>
      </c>
      <c r="F536" s="103" t="s">
        <v>639</v>
      </c>
      <c r="G536" s="103" t="s">
        <v>1796</v>
      </c>
      <c r="H536" s="104"/>
    </row>
    <row r="537" spans="2:8" ht="15.5" thickTop="1" thickBot="1" x14ac:dyDescent="0.4">
      <c r="B537" s="103" t="s">
        <v>11</v>
      </c>
      <c r="C537" s="103">
        <v>4029</v>
      </c>
      <c r="D537" s="103" t="s">
        <v>138</v>
      </c>
      <c r="E537" s="103">
        <v>61355</v>
      </c>
      <c r="F537" s="103" t="s">
        <v>640</v>
      </c>
      <c r="G537" s="103" t="s">
        <v>135</v>
      </c>
      <c r="H537" s="104"/>
    </row>
    <row r="538" spans="2:8" ht="15.5" thickTop="1" thickBot="1" x14ac:dyDescent="0.4">
      <c r="B538" s="103" t="s">
        <v>11</v>
      </c>
      <c r="C538" s="103">
        <v>4029</v>
      </c>
      <c r="D538" s="103" t="s">
        <v>138</v>
      </c>
      <c r="E538" s="103">
        <v>61725</v>
      </c>
      <c r="F538" s="103" t="s">
        <v>641</v>
      </c>
      <c r="G538" s="103" t="s">
        <v>135</v>
      </c>
      <c r="H538" s="104"/>
    </row>
    <row r="539" spans="2:8" ht="15.5" thickTop="1" thickBot="1" x14ac:dyDescent="0.4">
      <c r="B539" s="103" t="s">
        <v>11</v>
      </c>
      <c r="C539" s="103">
        <v>4029</v>
      </c>
      <c r="D539" s="103" t="s">
        <v>138</v>
      </c>
      <c r="E539" s="103">
        <v>63049</v>
      </c>
      <c r="F539" s="103" t="s">
        <v>642</v>
      </c>
      <c r="G539" s="103" t="s">
        <v>1797</v>
      </c>
      <c r="H539" s="104"/>
    </row>
    <row r="540" spans="2:8" ht="15.5" thickTop="1" thickBot="1" x14ac:dyDescent="0.4">
      <c r="B540" s="103" t="s">
        <v>11</v>
      </c>
      <c r="C540" s="103">
        <v>4029</v>
      </c>
      <c r="D540" s="103" t="s">
        <v>138</v>
      </c>
      <c r="E540" s="103">
        <v>66872</v>
      </c>
      <c r="F540" s="103" t="s">
        <v>643</v>
      </c>
      <c r="G540" s="103" t="s">
        <v>135</v>
      </c>
      <c r="H540" s="104"/>
    </row>
    <row r="541" spans="2:8" ht="15.5" thickTop="1" thickBot="1" x14ac:dyDescent="0.4">
      <c r="B541" s="103" t="s">
        <v>11</v>
      </c>
      <c r="C541" s="103">
        <v>4029</v>
      </c>
      <c r="D541" s="103" t="s">
        <v>138</v>
      </c>
      <c r="E541" s="103">
        <v>67165</v>
      </c>
      <c r="F541" s="103" t="s">
        <v>644</v>
      </c>
      <c r="G541" s="103" t="s">
        <v>1798</v>
      </c>
      <c r="H541" s="104"/>
    </row>
    <row r="542" spans="2:8" ht="15.5" thickTop="1" thickBot="1" x14ac:dyDescent="0.4">
      <c r="B542" s="103" t="s">
        <v>11</v>
      </c>
      <c r="C542" s="103">
        <v>4029</v>
      </c>
      <c r="D542" s="103" t="s">
        <v>138</v>
      </c>
      <c r="E542" s="103">
        <v>69388</v>
      </c>
      <c r="F542" s="103" t="s">
        <v>645</v>
      </c>
      <c r="G542" s="103" t="s">
        <v>135</v>
      </c>
      <c r="H542" s="104"/>
    </row>
    <row r="543" spans="2:8" ht="15.5" thickTop="1" thickBot="1" x14ac:dyDescent="0.4">
      <c r="B543" s="103" t="s">
        <v>11</v>
      </c>
      <c r="C543" s="103">
        <v>4029</v>
      </c>
      <c r="D543" s="103" t="s">
        <v>138</v>
      </c>
      <c r="E543" s="103">
        <v>73956</v>
      </c>
      <c r="F543" s="103" t="s">
        <v>646</v>
      </c>
      <c r="G543" s="103" t="s">
        <v>135</v>
      </c>
      <c r="H543" s="104"/>
    </row>
    <row r="544" spans="2:8" ht="15.5" thickTop="1" thickBot="1" x14ac:dyDescent="0.4">
      <c r="B544" s="103" t="s">
        <v>11</v>
      </c>
      <c r="C544" s="103">
        <v>4029</v>
      </c>
      <c r="D544" s="103" t="s">
        <v>138</v>
      </c>
      <c r="E544" s="103">
        <v>76167</v>
      </c>
      <c r="F544" s="103" t="s">
        <v>647</v>
      </c>
      <c r="G544" s="103" t="s">
        <v>1799</v>
      </c>
      <c r="H544" s="104"/>
    </row>
    <row r="545" spans="2:8" ht="15.5" thickTop="1" thickBot="1" x14ac:dyDescent="0.4">
      <c r="B545" s="103" t="s">
        <v>11</v>
      </c>
      <c r="C545" s="103">
        <v>4029</v>
      </c>
      <c r="D545" s="103" t="s">
        <v>138</v>
      </c>
      <c r="E545" s="103">
        <v>78999</v>
      </c>
      <c r="F545" s="103" t="s">
        <v>648</v>
      </c>
      <c r="G545" s="103" t="s">
        <v>1800</v>
      </c>
      <c r="H545" s="104"/>
    </row>
    <row r="546" spans="2:8" ht="15.5" thickTop="1" thickBot="1" x14ac:dyDescent="0.4">
      <c r="B546" s="103" t="s">
        <v>11</v>
      </c>
      <c r="C546" s="103">
        <v>4029</v>
      </c>
      <c r="D546" s="103" t="s">
        <v>138</v>
      </c>
      <c r="E546" s="103">
        <v>89890</v>
      </c>
      <c r="F546" s="103" t="s">
        <v>649</v>
      </c>
      <c r="G546" s="103" t="s">
        <v>135</v>
      </c>
      <c r="H546" s="104"/>
    </row>
    <row r="547" spans="2:8" ht="15.5" thickTop="1" thickBot="1" x14ac:dyDescent="0.4">
      <c r="B547" s="103" t="s">
        <v>11</v>
      </c>
      <c r="C547" s="103">
        <v>4029</v>
      </c>
      <c r="D547" s="103" t="s">
        <v>138</v>
      </c>
      <c r="E547" s="103">
        <v>90725</v>
      </c>
      <c r="F547" s="103" t="s">
        <v>650</v>
      </c>
      <c r="G547" s="103" t="s">
        <v>135</v>
      </c>
      <c r="H547" s="104"/>
    </row>
    <row r="548" spans="2:8" ht="15.5" thickTop="1" thickBot="1" x14ac:dyDescent="0.4">
      <c r="B548" s="103" t="s">
        <v>11</v>
      </c>
      <c r="C548" s="103">
        <v>4029</v>
      </c>
      <c r="D548" s="103" t="s">
        <v>138</v>
      </c>
      <c r="E548" s="103">
        <v>91428</v>
      </c>
      <c r="F548" s="103" t="s">
        <v>651</v>
      </c>
      <c r="G548" s="103" t="s">
        <v>1801</v>
      </c>
      <c r="H548" s="104"/>
    </row>
    <row r="549" spans="2:8" ht="15.5" thickTop="1" thickBot="1" x14ac:dyDescent="0.4">
      <c r="B549" s="103" t="s">
        <v>11</v>
      </c>
      <c r="C549" s="103">
        <v>4029</v>
      </c>
      <c r="D549" s="103" t="s">
        <v>138</v>
      </c>
      <c r="E549" s="103">
        <v>93247</v>
      </c>
      <c r="F549" s="103" t="s">
        <v>652</v>
      </c>
      <c r="G549" s="103" t="s">
        <v>135</v>
      </c>
      <c r="H549" s="104"/>
    </row>
    <row r="550" spans="2:8" ht="15.5" thickTop="1" thickBot="1" x14ac:dyDescent="0.4">
      <c r="B550" s="103" t="s">
        <v>11</v>
      </c>
      <c r="C550" s="103">
        <v>4029</v>
      </c>
      <c r="D550" s="103" t="s">
        <v>138</v>
      </c>
      <c r="E550" s="103">
        <v>98049</v>
      </c>
      <c r="F550" s="103" t="s">
        <v>653</v>
      </c>
      <c r="G550" s="103" t="s">
        <v>135</v>
      </c>
      <c r="H550" s="104"/>
    </row>
    <row r="551" spans="2:8" ht="15.5" thickTop="1" thickBot="1" x14ac:dyDescent="0.4">
      <c r="B551" s="103" t="s">
        <v>11</v>
      </c>
      <c r="C551" s="103">
        <v>4029</v>
      </c>
      <c r="D551" s="103" t="s">
        <v>138</v>
      </c>
      <c r="E551" s="103">
        <v>101246</v>
      </c>
      <c r="F551" s="103" t="s">
        <v>654</v>
      </c>
      <c r="G551" s="103" t="s">
        <v>1799</v>
      </c>
      <c r="H551" s="104"/>
    </row>
    <row r="552" spans="2:8" ht="15.5" thickTop="1" thickBot="1" x14ac:dyDescent="0.4">
      <c r="B552" s="103" t="s">
        <v>11</v>
      </c>
      <c r="C552" s="103">
        <v>4029</v>
      </c>
      <c r="D552" s="103" t="s">
        <v>138</v>
      </c>
      <c r="E552" s="103">
        <v>107066</v>
      </c>
      <c r="F552" s="103" t="s">
        <v>655</v>
      </c>
      <c r="G552" s="103" t="s">
        <v>135</v>
      </c>
      <c r="H552" s="104"/>
    </row>
    <row r="553" spans="2:8" ht="15.5" thickTop="1" thickBot="1" x14ac:dyDescent="0.4">
      <c r="B553" s="103" t="s">
        <v>11</v>
      </c>
      <c r="C553" s="103">
        <v>4029</v>
      </c>
      <c r="D553" s="103" t="s">
        <v>138</v>
      </c>
      <c r="E553" s="103">
        <v>107913</v>
      </c>
      <c r="F553" s="103" t="s">
        <v>656</v>
      </c>
      <c r="G553" s="103" t="s">
        <v>135</v>
      </c>
      <c r="H553" s="104"/>
    </row>
    <row r="554" spans="2:8" ht="15.5" thickTop="1" thickBot="1" x14ac:dyDescent="0.4">
      <c r="B554" s="103" t="s">
        <v>11</v>
      </c>
      <c r="C554" s="103">
        <v>4029</v>
      </c>
      <c r="D554" s="103" t="s">
        <v>138</v>
      </c>
      <c r="E554" s="103">
        <v>111403</v>
      </c>
      <c r="F554" s="103" t="s">
        <v>657</v>
      </c>
      <c r="G554" s="103" t="s">
        <v>1802</v>
      </c>
      <c r="H554" s="104"/>
    </row>
    <row r="555" spans="2:8" ht="15.5" thickTop="1" thickBot="1" x14ac:dyDescent="0.4">
      <c r="B555" s="103" t="s">
        <v>11</v>
      </c>
      <c r="C555" s="103">
        <v>4029</v>
      </c>
      <c r="D555" s="103" t="s">
        <v>138</v>
      </c>
      <c r="E555" s="103">
        <v>117517</v>
      </c>
      <c r="F555" s="103" t="s">
        <v>658</v>
      </c>
      <c r="G555" s="103" t="s">
        <v>135</v>
      </c>
      <c r="H555" s="104"/>
    </row>
    <row r="556" spans="2:8" ht="15.5" thickTop="1" thickBot="1" x14ac:dyDescent="0.4">
      <c r="B556" s="103" t="s">
        <v>11</v>
      </c>
      <c r="C556" s="103">
        <v>4029</v>
      </c>
      <c r="D556" s="103" t="s">
        <v>138</v>
      </c>
      <c r="E556" s="103">
        <v>117853</v>
      </c>
      <c r="F556" s="103" t="s">
        <v>659</v>
      </c>
      <c r="G556" s="103" t="s">
        <v>135</v>
      </c>
      <c r="H556" s="104">
        <v>1</v>
      </c>
    </row>
    <row r="557" spans="2:8" ht="15.5" thickTop="1" thickBot="1" x14ac:dyDescent="0.4">
      <c r="B557" s="103" t="s">
        <v>11</v>
      </c>
      <c r="C557" s="103">
        <v>4029</v>
      </c>
      <c r="D557" s="103" t="s">
        <v>138</v>
      </c>
      <c r="E557" s="103">
        <v>118499</v>
      </c>
      <c r="F557" s="103" t="s">
        <v>660</v>
      </c>
      <c r="G557" s="103" t="s">
        <v>135</v>
      </c>
      <c r="H557" s="104"/>
    </row>
    <row r="558" spans="2:8" ht="15.5" thickTop="1" thickBot="1" x14ac:dyDescent="0.4">
      <c r="B558" s="103" t="s">
        <v>11</v>
      </c>
      <c r="C558" s="103">
        <v>4029</v>
      </c>
      <c r="D558" s="103" t="s">
        <v>138</v>
      </c>
      <c r="E558" s="103">
        <v>126885</v>
      </c>
      <c r="F558" s="103" t="s">
        <v>661</v>
      </c>
      <c r="G558" s="103" t="s">
        <v>135</v>
      </c>
      <c r="H558" s="104"/>
    </row>
    <row r="559" spans="2:8" ht="15.5" thickTop="1" thickBot="1" x14ac:dyDescent="0.4">
      <c r="B559" s="103" t="s">
        <v>11</v>
      </c>
      <c r="C559" s="103">
        <v>4029</v>
      </c>
      <c r="D559" s="103" t="s">
        <v>138</v>
      </c>
      <c r="E559" s="103">
        <v>127510</v>
      </c>
      <c r="F559" s="103" t="s">
        <v>662</v>
      </c>
      <c r="G559" s="103" t="s">
        <v>1803</v>
      </c>
      <c r="H559" s="104"/>
    </row>
    <row r="560" spans="2:8" ht="15.5" thickTop="1" thickBot="1" x14ac:dyDescent="0.4">
      <c r="B560" s="103" t="s">
        <v>11</v>
      </c>
      <c r="C560" s="103">
        <v>4029</v>
      </c>
      <c r="D560" s="103" t="s">
        <v>138</v>
      </c>
      <c r="E560" s="103">
        <v>131768</v>
      </c>
      <c r="F560" s="103" t="s">
        <v>663</v>
      </c>
      <c r="G560" s="103" t="s">
        <v>1804</v>
      </c>
      <c r="H560" s="104"/>
    </row>
    <row r="561" spans="2:8" ht="15.5" thickTop="1" thickBot="1" x14ac:dyDescent="0.4">
      <c r="B561" s="103" t="s">
        <v>11</v>
      </c>
      <c r="C561" s="103">
        <v>4029</v>
      </c>
      <c r="D561" s="103" t="s">
        <v>138</v>
      </c>
      <c r="E561" s="103">
        <v>133153</v>
      </c>
      <c r="F561" s="103" t="s">
        <v>664</v>
      </c>
      <c r="G561" s="103" t="s">
        <v>135</v>
      </c>
      <c r="H561" s="104"/>
    </row>
    <row r="562" spans="2:8" ht="15.5" thickTop="1" thickBot="1" x14ac:dyDescent="0.4">
      <c r="B562" s="103" t="s">
        <v>11</v>
      </c>
      <c r="C562" s="103">
        <v>4029</v>
      </c>
      <c r="D562" s="103" t="s">
        <v>138</v>
      </c>
      <c r="E562" s="103">
        <v>133172</v>
      </c>
      <c r="F562" s="103" t="s">
        <v>665</v>
      </c>
      <c r="G562" s="103" t="s">
        <v>135</v>
      </c>
      <c r="H562" s="104"/>
    </row>
    <row r="563" spans="2:8" ht="15.5" thickTop="1" thickBot="1" x14ac:dyDescent="0.4">
      <c r="B563" s="103" t="s">
        <v>11</v>
      </c>
      <c r="C563" s="103">
        <v>4029</v>
      </c>
      <c r="D563" s="103" t="s">
        <v>138</v>
      </c>
      <c r="E563" s="103">
        <v>135398</v>
      </c>
      <c r="F563" s="103" t="s">
        <v>666</v>
      </c>
      <c r="G563" s="103" t="s">
        <v>135</v>
      </c>
      <c r="H563" s="104"/>
    </row>
    <row r="564" spans="2:8" ht="15.5" thickTop="1" thickBot="1" x14ac:dyDescent="0.4">
      <c r="B564" s="103" t="s">
        <v>11</v>
      </c>
      <c r="C564" s="103">
        <v>4029</v>
      </c>
      <c r="D564" s="103" t="s">
        <v>138</v>
      </c>
      <c r="E564" s="103">
        <v>141131</v>
      </c>
      <c r="F564" s="103" t="s">
        <v>667</v>
      </c>
      <c r="G564" s="103" t="s">
        <v>135</v>
      </c>
      <c r="H564" s="104"/>
    </row>
    <row r="565" spans="2:8" ht="15.5" thickTop="1" thickBot="1" x14ac:dyDescent="0.4">
      <c r="B565" s="103" t="s">
        <v>11</v>
      </c>
      <c r="C565" s="103">
        <v>4029</v>
      </c>
      <c r="D565" s="103" t="s">
        <v>138</v>
      </c>
      <c r="E565" s="103">
        <v>143801</v>
      </c>
      <c r="F565" s="103" t="s">
        <v>668</v>
      </c>
      <c r="G565" s="103" t="s">
        <v>135</v>
      </c>
      <c r="H565" s="104"/>
    </row>
    <row r="566" spans="2:8" ht="15.5" thickTop="1" thickBot="1" x14ac:dyDescent="0.4">
      <c r="B566" s="103" t="s">
        <v>11</v>
      </c>
      <c r="C566" s="103">
        <v>4029</v>
      </c>
      <c r="D566" s="103" t="s">
        <v>138</v>
      </c>
      <c r="E566" s="103">
        <v>147368</v>
      </c>
      <c r="F566" s="103" t="s">
        <v>669</v>
      </c>
      <c r="G566" s="103" t="s">
        <v>1805</v>
      </c>
      <c r="H566" s="104"/>
    </row>
    <row r="567" spans="2:8" ht="15.5" thickTop="1" thickBot="1" x14ac:dyDescent="0.4">
      <c r="B567" s="103" t="s">
        <v>11</v>
      </c>
      <c r="C567" s="103">
        <v>4029</v>
      </c>
      <c r="D567" s="103" t="s">
        <v>138</v>
      </c>
      <c r="E567" s="103">
        <v>147710</v>
      </c>
      <c r="F567" s="103" t="s">
        <v>670</v>
      </c>
      <c r="G567" s="103" t="s">
        <v>135</v>
      </c>
      <c r="H567" s="104"/>
    </row>
    <row r="568" spans="2:8" ht="15.5" thickTop="1" thickBot="1" x14ac:dyDescent="0.4">
      <c r="B568" s="103" t="s">
        <v>11</v>
      </c>
      <c r="C568" s="103">
        <v>4029</v>
      </c>
      <c r="D568" s="103" t="s">
        <v>138</v>
      </c>
      <c r="E568" s="103">
        <v>147751</v>
      </c>
      <c r="F568" s="103" t="s">
        <v>671</v>
      </c>
      <c r="G568" s="103" t="s">
        <v>1806</v>
      </c>
      <c r="H568" s="104"/>
    </row>
    <row r="569" spans="2:8" ht="15.5" thickTop="1" thickBot="1" x14ac:dyDescent="0.4">
      <c r="B569" s="103" t="s">
        <v>11</v>
      </c>
      <c r="C569" s="103">
        <v>4029</v>
      </c>
      <c r="D569" s="103" t="s">
        <v>138</v>
      </c>
      <c r="E569" s="103">
        <v>147756</v>
      </c>
      <c r="F569" s="103" t="s">
        <v>672</v>
      </c>
      <c r="G569" s="103" t="s">
        <v>1807</v>
      </c>
      <c r="H569" s="104"/>
    </row>
    <row r="570" spans="2:8" ht="15.5" thickTop="1" thickBot="1" x14ac:dyDescent="0.4">
      <c r="B570" s="103" t="s">
        <v>11</v>
      </c>
      <c r="C570" s="103">
        <v>4029</v>
      </c>
      <c r="D570" s="103" t="s">
        <v>138</v>
      </c>
      <c r="E570" s="103">
        <v>148033</v>
      </c>
      <c r="F570" s="103" t="s">
        <v>673</v>
      </c>
      <c r="G570" s="103" t="s">
        <v>135</v>
      </c>
      <c r="H570" s="104"/>
    </row>
    <row r="571" spans="2:8" ht="15.5" thickTop="1" thickBot="1" x14ac:dyDescent="0.4">
      <c r="B571" s="103" t="s">
        <v>11</v>
      </c>
      <c r="C571" s="103">
        <v>4029</v>
      </c>
      <c r="D571" s="103" t="s">
        <v>138</v>
      </c>
      <c r="E571" s="103">
        <v>149384</v>
      </c>
      <c r="F571" s="103" t="s">
        <v>674</v>
      </c>
      <c r="G571" s="103" t="s">
        <v>1808</v>
      </c>
      <c r="H571" s="104"/>
    </row>
    <row r="572" spans="2:8" ht="15.5" thickTop="1" thickBot="1" x14ac:dyDescent="0.4">
      <c r="B572" s="103" t="s">
        <v>11</v>
      </c>
      <c r="C572" s="103">
        <v>4029</v>
      </c>
      <c r="D572" s="103" t="s">
        <v>138</v>
      </c>
      <c r="E572" s="103">
        <v>150179</v>
      </c>
      <c r="F572" s="103" t="s">
        <v>663</v>
      </c>
      <c r="G572" s="103" t="s">
        <v>1804</v>
      </c>
      <c r="H572" s="104"/>
    </row>
    <row r="573" spans="2:8" ht="15.5" thickTop="1" thickBot="1" x14ac:dyDescent="0.4">
      <c r="B573" s="103" t="s">
        <v>11</v>
      </c>
      <c r="C573" s="103">
        <v>4029</v>
      </c>
      <c r="D573" s="103" t="s">
        <v>138</v>
      </c>
      <c r="E573" s="103">
        <v>150212</v>
      </c>
      <c r="F573" s="103" t="s">
        <v>675</v>
      </c>
      <c r="G573" s="103" t="s">
        <v>135</v>
      </c>
      <c r="H573" s="104"/>
    </row>
    <row r="574" spans="2:8" ht="15.5" thickTop="1" thickBot="1" x14ac:dyDescent="0.4">
      <c r="B574" s="103" t="s">
        <v>11</v>
      </c>
      <c r="C574" s="103">
        <v>4029</v>
      </c>
      <c r="D574" s="103" t="s">
        <v>138</v>
      </c>
      <c r="E574" s="103">
        <v>150256</v>
      </c>
      <c r="F574" s="103" t="s">
        <v>663</v>
      </c>
      <c r="G574" s="103" t="s">
        <v>1804</v>
      </c>
      <c r="H574" s="104"/>
    </row>
    <row r="575" spans="2:8" ht="15.5" thickTop="1" thickBot="1" x14ac:dyDescent="0.4">
      <c r="B575" s="103" t="s">
        <v>11</v>
      </c>
      <c r="C575" s="103">
        <v>4029</v>
      </c>
      <c r="D575" s="103" t="s">
        <v>138</v>
      </c>
      <c r="E575" s="103">
        <v>151865</v>
      </c>
      <c r="F575" s="103" t="s">
        <v>676</v>
      </c>
      <c r="G575" s="103" t="s">
        <v>135</v>
      </c>
      <c r="H575" s="104"/>
    </row>
    <row r="576" spans="2:8" ht="15.5" thickTop="1" thickBot="1" x14ac:dyDescent="0.4">
      <c r="B576" s="103" t="s">
        <v>11</v>
      </c>
      <c r="C576" s="103">
        <v>4029</v>
      </c>
      <c r="D576" s="103" t="s">
        <v>138</v>
      </c>
      <c r="E576" s="103">
        <v>153969</v>
      </c>
      <c r="F576" s="103" t="s">
        <v>677</v>
      </c>
      <c r="G576" s="103" t="s">
        <v>135</v>
      </c>
      <c r="H576" s="104">
        <v>1</v>
      </c>
    </row>
    <row r="577" spans="2:8" ht="15.5" thickTop="1" thickBot="1" x14ac:dyDescent="0.4">
      <c r="B577" s="103" t="s">
        <v>11</v>
      </c>
      <c r="C577" s="103">
        <v>4029</v>
      </c>
      <c r="D577" s="103" t="s">
        <v>138</v>
      </c>
      <c r="E577" s="103">
        <v>154880</v>
      </c>
      <c r="F577" s="103" t="s">
        <v>422</v>
      </c>
      <c r="G577" s="103" t="s">
        <v>1809</v>
      </c>
      <c r="H577" s="104"/>
    </row>
    <row r="578" spans="2:8" ht="15.5" thickTop="1" thickBot="1" x14ac:dyDescent="0.4">
      <c r="B578" s="103" t="s">
        <v>11</v>
      </c>
      <c r="C578" s="103">
        <v>4029</v>
      </c>
      <c r="D578" s="103" t="s">
        <v>138</v>
      </c>
      <c r="E578" s="103">
        <v>155141</v>
      </c>
      <c r="F578" s="103" t="s">
        <v>678</v>
      </c>
      <c r="G578" s="103" t="s">
        <v>135</v>
      </c>
      <c r="H578" s="104"/>
    </row>
    <row r="579" spans="2:8" ht="15.5" thickTop="1" thickBot="1" x14ac:dyDescent="0.4">
      <c r="B579" s="103" t="s">
        <v>11</v>
      </c>
      <c r="C579" s="103">
        <v>4029</v>
      </c>
      <c r="D579" s="103" t="s">
        <v>138</v>
      </c>
      <c r="E579" s="103">
        <v>157775</v>
      </c>
      <c r="F579" s="103" t="s">
        <v>679</v>
      </c>
      <c r="G579" s="103" t="s">
        <v>135</v>
      </c>
      <c r="H579" s="104"/>
    </row>
    <row r="580" spans="2:8" ht="15.5" thickTop="1" thickBot="1" x14ac:dyDescent="0.4">
      <c r="B580" s="103" t="s">
        <v>11</v>
      </c>
      <c r="C580" s="103">
        <v>4029</v>
      </c>
      <c r="D580" s="103" t="s">
        <v>138</v>
      </c>
      <c r="E580" s="103">
        <v>160711</v>
      </c>
      <c r="F580" s="103" t="s">
        <v>680</v>
      </c>
      <c r="G580" s="103" t="s">
        <v>1805</v>
      </c>
      <c r="H580" s="104"/>
    </row>
    <row r="581" spans="2:8" ht="15.5" thickTop="1" thickBot="1" x14ac:dyDescent="0.4">
      <c r="B581" s="103" t="s">
        <v>11</v>
      </c>
      <c r="C581" s="103">
        <v>4029</v>
      </c>
      <c r="D581" s="103" t="s">
        <v>138</v>
      </c>
      <c r="E581" s="103">
        <v>161112</v>
      </c>
      <c r="F581" s="103" t="s">
        <v>681</v>
      </c>
      <c r="G581" s="103" t="s">
        <v>135</v>
      </c>
      <c r="H581" s="104"/>
    </row>
    <row r="582" spans="2:8" ht="15.5" thickTop="1" thickBot="1" x14ac:dyDescent="0.4">
      <c r="B582" s="103" t="s">
        <v>11</v>
      </c>
      <c r="C582" s="103">
        <v>4029</v>
      </c>
      <c r="D582" s="103" t="s">
        <v>138</v>
      </c>
      <c r="E582" s="103">
        <v>165466</v>
      </c>
      <c r="F582" s="103" t="s">
        <v>682</v>
      </c>
      <c r="G582" s="103" t="s">
        <v>135</v>
      </c>
      <c r="H582" s="104">
        <v>1</v>
      </c>
    </row>
    <row r="583" spans="2:8" ht="15.5" thickTop="1" thickBot="1" x14ac:dyDescent="0.4">
      <c r="B583" s="103" t="s">
        <v>11</v>
      </c>
      <c r="C583" s="103">
        <v>4029</v>
      </c>
      <c r="D583" s="103" t="s">
        <v>138</v>
      </c>
      <c r="E583" s="103">
        <v>165529</v>
      </c>
      <c r="F583" s="103" t="s">
        <v>683</v>
      </c>
      <c r="G583" s="103" t="s">
        <v>135</v>
      </c>
      <c r="H583" s="104"/>
    </row>
    <row r="584" spans="2:8" ht="15.5" thickTop="1" thickBot="1" x14ac:dyDescent="0.4">
      <c r="B584" s="103" t="s">
        <v>11</v>
      </c>
      <c r="C584" s="103">
        <v>4029</v>
      </c>
      <c r="D584" s="103" t="s">
        <v>138</v>
      </c>
      <c r="E584" s="103">
        <v>169944</v>
      </c>
      <c r="F584" s="103" t="s">
        <v>684</v>
      </c>
      <c r="G584" s="103" t="s">
        <v>135</v>
      </c>
      <c r="H584" s="104">
        <v>1</v>
      </c>
    </row>
    <row r="585" spans="2:8" ht="15.5" thickTop="1" thickBot="1" x14ac:dyDescent="0.4">
      <c r="B585" s="103" t="s">
        <v>11</v>
      </c>
      <c r="C585" s="103">
        <v>4029</v>
      </c>
      <c r="D585" s="103" t="s">
        <v>138</v>
      </c>
      <c r="E585" s="103">
        <v>170773</v>
      </c>
      <c r="F585" s="103" t="s">
        <v>685</v>
      </c>
      <c r="G585" s="103" t="s">
        <v>135</v>
      </c>
      <c r="H585" s="104"/>
    </row>
    <row r="586" spans="2:8" ht="15.5" thickTop="1" thickBot="1" x14ac:dyDescent="0.4">
      <c r="B586" s="103" t="s">
        <v>11</v>
      </c>
      <c r="C586" s="103">
        <v>4029</v>
      </c>
      <c r="D586" s="103" t="s">
        <v>138</v>
      </c>
      <c r="E586" s="103">
        <v>170812</v>
      </c>
      <c r="F586" s="103" t="s">
        <v>686</v>
      </c>
      <c r="G586" s="103" t="s">
        <v>135</v>
      </c>
      <c r="H586" s="104"/>
    </row>
    <row r="587" spans="2:8" ht="15.5" thickTop="1" thickBot="1" x14ac:dyDescent="0.4">
      <c r="B587" s="103" t="s">
        <v>11</v>
      </c>
      <c r="C587" s="103">
        <v>4029</v>
      </c>
      <c r="D587" s="103" t="s">
        <v>138</v>
      </c>
      <c r="E587" s="103">
        <v>170845</v>
      </c>
      <c r="F587" s="103" t="s">
        <v>687</v>
      </c>
      <c r="G587" s="103" t="s">
        <v>135</v>
      </c>
      <c r="H587" s="104"/>
    </row>
    <row r="588" spans="2:8" ht="15.5" thickTop="1" thickBot="1" x14ac:dyDescent="0.4">
      <c r="B588" s="103" t="s">
        <v>11</v>
      </c>
      <c r="C588" s="103">
        <v>4029</v>
      </c>
      <c r="D588" s="103" t="s">
        <v>138</v>
      </c>
      <c r="E588" s="103">
        <v>170906</v>
      </c>
      <c r="F588" s="103" t="s">
        <v>688</v>
      </c>
      <c r="G588" s="103" t="s">
        <v>1810</v>
      </c>
      <c r="H588" s="104"/>
    </row>
    <row r="589" spans="2:8" ht="15.5" thickTop="1" thickBot="1" x14ac:dyDescent="0.4">
      <c r="B589" s="103" t="s">
        <v>11</v>
      </c>
      <c r="C589" s="103">
        <v>4029</v>
      </c>
      <c r="D589" s="103" t="s">
        <v>138</v>
      </c>
      <c r="E589" s="103">
        <v>170994</v>
      </c>
      <c r="F589" s="103" t="s">
        <v>689</v>
      </c>
      <c r="G589" s="103" t="s">
        <v>135</v>
      </c>
      <c r="H589" s="104"/>
    </row>
    <row r="590" spans="2:8" ht="15.5" thickTop="1" thickBot="1" x14ac:dyDescent="0.4">
      <c r="B590" s="103" t="s">
        <v>11</v>
      </c>
      <c r="C590" s="103">
        <v>4029</v>
      </c>
      <c r="D590" s="103" t="s">
        <v>138</v>
      </c>
      <c r="E590" s="103">
        <v>171151</v>
      </c>
      <c r="F590" s="103" t="s">
        <v>690</v>
      </c>
      <c r="G590" s="103" t="s">
        <v>135</v>
      </c>
      <c r="H590" s="104"/>
    </row>
    <row r="591" spans="2:8" ht="15.5" thickTop="1" thickBot="1" x14ac:dyDescent="0.4">
      <c r="B591" s="103" t="s">
        <v>11</v>
      </c>
      <c r="C591" s="103">
        <v>4029</v>
      </c>
      <c r="D591" s="103" t="s">
        <v>138</v>
      </c>
      <c r="E591" s="103">
        <v>171323</v>
      </c>
      <c r="F591" s="103" t="s">
        <v>691</v>
      </c>
      <c r="G591" s="103" t="s">
        <v>135</v>
      </c>
      <c r="H591" s="104"/>
    </row>
    <row r="592" spans="2:8" ht="15.5" thickTop="1" thickBot="1" x14ac:dyDescent="0.4">
      <c r="B592" s="103" t="s">
        <v>11</v>
      </c>
      <c r="C592" s="103">
        <v>4029</v>
      </c>
      <c r="D592" s="103" t="s">
        <v>138</v>
      </c>
      <c r="E592" s="103">
        <v>172450</v>
      </c>
      <c r="F592" s="103" t="s">
        <v>692</v>
      </c>
      <c r="G592" s="103" t="s">
        <v>135</v>
      </c>
      <c r="H592" s="104"/>
    </row>
    <row r="593" spans="2:8" ht="15.5" thickTop="1" thickBot="1" x14ac:dyDescent="0.4">
      <c r="B593" s="103" t="s">
        <v>11</v>
      </c>
      <c r="C593" s="103">
        <v>4029</v>
      </c>
      <c r="D593" s="103" t="s">
        <v>138</v>
      </c>
      <c r="E593" s="103">
        <v>172660</v>
      </c>
      <c r="F593" s="103" t="s">
        <v>693</v>
      </c>
      <c r="G593" s="103" t="s">
        <v>135</v>
      </c>
      <c r="H593" s="104">
        <v>1</v>
      </c>
    </row>
    <row r="594" spans="2:8" ht="15.5" thickTop="1" thickBot="1" x14ac:dyDescent="0.4">
      <c r="B594" s="103" t="s">
        <v>11</v>
      </c>
      <c r="C594" s="103">
        <v>4029</v>
      </c>
      <c r="D594" s="103" t="s">
        <v>138</v>
      </c>
      <c r="E594" s="103">
        <v>172695</v>
      </c>
      <c r="F594" s="103" t="s">
        <v>694</v>
      </c>
      <c r="G594" s="103" t="s">
        <v>135</v>
      </c>
      <c r="H594" s="104"/>
    </row>
    <row r="595" spans="2:8" ht="15.5" thickTop="1" thickBot="1" x14ac:dyDescent="0.4">
      <c r="B595" s="103" t="s">
        <v>11</v>
      </c>
      <c r="C595" s="103">
        <v>4029</v>
      </c>
      <c r="D595" s="103" t="s">
        <v>138</v>
      </c>
      <c r="E595" s="103">
        <v>175750</v>
      </c>
      <c r="F595" s="103" t="s">
        <v>695</v>
      </c>
      <c r="G595" s="103" t="s">
        <v>135</v>
      </c>
      <c r="H595" s="104"/>
    </row>
    <row r="596" spans="2:8" ht="15.5" thickTop="1" thickBot="1" x14ac:dyDescent="0.4">
      <c r="B596" s="103" t="s">
        <v>11</v>
      </c>
      <c r="C596" s="103">
        <v>4029</v>
      </c>
      <c r="D596" s="103" t="s">
        <v>138</v>
      </c>
      <c r="E596" s="103">
        <v>175859</v>
      </c>
      <c r="F596" s="103" t="s">
        <v>688</v>
      </c>
      <c r="G596" s="103" t="s">
        <v>1810</v>
      </c>
      <c r="H596" s="104"/>
    </row>
    <row r="597" spans="2:8" ht="15.5" thickTop="1" thickBot="1" x14ac:dyDescent="0.4">
      <c r="B597" s="103" t="s">
        <v>11</v>
      </c>
      <c r="C597" s="103">
        <v>4029</v>
      </c>
      <c r="D597" s="103" t="s">
        <v>138</v>
      </c>
      <c r="E597" s="103">
        <v>176111</v>
      </c>
      <c r="F597" s="103" t="s">
        <v>696</v>
      </c>
      <c r="G597" s="103" t="s">
        <v>135</v>
      </c>
      <c r="H597" s="104"/>
    </row>
    <row r="598" spans="2:8" ht="15.5" thickTop="1" thickBot="1" x14ac:dyDescent="0.4">
      <c r="B598" s="103" t="s">
        <v>11</v>
      </c>
      <c r="C598" s="103">
        <v>4029</v>
      </c>
      <c r="D598" s="103" t="s">
        <v>138</v>
      </c>
      <c r="E598" s="103">
        <v>176368</v>
      </c>
      <c r="F598" s="103" t="s">
        <v>697</v>
      </c>
      <c r="G598" s="103" t="s">
        <v>135</v>
      </c>
      <c r="H598" s="104"/>
    </row>
    <row r="599" spans="2:8" ht="15.5" thickTop="1" thickBot="1" x14ac:dyDescent="0.4">
      <c r="B599" s="103" t="s">
        <v>11</v>
      </c>
      <c r="C599" s="103">
        <v>4029</v>
      </c>
      <c r="D599" s="103" t="s">
        <v>138</v>
      </c>
      <c r="E599" s="103">
        <v>176529</v>
      </c>
      <c r="F599" s="103" t="s">
        <v>698</v>
      </c>
      <c r="G599" s="103" t="s">
        <v>1811</v>
      </c>
      <c r="H599" s="104"/>
    </row>
    <row r="600" spans="2:8" ht="15.5" thickTop="1" thickBot="1" x14ac:dyDescent="0.4">
      <c r="B600" s="103" t="s">
        <v>11</v>
      </c>
      <c r="C600" s="103">
        <v>4029</v>
      </c>
      <c r="D600" s="103" t="s">
        <v>138</v>
      </c>
      <c r="E600" s="103">
        <v>177202</v>
      </c>
      <c r="F600" s="103" t="s">
        <v>699</v>
      </c>
      <c r="G600" s="103" t="s">
        <v>135</v>
      </c>
      <c r="H600" s="104"/>
    </row>
    <row r="601" spans="2:8" ht="15.5" thickTop="1" thickBot="1" x14ac:dyDescent="0.4">
      <c r="B601" s="103" t="s">
        <v>11</v>
      </c>
      <c r="C601" s="103">
        <v>4029</v>
      </c>
      <c r="D601" s="103" t="s">
        <v>138</v>
      </c>
      <c r="E601" s="103">
        <v>177314</v>
      </c>
      <c r="F601" s="103" t="s">
        <v>700</v>
      </c>
      <c r="G601" s="103" t="s">
        <v>135</v>
      </c>
      <c r="H601" s="104"/>
    </row>
    <row r="602" spans="2:8" ht="15.5" thickTop="1" thickBot="1" x14ac:dyDescent="0.4">
      <c r="B602" s="103" t="s">
        <v>11</v>
      </c>
      <c r="C602" s="103">
        <v>4029</v>
      </c>
      <c r="D602" s="103" t="s">
        <v>138</v>
      </c>
      <c r="E602" s="103">
        <v>177698</v>
      </c>
      <c r="F602" s="103" t="s">
        <v>701</v>
      </c>
      <c r="G602" s="103" t="s">
        <v>1812</v>
      </c>
      <c r="H602" s="104"/>
    </row>
    <row r="603" spans="2:8" ht="15.5" thickTop="1" thickBot="1" x14ac:dyDescent="0.4">
      <c r="B603" s="103" t="s">
        <v>11</v>
      </c>
      <c r="C603" s="103">
        <v>4029</v>
      </c>
      <c r="D603" s="103" t="s">
        <v>138</v>
      </c>
      <c r="E603" s="103">
        <v>177699</v>
      </c>
      <c r="F603" s="103" t="s">
        <v>702</v>
      </c>
      <c r="G603" s="103" t="s">
        <v>1812</v>
      </c>
      <c r="H603" s="104"/>
    </row>
    <row r="604" spans="2:8" ht="15.5" thickTop="1" thickBot="1" x14ac:dyDescent="0.4">
      <c r="B604" s="103" t="s">
        <v>11</v>
      </c>
      <c r="C604" s="103">
        <v>4029</v>
      </c>
      <c r="D604" s="103" t="s">
        <v>138</v>
      </c>
      <c r="E604" s="103">
        <v>177790</v>
      </c>
      <c r="F604" s="103" t="s">
        <v>703</v>
      </c>
      <c r="G604" s="103" t="s">
        <v>135</v>
      </c>
      <c r="H604" s="104"/>
    </row>
    <row r="605" spans="2:8" ht="15.5" thickTop="1" thickBot="1" x14ac:dyDescent="0.4">
      <c r="B605" s="103" t="s">
        <v>11</v>
      </c>
      <c r="C605" s="103">
        <v>4029</v>
      </c>
      <c r="D605" s="103" t="s">
        <v>138</v>
      </c>
      <c r="E605" s="103">
        <v>177922</v>
      </c>
      <c r="F605" s="103" t="s">
        <v>704</v>
      </c>
      <c r="G605" s="103" t="s">
        <v>135</v>
      </c>
      <c r="H605" s="104">
        <v>2</v>
      </c>
    </row>
    <row r="606" spans="2:8" ht="15.5" thickTop="1" thickBot="1" x14ac:dyDescent="0.4">
      <c r="B606" s="103" t="s">
        <v>11</v>
      </c>
      <c r="C606" s="103">
        <v>4029</v>
      </c>
      <c r="D606" s="103" t="s">
        <v>138</v>
      </c>
      <c r="E606" s="103">
        <v>178088</v>
      </c>
      <c r="F606" s="103" t="s">
        <v>705</v>
      </c>
      <c r="G606" s="103" t="s">
        <v>135</v>
      </c>
      <c r="H606" s="104"/>
    </row>
    <row r="607" spans="2:8" ht="15.5" thickTop="1" thickBot="1" x14ac:dyDescent="0.4">
      <c r="B607" s="103" t="s">
        <v>11</v>
      </c>
      <c r="C607" s="103">
        <v>4029</v>
      </c>
      <c r="D607" s="103" t="s">
        <v>138</v>
      </c>
      <c r="E607" s="103">
        <v>178172</v>
      </c>
      <c r="F607" s="103" t="s">
        <v>651</v>
      </c>
      <c r="G607" s="103" t="s">
        <v>1801</v>
      </c>
      <c r="H607" s="104"/>
    </row>
    <row r="608" spans="2:8" ht="15.5" thickTop="1" thickBot="1" x14ac:dyDescent="0.4">
      <c r="B608" s="103" t="s">
        <v>11</v>
      </c>
      <c r="C608" s="103">
        <v>4029</v>
      </c>
      <c r="D608" s="103" t="s">
        <v>138</v>
      </c>
      <c r="E608" s="103">
        <v>178273</v>
      </c>
      <c r="F608" s="103" t="s">
        <v>706</v>
      </c>
      <c r="G608" s="103" t="s">
        <v>135</v>
      </c>
      <c r="H608" s="104">
        <v>1</v>
      </c>
    </row>
    <row r="609" spans="2:8" ht="15.5" thickTop="1" thickBot="1" x14ac:dyDescent="0.4">
      <c r="B609" s="103" t="s">
        <v>11</v>
      </c>
      <c r="C609" s="103">
        <v>4029</v>
      </c>
      <c r="D609" s="103" t="s">
        <v>138</v>
      </c>
      <c r="E609" s="103">
        <v>178603</v>
      </c>
      <c r="F609" s="103" t="s">
        <v>707</v>
      </c>
      <c r="G609" s="103" t="s">
        <v>1813</v>
      </c>
      <c r="H609" s="104"/>
    </row>
    <row r="610" spans="2:8" ht="15.5" thickTop="1" thickBot="1" x14ac:dyDescent="0.4">
      <c r="B610" s="103" t="s">
        <v>11</v>
      </c>
      <c r="C610" s="103">
        <v>4029</v>
      </c>
      <c r="D610" s="103" t="s">
        <v>138</v>
      </c>
      <c r="E610" s="103">
        <v>178618</v>
      </c>
      <c r="F610" s="103" t="s">
        <v>708</v>
      </c>
      <c r="G610" s="103" t="s">
        <v>1813</v>
      </c>
      <c r="H610" s="104"/>
    </row>
    <row r="611" spans="2:8" ht="15.5" thickTop="1" thickBot="1" x14ac:dyDescent="0.4">
      <c r="B611" s="103" t="s">
        <v>11</v>
      </c>
      <c r="C611" s="103">
        <v>4029</v>
      </c>
      <c r="D611" s="103" t="s">
        <v>138</v>
      </c>
      <c r="E611" s="103">
        <v>178806</v>
      </c>
      <c r="F611" s="103" t="s">
        <v>709</v>
      </c>
      <c r="G611" s="103" t="s">
        <v>135</v>
      </c>
      <c r="H611" s="104"/>
    </row>
    <row r="612" spans="2:8" ht="15.5" thickTop="1" thickBot="1" x14ac:dyDescent="0.4">
      <c r="B612" s="103" t="s">
        <v>11</v>
      </c>
      <c r="C612" s="103">
        <v>4029</v>
      </c>
      <c r="D612" s="103" t="s">
        <v>138</v>
      </c>
      <c r="E612" s="103">
        <v>178980</v>
      </c>
      <c r="F612" s="103" t="s">
        <v>710</v>
      </c>
      <c r="G612" s="103" t="s">
        <v>135</v>
      </c>
      <c r="H612" s="104"/>
    </row>
    <row r="613" spans="2:8" ht="15.5" thickTop="1" thickBot="1" x14ac:dyDescent="0.4">
      <c r="B613" s="103" t="s">
        <v>11</v>
      </c>
      <c r="C613" s="103">
        <v>4029</v>
      </c>
      <c r="D613" s="103" t="s">
        <v>138</v>
      </c>
      <c r="E613" s="103">
        <v>179122</v>
      </c>
      <c r="F613" s="103" t="s">
        <v>711</v>
      </c>
      <c r="G613" s="103" t="s">
        <v>135</v>
      </c>
      <c r="H613" s="104"/>
    </row>
    <row r="614" spans="2:8" ht="15.5" thickTop="1" thickBot="1" x14ac:dyDescent="0.4">
      <c r="B614" s="103" t="s">
        <v>11</v>
      </c>
      <c r="C614" s="103">
        <v>4029</v>
      </c>
      <c r="D614" s="103" t="s">
        <v>138</v>
      </c>
      <c r="E614" s="103">
        <v>179457</v>
      </c>
      <c r="F614" s="103" t="s">
        <v>712</v>
      </c>
      <c r="G614" s="103" t="s">
        <v>135</v>
      </c>
      <c r="H614" s="104"/>
    </row>
    <row r="615" spans="2:8" ht="15.5" thickTop="1" thickBot="1" x14ac:dyDescent="0.4">
      <c r="B615" s="103" t="s">
        <v>11</v>
      </c>
      <c r="C615" s="103">
        <v>4029</v>
      </c>
      <c r="D615" s="103" t="s">
        <v>138</v>
      </c>
      <c r="E615" s="103">
        <v>179679</v>
      </c>
      <c r="F615" s="103" t="s">
        <v>713</v>
      </c>
      <c r="G615" s="103" t="s">
        <v>135</v>
      </c>
      <c r="H615" s="104"/>
    </row>
    <row r="616" spans="2:8" ht="15.5" thickTop="1" thickBot="1" x14ac:dyDescent="0.4">
      <c r="B616" s="103" t="s">
        <v>11</v>
      </c>
      <c r="C616" s="103">
        <v>4029</v>
      </c>
      <c r="D616" s="103" t="s">
        <v>138</v>
      </c>
      <c r="E616" s="103">
        <v>179728</v>
      </c>
      <c r="F616" s="103" t="s">
        <v>714</v>
      </c>
      <c r="G616" s="103" t="s">
        <v>135</v>
      </c>
      <c r="H616" s="104"/>
    </row>
    <row r="617" spans="2:8" ht="15.5" thickTop="1" thickBot="1" x14ac:dyDescent="0.4">
      <c r="B617" s="103" t="s">
        <v>11</v>
      </c>
      <c r="C617" s="103">
        <v>4029</v>
      </c>
      <c r="D617" s="103" t="s">
        <v>138</v>
      </c>
      <c r="E617" s="103">
        <v>179822</v>
      </c>
      <c r="F617" s="103" t="s">
        <v>715</v>
      </c>
      <c r="G617" s="103" t="s">
        <v>135</v>
      </c>
      <c r="H617" s="104"/>
    </row>
    <row r="618" spans="2:8" ht="15.5" thickTop="1" thickBot="1" x14ac:dyDescent="0.4">
      <c r="B618" s="103" t="s">
        <v>11</v>
      </c>
      <c r="C618" s="103">
        <v>4029</v>
      </c>
      <c r="D618" s="103" t="s">
        <v>138</v>
      </c>
      <c r="E618" s="103">
        <v>181341</v>
      </c>
      <c r="F618" s="103" t="s">
        <v>716</v>
      </c>
      <c r="G618" s="103" t="s">
        <v>1751</v>
      </c>
      <c r="H618" s="104"/>
    </row>
    <row r="619" spans="2:8" ht="15.5" thickTop="1" thickBot="1" x14ac:dyDescent="0.4">
      <c r="B619" s="103" t="s">
        <v>11</v>
      </c>
      <c r="C619" s="103">
        <v>4029</v>
      </c>
      <c r="D619" s="103" t="s">
        <v>138</v>
      </c>
      <c r="E619" s="103">
        <v>181773</v>
      </c>
      <c r="F619" s="103" t="s">
        <v>717</v>
      </c>
      <c r="G619" s="103" t="s">
        <v>135</v>
      </c>
      <c r="H619" s="104"/>
    </row>
    <row r="620" spans="2:8" ht="15.5" thickTop="1" thickBot="1" x14ac:dyDescent="0.4">
      <c r="B620" s="103" t="s">
        <v>11</v>
      </c>
      <c r="C620" s="103">
        <v>4029</v>
      </c>
      <c r="D620" s="103" t="s">
        <v>138</v>
      </c>
      <c r="E620" s="103">
        <v>182097</v>
      </c>
      <c r="F620" s="103" t="s">
        <v>718</v>
      </c>
      <c r="G620" s="103" t="s">
        <v>135</v>
      </c>
      <c r="H620" s="104"/>
    </row>
    <row r="621" spans="2:8" ht="15.5" thickTop="1" thickBot="1" x14ac:dyDescent="0.4">
      <c r="B621" s="103" t="s">
        <v>11</v>
      </c>
      <c r="C621" s="103">
        <v>4029</v>
      </c>
      <c r="D621" s="103" t="s">
        <v>138</v>
      </c>
      <c r="E621" s="103">
        <v>182157</v>
      </c>
      <c r="F621" s="103" t="s">
        <v>719</v>
      </c>
      <c r="G621" s="103" t="s">
        <v>135</v>
      </c>
      <c r="H621" s="104"/>
    </row>
    <row r="622" spans="2:8" ht="15.5" thickTop="1" thickBot="1" x14ac:dyDescent="0.4">
      <c r="B622" s="103" t="s">
        <v>11</v>
      </c>
      <c r="C622" s="103">
        <v>4029</v>
      </c>
      <c r="D622" s="103" t="s">
        <v>138</v>
      </c>
      <c r="E622" s="103">
        <v>182164</v>
      </c>
      <c r="F622" s="103" t="s">
        <v>720</v>
      </c>
      <c r="G622" s="103" t="s">
        <v>135</v>
      </c>
      <c r="H622" s="104"/>
    </row>
    <row r="623" spans="2:8" ht="15.5" thickTop="1" thickBot="1" x14ac:dyDescent="0.4">
      <c r="B623" s="103" t="s">
        <v>11</v>
      </c>
      <c r="C623" s="103">
        <v>4029</v>
      </c>
      <c r="D623" s="103" t="s">
        <v>138</v>
      </c>
      <c r="E623" s="103">
        <v>182286</v>
      </c>
      <c r="F623" s="103" t="s">
        <v>721</v>
      </c>
      <c r="G623" s="103" t="s">
        <v>1814</v>
      </c>
      <c r="H623" s="104">
        <v>1</v>
      </c>
    </row>
    <row r="624" spans="2:8" ht="15.5" thickTop="1" thickBot="1" x14ac:dyDescent="0.4">
      <c r="B624" s="103" t="s">
        <v>11</v>
      </c>
      <c r="C624" s="103">
        <v>4029</v>
      </c>
      <c r="D624" s="103" t="s">
        <v>138</v>
      </c>
      <c r="E624" s="103">
        <v>182512</v>
      </c>
      <c r="F624" s="103" t="s">
        <v>722</v>
      </c>
      <c r="G624" s="103" t="s">
        <v>1815</v>
      </c>
      <c r="H624" s="104"/>
    </row>
    <row r="625" spans="2:8" ht="15.5" thickTop="1" thickBot="1" x14ac:dyDescent="0.4">
      <c r="B625" s="103" t="s">
        <v>11</v>
      </c>
      <c r="C625" s="103">
        <v>4029</v>
      </c>
      <c r="D625" s="103" t="s">
        <v>138</v>
      </c>
      <c r="E625" s="103">
        <v>183011</v>
      </c>
      <c r="F625" s="103" t="s">
        <v>723</v>
      </c>
      <c r="G625" s="103" t="s">
        <v>135</v>
      </c>
      <c r="H625" s="104"/>
    </row>
    <row r="626" spans="2:8" ht="15.5" thickTop="1" thickBot="1" x14ac:dyDescent="0.4">
      <c r="B626" s="103" t="s">
        <v>11</v>
      </c>
      <c r="C626" s="103">
        <v>4029</v>
      </c>
      <c r="D626" s="103" t="s">
        <v>138</v>
      </c>
      <c r="E626" s="103">
        <v>183467</v>
      </c>
      <c r="F626" s="103" t="s">
        <v>724</v>
      </c>
      <c r="G626" s="103" t="s">
        <v>135</v>
      </c>
      <c r="H626" s="104"/>
    </row>
    <row r="627" spans="2:8" ht="15.5" thickTop="1" thickBot="1" x14ac:dyDescent="0.4">
      <c r="B627" s="103" t="s">
        <v>11</v>
      </c>
      <c r="C627" s="103">
        <v>4029</v>
      </c>
      <c r="D627" s="103" t="s">
        <v>138</v>
      </c>
      <c r="E627" s="103">
        <v>183784</v>
      </c>
      <c r="F627" s="103" t="s">
        <v>725</v>
      </c>
      <c r="G627" s="103" t="s">
        <v>135</v>
      </c>
      <c r="H627" s="104"/>
    </row>
    <row r="628" spans="2:8" ht="15.5" thickTop="1" thickBot="1" x14ac:dyDescent="0.4">
      <c r="B628" s="103" t="s">
        <v>11</v>
      </c>
      <c r="C628" s="103">
        <v>4029</v>
      </c>
      <c r="D628" s="103" t="s">
        <v>138</v>
      </c>
      <c r="E628" s="103">
        <v>184190</v>
      </c>
      <c r="F628" s="103" t="s">
        <v>726</v>
      </c>
      <c r="G628" s="103" t="s">
        <v>1812</v>
      </c>
      <c r="H628" s="104"/>
    </row>
    <row r="629" spans="2:8" ht="15.5" thickTop="1" thickBot="1" x14ac:dyDescent="0.4">
      <c r="B629" s="103" t="s">
        <v>11</v>
      </c>
      <c r="C629" s="103">
        <v>4029</v>
      </c>
      <c r="D629" s="103" t="s">
        <v>138</v>
      </c>
      <c r="E629" s="103">
        <v>184313</v>
      </c>
      <c r="F629" s="103" t="s">
        <v>727</v>
      </c>
      <c r="G629" s="103" t="s">
        <v>135</v>
      </c>
      <c r="H629" s="104"/>
    </row>
    <row r="630" spans="2:8" ht="15.5" thickTop="1" thickBot="1" x14ac:dyDescent="0.4">
      <c r="B630" s="103" t="s">
        <v>11</v>
      </c>
      <c r="C630" s="103">
        <v>4029</v>
      </c>
      <c r="D630" s="103" t="s">
        <v>138</v>
      </c>
      <c r="E630" s="103">
        <v>184528</v>
      </c>
      <c r="F630" s="103" t="s">
        <v>728</v>
      </c>
      <c r="G630" s="103" t="s">
        <v>135</v>
      </c>
      <c r="H630" s="104"/>
    </row>
    <row r="631" spans="2:8" ht="15.5" thickTop="1" thickBot="1" x14ac:dyDescent="0.4">
      <c r="B631" s="103" t="s">
        <v>11</v>
      </c>
      <c r="C631" s="103">
        <v>4029</v>
      </c>
      <c r="D631" s="103" t="s">
        <v>138</v>
      </c>
      <c r="E631" s="103">
        <v>184574</v>
      </c>
      <c r="F631" s="103" t="s">
        <v>729</v>
      </c>
      <c r="G631" s="103" t="s">
        <v>135</v>
      </c>
      <c r="H631" s="104"/>
    </row>
    <row r="632" spans="2:8" ht="15.5" thickTop="1" thickBot="1" x14ac:dyDescent="0.4">
      <c r="B632" s="103" t="s">
        <v>11</v>
      </c>
      <c r="C632" s="103">
        <v>4029</v>
      </c>
      <c r="D632" s="103" t="s">
        <v>138</v>
      </c>
      <c r="E632" s="103">
        <v>184722</v>
      </c>
      <c r="F632" s="103" t="s">
        <v>730</v>
      </c>
      <c r="G632" s="103" t="s">
        <v>135</v>
      </c>
      <c r="H632" s="104"/>
    </row>
    <row r="633" spans="2:8" ht="15.5" thickTop="1" thickBot="1" x14ac:dyDescent="0.4">
      <c r="B633" s="103" t="s">
        <v>11</v>
      </c>
      <c r="C633" s="103">
        <v>4029</v>
      </c>
      <c r="D633" s="103" t="s">
        <v>138</v>
      </c>
      <c r="E633" s="103">
        <v>184729</v>
      </c>
      <c r="F633" s="103" t="s">
        <v>731</v>
      </c>
      <c r="G633" s="103" t="s">
        <v>1816</v>
      </c>
      <c r="H633" s="104"/>
    </row>
    <row r="634" spans="2:8" ht="15.5" thickTop="1" thickBot="1" x14ac:dyDescent="0.4">
      <c r="B634" s="103" t="s">
        <v>11</v>
      </c>
      <c r="C634" s="103">
        <v>4029</v>
      </c>
      <c r="D634" s="103" t="s">
        <v>138</v>
      </c>
      <c r="E634" s="103">
        <v>184854</v>
      </c>
      <c r="F634" s="103" t="s">
        <v>732</v>
      </c>
      <c r="G634" s="103" t="s">
        <v>135</v>
      </c>
      <c r="H634" s="104"/>
    </row>
    <row r="635" spans="2:8" ht="15.5" thickTop="1" thickBot="1" x14ac:dyDescent="0.4">
      <c r="B635" s="103" t="s">
        <v>11</v>
      </c>
      <c r="C635" s="103">
        <v>4029</v>
      </c>
      <c r="D635" s="103" t="s">
        <v>138</v>
      </c>
      <c r="E635" s="103">
        <v>184980</v>
      </c>
      <c r="F635" s="103" t="s">
        <v>733</v>
      </c>
      <c r="G635" s="103" t="s">
        <v>135</v>
      </c>
      <c r="H635" s="104"/>
    </row>
    <row r="636" spans="2:8" ht="15.5" thickTop="1" thickBot="1" x14ac:dyDescent="0.4">
      <c r="B636" s="103" t="s">
        <v>11</v>
      </c>
      <c r="C636" s="103">
        <v>4029</v>
      </c>
      <c r="D636" s="103" t="s">
        <v>138</v>
      </c>
      <c r="E636" s="103">
        <v>185230</v>
      </c>
      <c r="F636" s="103" t="s">
        <v>734</v>
      </c>
      <c r="G636" s="103" t="s">
        <v>135</v>
      </c>
      <c r="H636" s="104"/>
    </row>
    <row r="637" spans="2:8" ht="15.5" thickTop="1" thickBot="1" x14ac:dyDescent="0.4">
      <c r="B637" s="103" t="s">
        <v>11</v>
      </c>
      <c r="C637" s="103">
        <v>4029</v>
      </c>
      <c r="D637" s="103" t="s">
        <v>138</v>
      </c>
      <c r="E637" s="103">
        <v>185449</v>
      </c>
      <c r="F637" s="103" t="s">
        <v>735</v>
      </c>
      <c r="G637" s="103" t="s">
        <v>135</v>
      </c>
      <c r="H637" s="104"/>
    </row>
    <row r="638" spans="2:8" ht="15.5" thickTop="1" thickBot="1" x14ac:dyDescent="0.4">
      <c r="B638" s="103" t="s">
        <v>11</v>
      </c>
      <c r="C638" s="103">
        <v>4029</v>
      </c>
      <c r="D638" s="103" t="s">
        <v>138</v>
      </c>
      <c r="E638" s="103">
        <v>185701</v>
      </c>
      <c r="F638" s="103" t="s">
        <v>736</v>
      </c>
      <c r="G638" s="103" t="s">
        <v>135</v>
      </c>
      <c r="H638" s="104"/>
    </row>
    <row r="639" spans="2:8" ht="15.5" thickTop="1" thickBot="1" x14ac:dyDescent="0.4">
      <c r="B639" s="103" t="s">
        <v>11</v>
      </c>
      <c r="C639" s="103">
        <v>4029</v>
      </c>
      <c r="D639" s="103" t="s">
        <v>138</v>
      </c>
      <c r="E639" s="103">
        <v>185745</v>
      </c>
      <c r="F639" s="103" t="s">
        <v>737</v>
      </c>
      <c r="G639" s="103" t="s">
        <v>135</v>
      </c>
      <c r="H639" s="104"/>
    </row>
    <row r="640" spans="2:8" ht="15.5" thickTop="1" thickBot="1" x14ac:dyDescent="0.4">
      <c r="B640" s="103" t="s">
        <v>11</v>
      </c>
      <c r="C640" s="103">
        <v>4029</v>
      </c>
      <c r="D640" s="103" t="s">
        <v>138</v>
      </c>
      <c r="E640" s="103">
        <v>185773</v>
      </c>
      <c r="F640" s="103" t="s">
        <v>738</v>
      </c>
      <c r="G640" s="103" t="s">
        <v>135</v>
      </c>
      <c r="H640" s="104"/>
    </row>
    <row r="641" spans="2:8" ht="15.5" thickTop="1" thickBot="1" x14ac:dyDescent="0.4">
      <c r="B641" s="103" t="s">
        <v>11</v>
      </c>
      <c r="C641" s="103">
        <v>4029</v>
      </c>
      <c r="D641" s="103" t="s">
        <v>138</v>
      </c>
      <c r="E641" s="103">
        <v>185884</v>
      </c>
      <c r="F641" s="103" t="s">
        <v>739</v>
      </c>
      <c r="G641" s="103" t="s">
        <v>135</v>
      </c>
      <c r="H641" s="104"/>
    </row>
    <row r="642" spans="2:8" ht="15.5" thickTop="1" thickBot="1" x14ac:dyDescent="0.4">
      <c r="B642" s="103" t="s">
        <v>11</v>
      </c>
      <c r="C642" s="103">
        <v>4029</v>
      </c>
      <c r="D642" s="103" t="s">
        <v>138</v>
      </c>
      <c r="E642" s="103">
        <v>185921</v>
      </c>
      <c r="F642" s="103" t="s">
        <v>740</v>
      </c>
      <c r="G642" s="103" t="s">
        <v>135</v>
      </c>
      <c r="H642" s="104"/>
    </row>
    <row r="643" spans="2:8" ht="15.5" thickTop="1" thickBot="1" x14ac:dyDescent="0.4">
      <c r="B643" s="103" t="s">
        <v>11</v>
      </c>
      <c r="C643" s="103">
        <v>4029</v>
      </c>
      <c r="D643" s="103" t="s">
        <v>138</v>
      </c>
      <c r="E643" s="103">
        <v>186099</v>
      </c>
      <c r="F643" s="103" t="s">
        <v>422</v>
      </c>
      <c r="G643" s="103" t="s">
        <v>135</v>
      </c>
      <c r="H643" s="104"/>
    </row>
    <row r="644" spans="2:8" ht="15.5" thickTop="1" thickBot="1" x14ac:dyDescent="0.4">
      <c r="B644" s="103" t="s">
        <v>11</v>
      </c>
      <c r="C644" s="103">
        <v>4029</v>
      </c>
      <c r="D644" s="103" t="s">
        <v>138</v>
      </c>
      <c r="E644" s="103">
        <v>186224</v>
      </c>
      <c r="F644" s="103" t="s">
        <v>741</v>
      </c>
      <c r="G644" s="103" t="s">
        <v>741</v>
      </c>
      <c r="H644" s="104"/>
    </row>
    <row r="645" spans="2:8" ht="15.5" thickTop="1" thickBot="1" x14ac:dyDescent="0.4">
      <c r="B645" s="103" t="s">
        <v>11</v>
      </c>
      <c r="C645" s="103">
        <v>4029</v>
      </c>
      <c r="D645" s="103" t="s">
        <v>138</v>
      </c>
      <c r="E645" s="103">
        <v>186884</v>
      </c>
      <c r="F645" s="103" t="s">
        <v>742</v>
      </c>
      <c r="G645" s="103" t="s">
        <v>135</v>
      </c>
      <c r="H645" s="104"/>
    </row>
    <row r="646" spans="2:8" ht="15.5" thickTop="1" thickBot="1" x14ac:dyDescent="0.4">
      <c r="B646" s="103" t="s">
        <v>11</v>
      </c>
      <c r="C646" s="103">
        <v>4029</v>
      </c>
      <c r="D646" s="103" t="s">
        <v>138</v>
      </c>
      <c r="E646" s="103">
        <v>187322</v>
      </c>
      <c r="F646" s="103" t="s">
        <v>422</v>
      </c>
      <c r="G646" s="103" t="s">
        <v>1809</v>
      </c>
      <c r="H646" s="104"/>
    </row>
    <row r="647" spans="2:8" ht="15.5" thickTop="1" thickBot="1" x14ac:dyDescent="0.4">
      <c r="B647" s="103" t="s">
        <v>11</v>
      </c>
      <c r="C647" s="103">
        <v>4029</v>
      </c>
      <c r="D647" s="103" t="s">
        <v>138</v>
      </c>
      <c r="E647" s="103">
        <v>187384</v>
      </c>
      <c r="F647" s="103" t="s">
        <v>743</v>
      </c>
      <c r="G647" s="103" t="s">
        <v>135</v>
      </c>
      <c r="H647" s="104"/>
    </row>
    <row r="648" spans="2:8" ht="15.5" thickTop="1" thickBot="1" x14ac:dyDescent="0.4">
      <c r="B648" s="103" t="s">
        <v>11</v>
      </c>
      <c r="C648" s="103">
        <v>4029</v>
      </c>
      <c r="D648" s="103" t="s">
        <v>138</v>
      </c>
      <c r="E648" s="103">
        <v>187385</v>
      </c>
      <c r="F648" s="103" t="s">
        <v>744</v>
      </c>
      <c r="G648" s="103" t="s">
        <v>135</v>
      </c>
      <c r="H648" s="104"/>
    </row>
    <row r="649" spans="2:8" ht="15.5" thickTop="1" thickBot="1" x14ac:dyDescent="0.4">
      <c r="B649" s="103" t="s">
        <v>11</v>
      </c>
      <c r="C649" s="103">
        <v>4029</v>
      </c>
      <c r="D649" s="103" t="s">
        <v>138</v>
      </c>
      <c r="E649" s="103">
        <v>187386</v>
      </c>
      <c r="F649" s="103" t="s">
        <v>745</v>
      </c>
      <c r="G649" s="103" t="s">
        <v>135</v>
      </c>
      <c r="H649" s="104"/>
    </row>
    <row r="650" spans="2:8" ht="15.5" thickTop="1" thickBot="1" x14ac:dyDescent="0.4">
      <c r="B650" s="103" t="s">
        <v>11</v>
      </c>
      <c r="C650" s="103">
        <v>4029</v>
      </c>
      <c r="D650" s="103" t="s">
        <v>138</v>
      </c>
      <c r="E650" s="103">
        <v>187464</v>
      </c>
      <c r="F650" s="103" t="s">
        <v>746</v>
      </c>
      <c r="G650" s="103" t="s">
        <v>135</v>
      </c>
      <c r="H650" s="104"/>
    </row>
    <row r="651" spans="2:8" ht="15.5" thickTop="1" thickBot="1" x14ac:dyDescent="0.4">
      <c r="B651" s="103" t="s">
        <v>11</v>
      </c>
      <c r="C651" s="103">
        <v>4029</v>
      </c>
      <c r="D651" s="103" t="s">
        <v>138</v>
      </c>
      <c r="E651" s="103">
        <v>187558</v>
      </c>
      <c r="F651" s="103" t="s">
        <v>747</v>
      </c>
      <c r="G651" s="103" t="s">
        <v>1817</v>
      </c>
      <c r="H651" s="104"/>
    </row>
    <row r="652" spans="2:8" ht="15.5" thickTop="1" thickBot="1" x14ac:dyDescent="0.4">
      <c r="B652" s="103" t="s">
        <v>11</v>
      </c>
      <c r="C652" s="103">
        <v>4029</v>
      </c>
      <c r="D652" s="103" t="s">
        <v>138</v>
      </c>
      <c r="E652" s="103">
        <v>187671</v>
      </c>
      <c r="F652" s="103" t="s">
        <v>748</v>
      </c>
      <c r="G652" s="103" t="s">
        <v>135</v>
      </c>
      <c r="H652" s="104"/>
    </row>
    <row r="653" spans="2:8" ht="15.5" thickTop="1" thickBot="1" x14ac:dyDescent="0.4">
      <c r="B653" s="103" t="s">
        <v>11</v>
      </c>
      <c r="C653" s="103">
        <v>4029</v>
      </c>
      <c r="D653" s="103" t="s">
        <v>138</v>
      </c>
      <c r="E653" s="103">
        <v>187894</v>
      </c>
      <c r="F653" s="103" t="s">
        <v>749</v>
      </c>
      <c r="G653" s="103" t="s">
        <v>135</v>
      </c>
      <c r="H653" s="104"/>
    </row>
    <row r="654" spans="2:8" ht="15.5" thickTop="1" thickBot="1" x14ac:dyDescent="0.4">
      <c r="B654" s="103" t="s">
        <v>11</v>
      </c>
      <c r="C654" s="103">
        <v>4029</v>
      </c>
      <c r="D654" s="103" t="s">
        <v>138</v>
      </c>
      <c r="E654" s="103">
        <v>187989</v>
      </c>
      <c r="F654" s="103" t="s">
        <v>750</v>
      </c>
      <c r="G654" s="103" t="s">
        <v>135</v>
      </c>
      <c r="H654" s="104"/>
    </row>
    <row r="655" spans="2:8" ht="15.5" thickTop="1" thickBot="1" x14ac:dyDescent="0.4">
      <c r="B655" s="103" t="s">
        <v>11</v>
      </c>
      <c r="C655" s="103">
        <v>4029</v>
      </c>
      <c r="D655" s="103" t="s">
        <v>138</v>
      </c>
      <c r="E655" s="103">
        <v>188623</v>
      </c>
      <c r="F655" s="103" t="s">
        <v>751</v>
      </c>
      <c r="G655" s="103" t="s">
        <v>1759</v>
      </c>
      <c r="H655" s="104"/>
    </row>
    <row r="656" spans="2:8" ht="15.5" thickTop="1" thickBot="1" x14ac:dyDescent="0.4">
      <c r="B656" s="103" t="s">
        <v>11</v>
      </c>
      <c r="C656" s="103">
        <v>4029</v>
      </c>
      <c r="D656" s="103" t="s">
        <v>138</v>
      </c>
      <c r="E656" s="103">
        <v>188685</v>
      </c>
      <c r="F656" s="103" t="s">
        <v>752</v>
      </c>
      <c r="G656" s="103" t="s">
        <v>135</v>
      </c>
      <c r="H656" s="104"/>
    </row>
    <row r="657" spans="2:8" ht="15.5" thickTop="1" thickBot="1" x14ac:dyDescent="0.4">
      <c r="B657" s="103" t="s">
        <v>11</v>
      </c>
      <c r="C657" s="103">
        <v>4029</v>
      </c>
      <c r="D657" s="103" t="s">
        <v>138</v>
      </c>
      <c r="E657" s="103">
        <v>188752</v>
      </c>
      <c r="F657" s="103" t="s">
        <v>753</v>
      </c>
      <c r="G657" s="103" t="s">
        <v>1812</v>
      </c>
      <c r="H657" s="104"/>
    </row>
    <row r="658" spans="2:8" ht="15.5" thickTop="1" thickBot="1" x14ac:dyDescent="0.4">
      <c r="B658" s="103" t="s">
        <v>11</v>
      </c>
      <c r="C658" s="103">
        <v>4029</v>
      </c>
      <c r="D658" s="103" t="s">
        <v>138</v>
      </c>
      <c r="E658" s="103">
        <v>189350</v>
      </c>
      <c r="F658" s="103" t="s">
        <v>754</v>
      </c>
      <c r="G658" s="103" t="s">
        <v>135</v>
      </c>
      <c r="H658" s="104"/>
    </row>
    <row r="659" spans="2:8" ht="15.5" thickTop="1" thickBot="1" x14ac:dyDescent="0.4">
      <c r="B659" s="103" t="s">
        <v>11</v>
      </c>
      <c r="C659" s="103">
        <v>4029</v>
      </c>
      <c r="D659" s="103" t="s">
        <v>138</v>
      </c>
      <c r="E659" s="103">
        <v>189583</v>
      </c>
      <c r="F659" s="103" t="s">
        <v>755</v>
      </c>
      <c r="G659" s="103" t="s">
        <v>135</v>
      </c>
      <c r="H659" s="104"/>
    </row>
    <row r="660" spans="2:8" ht="15.5" thickTop="1" thickBot="1" x14ac:dyDescent="0.4">
      <c r="B660" s="103" t="s">
        <v>11</v>
      </c>
      <c r="C660" s="103">
        <v>4029</v>
      </c>
      <c r="D660" s="103" t="s">
        <v>138</v>
      </c>
      <c r="E660" s="103">
        <v>189698</v>
      </c>
      <c r="F660" s="103" t="s">
        <v>756</v>
      </c>
      <c r="G660" s="103" t="s">
        <v>135</v>
      </c>
      <c r="H660" s="104"/>
    </row>
    <row r="661" spans="2:8" ht="15.5" thickTop="1" thickBot="1" x14ac:dyDescent="0.4">
      <c r="B661" s="103" t="s">
        <v>11</v>
      </c>
      <c r="C661" s="103">
        <v>4029</v>
      </c>
      <c r="D661" s="103" t="s">
        <v>138</v>
      </c>
      <c r="E661" s="103">
        <v>189896</v>
      </c>
      <c r="F661" s="103" t="s">
        <v>757</v>
      </c>
      <c r="G661" s="103" t="s">
        <v>135</v>
      </c>
      <c r="H661" s="104"/>
    </row>
    <row r="662" spans="2:8" ht="15.5" thickTop="1" thickBot="1" x14ac:dyDescent="0.4">
      <c r="B662" s="103" t="s">
        <v>11</v>
      </c>
      <c r="C662" s="103">
        <v>4029</v>
      </c>
      <c r="D662" s="103" t="s">
        <v>138</v>
      </c>
      <c r="E662" s="103">
        <v>189975</v>
      </c>
      <c r="F662" s="103" t="s">
        <v>758</v>
      </c>
      <c r="G662" s="103" t="s">
        <v>1818</v>
      </c>
      <c r="H662" s="104"/>
    </row>
    <row r="663" spans="2:8" ht="15.5" thickTop="1" thickBot="1" x14ac:dyDescent="0.4">
      <c r="B663" s="103" t="s">
        <v>11</v>
      </c>
      <c r="C663" s="103">
        <v>4029</v>
      </c>
      <c r="D663" s="103" t="s">
        <v>138</v>
      </c>
      <c r="E663" s="103">
        <v>190079</v>
      </c>
      <c r="F663" s="103" t="s">
        <v>759</v>
      </c>
      <c r="G663" s="103" t="s">
        <v>135</v>
      </c>
      <c r="H663" s="104"/>
    </row>
    <row r="664" spans="2:8" ht="15.5" thickTop="1" thickBot="1" x14ac:dyDescent="0.4">
      <c r="B664" s="103" t="s">
        <v>11</v>
      </c>
      <c r="C664" s="103">
        <v>4029</v>
      </c>
      <c r="D664" s="103" t="s">
        <v>138</v>
      </c>
      <c r="E664" s="103">
        <v>190160</v>
      </c>
      <c r="F664" s="103" t="s">
        <v>760</v>
      </c>
      <c r="G664" s="103" t="s">
        <v>135</v>
      </c>
      <c r="H664" s="104"/>
    </row>
    <row r="665" spans="2:8" ht="15.5" thickTop="1" thickBot="1" x14ac:dyDescent="0.4">
      <c r="B665" s="103" t="s">
        <v>11</v>
      </c>
      <c r="C665" s="103">
        <v>4029</v>
      </c>
      <c r="D665" s="103" t="s">
        <v>138</v>
      </c>
      <c r="E665" s="103">
        <v>190301</v>
      </c>
      <c r="F665" s="103" t="s">
        <v>761</v>
      </c>
      <c r="G665" s="103" t="s">
        <v>135</v>
      </c>
      <c r="H665" s="104"/>
    </row>
    <row r="666" spans="2:8" ht="15.5" thickTop="1" thickBot="1" x14ac:dyDescent="0.4">
      <c r="B666" s="103" t="s">
        <v>11</v>
      </c>
      <c r="C666" s="103">
        <v>4029</v>
      </c>
      <c r="D666" s="103" t="s">
        <v>138</v>
      </c>
      <c r="E666" s="103">
        <v>190394</v>
      </c>
      <c r="F666" s="103" t="s">
        <v>762</v>
      </c>
      <c r="G666" s="103" t="s">
        <v>135</v>
      </c>
      <c r="H666" s="104"/>
    </row>
    <row r="667" spans="2:8" ht="15.5" thickTop="1" thickBot="1" x14ac:dyDescent="0.4">
      <c r="B667" s="103" t="s">
        <v>11</v>
      </c>
      <c r="C667" s="103">
        <v>4029</v>
      </c>
      <c r="D667" s="103" t="s">
        <v>138</v>
      </c>
      <c r="E667" s="103">
        <v>190421</v>
      </c>
      <c r="F667" s="103" t="s">
        <v>763</v>
      </c>
      <c r="G667" s="103" t="s">
        <v>135</v>
      </c>
      <c r="H667" s="104"/>
    </row>
    <row r="668" spans="2:8" ht="15.5" thickTop="1" thickBot="1" x14ac:dyDescent="0.4">
      <c r="B668" s="103" t="s">
        <v>11</v>
      </c>
      <c r="C668" s="103">
        <v>4029</v>
      </c>
      <c r="D668" s="103" t="s">
        <v>138</v>
      </c>
      <c r="E668" s="103">
        <v>190477</v>
      </c>
      <c r="F668" s="103" t="s">
        <v>764</v>
      </c>
      <c r="G668" s="103" t="s">
        <v>1815</v>
      </c>
      <c r="H668" s="104"/>
    </row>
    <row r="669" spans="2:8" ht="15.5" thickTop="1" thickBot="1" x14ac:dyDescent="0.4">
      <c r="B669" s="103" t="s">
        <v>11</v>
      </c>
      <c r="C669" s="103">
        <v>4029</v>
      </c>
      <c r="D669" s="103" t="s">
        <v>138</v>
      </c>
      <c r="E669" s="103">
        <v>190480</v>
      </c>
      <c r="F669" s="103" t="s">
        <v>765</v>
      </c>
      <c r="G669" s="103" t="s">
        <v>135</v>
      </c>
      <c r="H669" s="104"/>
    </row>
    <row r="670" spans="2:8" ht="15.5" thickTop="1" thickBot="1" x14ac:dyDescent="0.4">
      <c r="B670" s="103" t="s">
        <v>11</v>
      </c>
      <c r="C670" s="103">
        <v>4029</v>
      </c>
      <c r="D670" s="103" t="s">
        <v>138</v>
      </c>
      <c r="E670" s="103">
        <v>190597</v>
      </c>
      <c r="F670" s="103" t="s">
        <v>766</v>
      </c>
      <c r="G670" s="103" t="s">
        <v>135</v>
      </c>
      <c r="H670" s="104">
        <v>2</v>
      </c>
    </row>
    <row r="671" spans="2:8" ht="15.5" thickTop="1" thickBot="1" x14ac:dyDescent="0.4">
      <c r="B671" s="103" t="s">
        <v>11</v>
      </c>
      <c r="C671" s="103">
        <v>4029</v>
      </c>
      <c r="D671" s="103" t="s">
        <v>138</v>
      </c>
      <c r="E671" s="103">
        <v>190664</v>
      </c>
      <c r="F671" s="103" t="s">
        <v>767</v>
      </c>
      <c r="G671" s="103" t="s">
        <v>1812</v>
      </c>
      <c r="H671" s="104"/>
    </row>
    <row r="672" spans="2:8" ht="15.5" thickTop="1" thickBot="1" x14ac:dyDescent="0.4">
      <c r="B672" s="103" t="s">
        <v>11</v>
      </c>
      <c r="C672" s="103">
        <v>4029</v>
      </c>
      <c r="D672" s="103" t="s">
        <v>138</v>
      </c>
      <c r="E672" s="103">
        <v>190741</v>
      </c>
      <c r="F672" s="103" t="s">
        <v>768</v>
      </c>
      <c r="G672" s="103" t="s">
        <v>1819</v>
      </c>
      <c r="H672" s="104"/>
    </row>
    <row r="673" spans="2:8" ht="15.5" thickTop="1" thickBot="1" x14ac:dyDescent="0.4">
      <c r="B673" s="103" t="s">
        <v>11</v>
      </c>
      <c r="C673" s="103">
        <v>4029</v>
      </c>
      <c r="D673" s="103" t="s">
        <v>138</v>
      </c>
      <c r="E673" s="103">
        <v>191070</v>
      </c>
      <c r="F673" s="103" t="s">
        <v>769</v>
      </c>
      <c r="G673" s="103" t="s">
        <v>135</v>
      </c>
      <c r="H673" s="104"/>
    </row>
    <row r="674" spans="2:8" ht="15.5" thickTop="1" thickBot="1" x14ac:dyDescent="0.4">
      <c r="B674" s="103" t="s">
        <v>11</v>
      </c>
      <c r="C674" s="103">
        <v>4029</v>
      </c>
      <c r="D674" s="103" t="s">
        <v>138</v>
      </c>
      <c r="E674" s="103">
        <v>191457</v>
      </c>
      <c r="F674" s="103" t="s">
        <v>770</v>
      </c>
      <c r="G674" s="103" t="s">
        <v>135</v>
      </c>
      <c r="H674" s="104"/>
    </row>
    <row r="675" spans="2:8" ht="15.5" thickTop="1" thickBot="1" x14ac:dyDescent="0.4">
      <c r="B675" s="103" t="s">
        <v>11</v>
      </c>
      <c r="C675" s="103">
        <v>4029</v>
      </c>
      <c r="D675" s="103" t="s">
        <v>138</v>
      </c>
      <c r="E675" s="103">
        <v>191602</v>
      </c>
      <c r="F675" s="103" t="s">
        <v>771</v>
      </c>
      <c r="G675" s="103" t="s">
        <v>135</v>
      </c>
      <c r="H675" s="104"/>
    </row>
    <row r="676" spans="2:8" ht="15.5" thickTop="1" thickBot="1" x14ac:dyDescent="0.4">
      <c r="B676" s="103" t="s">
        <v>11</v>
      </c>
      <c r="C676" s="103">
        <v>4029</v>
      </c>
      <c r="D676" s="103" t="s">
        <v>138</v>
      </c>
      <c r="E676" s="103">
        <v>191612</v>
      </c>
      <c r="F676" s="103" t="s">
        <v>772</v>
      </c>
      <c r="G676" s="103" t="s">
        <v>135</v>
      </c>
      <c r="H676" s="104"/>
    </row>
    <row r="677" spans="2:8" ht="15.5" thickTop="1" thickBot="1" x14ac:dyDescent="0.4">
      <c r="B677" s="103" t="s">
        <v>11</v>
      </c>
      <c r="C677" s="103">
        <v>4029</v>
      </c>
      <c r="D677" s="103" t="s">
        <v>138</v>
      </c>
      <c r="E677" s="103">
        <v>191626</v>
      </c>
      <c r="F677" s="103" t="s">
        <v>773</v>
      </c>
      <c r="G677" s="103" t="s">
        <v>135</v>
      </c>
      <c r="H677" s="104"/>
    </row>
    <row r="678" spans="2:8" ht="15.5" thickTop="1" thickBot="1" x14ac:dyDescent="0.4">
      <c r="B678" s="103" t="s">
        <v>11</v>
      </c>
      <c r="C678" s="103">
        <v>4029</v>
      </c>
      <c r="D678" s="103" t="s">
        <v>138</v>
      </c>
      <c r="E678" s="103">
        <v>191740</v>
      </c>
      <c r="F678" s="103" t="s">
        <v>774</v>
      </c>
      <c r="G678" s="103" t="s">
        <v>1797</v>
      </c>
      <c r="H678" s="104"/>
    </row>
    <row r="679" spans="2:8" ht="15.5" thickTop="1" thickBot="1" x14ac:dyDescent="0.4">
      <c r="B679" s="103" t="s">
        <v>11</v>
      </c>
      <c r="C679" s="103">
        <v>4029</v>
      </c>
      <c r="D679" s="103" t="s">
        <v>138</v>
      </c>
      <c r="E679" s="103">
        <v>191872</v>
      </c>
      <c r="F679" s="103" t="s">
        <v>775</v>
      </c>
      <c r="G679" s="103" t="s">
        <v>135</v>
      </c>
      <c r="H679" s="104"/>
    </row>
    <row r="680" spans="2:8" ht="15.5" thickTop="1" thickBot="1" x14ac:dyDescent="0.4">
      <c r="B680" s="103" t="s">
        <v>11</v>
      </c>
      <c r="C680" s="103">
        <v>4029</v>
      </c>
      <c r="D680" s="103" t="s">
        <v>138</v>
      </c>
      <c r="E680" s="103">
        <v>191893</v>
      </c>
      <c r="F680" s="103" t="s">
        <v>776</v>
      </c>
      <c r="G680" s="103" t="s">
        <v>135</v>
      </c>
      <c r="H680" s="104"/>
    </row>
    <row r="681" spans="2:8" ht="15.5" thickTop="1" thickBot="1" x14ac:dyDescent="0.4">
      <c r="B681" s="103" t="s">
        <v>11</v>
      </c>
      <c r="C681" s="103">
        <v>4029</v>
      </c>
      <c r="D681" s="103" t="s">
        <v>138</v>
      </c>
      <c r="E681" s="103">
        <v>191906</v>
      </c>
      <c r="F681" s="103" t="s">
        <v>777</v>
      </c>
      <c r="G681" s="103" t="s">
        <v>1820</v>
      </c>
      <c r="H681" s="104"/>
    </row>
    <row r="682" spans="2:8" ht="15.5" thickTop="1" thickBot="1" x14ac:dyDescent="0.4">
      <c r="B682" s="103" t="s">
        <v>11</v>
      </c>
      <c r="C682" s="103">
        <v>4029</v>
      </c>
      <c r="D682" s="103" t="s">
        <v>138</v>
      </c>
      <c r="E682" s="103">
        <v>191952</v>
      </c>
      <c r="F682" s="103" t="s">
        <v>778</v>
      </c>
      <c r="G682" s="103" t="s">
        <v>135</v>
      </c>
      <c r="H682" s="104"/>
    </row>
    <row r="683" spans="2:8" ht="15.5" thickTop="1" thickBot="1" x14ac:dyDescent="0.4">
      <c r="B683" s="103" t="s">
        <v>11</v>
      </c>
      <c r="C683" s="103">
        <v>4029</v>
      </c>
      <c r="D683" s="103" t="s">
        <v>138</v>
      </c>
      <c r="E683" s="103">
        <v>192027</v>
      </c>
      <c r="F683" s="103" t="s">
        <v>779</v>
      </c>
      <c r="G683" s="103" t="s">
        <v>135</v>
      </c>
      <c r="H683" s="104"/>
    </row>
    <row r="684" spans="2:8" ht="15.5" thickTop="1" thickBot="1" x14ac:dyDescent="0.4">
      <c r="B684" s="103" t="s">
        <v>11</v>
      </c>
      <c r="C684" s="103">
        <v>4029</v>
      </c>
      <c r="D684" s="103" t="s">
        <v>138</v>
      </c>
      <c r="E684" s="103">
        <v>192035</v>
      </c>
      <c r="F684" s="103" t="s">
        <v>780</v>
      </c>
      <c r="G684" s="103" t="s">
        <v>135</v>
      </c>
      <c r="H684" s="104"/>
    </row>
    <row r="685" spans="2:8" ht="15.5" thickTop="1" thickBot="1" x14ac:dyDescent="0.4">
      <c r="B685" s="103" t="s">
        <v>11</v>
      </c>
      <c r="C685" s="103">
        <v>4030</v>
      </c>
      <c r="D685" s="103" t="s">
        <v>139</v>
      </c>
      <c r="E685" s="103">
        <v>49929</v>
      </c>
      <c r="F685" s="103" t="s">
        <v>781</v>
      </c>
      <c r="G685" s="103" t="s">
        <v>135</v>
      </c>
      <c r="H685" s="104"/>
    </row>
    <row r="686" spans="2:8" ht="15.5" thickTop="1" thickBot="1" x14ac:dyDescent="0.4">
      <c r="B686" s="103" t="s">
        <v>11</v>
      </c>
      <c r="C686" s="103">
        <v>4030</v>
      </c>
      <c r="D686" s="103" t="s">
        <v>139</v>
      </c>
      <c r="E686" s="103">
        <v>52053</v>
      </c>
      <c r="F686" s="103" t="s">
        <v>782</v>
      </c>
      <c r="G686" s="103" t="s">
        <v>135</v>
      </c>
      <c r="H686" s="104"/>
    </row>
    <row r="687" spans="2:8" ht="15.5" thickTop="1" thickBot="1" x14ac:dyDescent="0.4">
      <c r="B687" s="103" t="s">
        <v>11</v>
      </c>
      <c r="C687" s="103">
        <v>4030</v>
      </c>
      <c r="D687" s="103" t="s">
        <v>139</v>
      </c>
      <c r="E687" s="103">
        <v>54006</v>
      </c>
      <c r="F687" s="103" t="s">
        <v>783</v>
      </c>
      <c r="G687" s="103" t="s">
        <v>135</v>
      </c>
      <c r="H687" s="104">
        <v>2</v>
      </c>
    </row>
    <row r="688" spans="2:8" ht="15.5" thickTop="1" thickBot="1" x14ac:dyDescent="0.4">
      <c r="B688" s="103" t="s">
        <v>11</v>
      </c>
      <c r="C688" s="103">
        <v>4030</v>
      </c>
      <c r="D688" s="103" t="s">
        <v>139</v>
      </c>
      <c r="E688" s="103">
        <v>54475</v>
      </c>
      <c r="F688" s="103" t="s">
        <v>784</v>
      </c>
      <c r="G688" s="103" t="s">
        <v>135</v>
      </c>
      <c r="H688" s="104"/>
    </row>
    <row r="689" spans="2:8" ht="15.5" thickTop="1" thickBot="1" x14ac:dyDescent="0.4">
      <c r="B689" s="103" t="s">
        <v>11</v>
      </c>
      <c r="C689" s="103">
        <v>4030</v>
      </c>
      <c r="D689" s="103" t="s">
        <v>139</v>
      </c>
      <c r="E689" s="103">
        <v>55083</v>
      </c>
      <c r="F689" s="103" t="s">
        <v>785</v>
      </c>
      <c r="G689" s="103" t="s">
        <v>135</v>
      </c>
      <c r="H689" s="104">
        <v>2</v>
      </c>
    </row>
    <row r="690" spans="2:8" ht="15.5" thickTop="1" thickBot="1" x14ac:dyDescent="0.4">
      <c r="B690" s="103" t="s">
        <v>11</v>
      </c>
      <c r="C690" s="103">
        <v>4030</v>
      </c>
      <c r="D690" s="103" t="s">
        <v>139</v>
      </c>
      <c r="E690" s="103">
        <v>55794</v>
      </c>
      <c r="F690" s="103" t="s">
        <v>786</v>
      </c>
      <c r="G690" s="103" t="s">
        <v>135</v>
      </c>
      <c r="H690" s="104"/>
    </row>
    <row r="691" spans="2:8" ht="15.5" thickTop="1" thickBot="1" x14ac:dyDescent="0.4">
      <c r="B691" s="103" t="s">
        <v>11</v>
      </c>
      <c r="C691" s="103">
        <v>4030</v>
      </c>
      <c r="D691" s="103" t="s">
        <v>139</v>
      </c>
      <c r="E691" s="103">
        <v>60974</v>
      </c>
      <c r="F691" s="103" t="s">
        <v>153</v>
      </c>
      <c r="G691" s="103" t="s">
        <v>1730</v>
      </c>
      <c r="H691" s="104"/>
    </row>
    <row r="692" spans="2:8" ht="15.5" thickTop="1" thickBot="1" x14ac:dyDescent="0.4">
      <c r="B692" s="103" t="s">
        <v>11</v>
      </c>
      <c r="C692" s="103">
        <v>4030</v>
      </c>
      <c r="D692" s="103" t="s">
        <v>139</v>
      </c>
      <c r="E692" s="103">
        <v>61604</v>
      </c>
      <c r="F692" s="103" t="s">
        <v>787</v>
      </c>
      <c r="G692" s="103" t="s">
        <v>1738</v>
      </c>
      <c r="H692" s="104"/>
    </row>
    <row r="693" spans="2:8" ht="15.5" thickTop="1" thickBot="1" x14ac:dyDescent="0.4">
      <c r="B693" s="103" t="s">
        <v>11</v>
      </c>
      <c r="C693" s="103">
        <v>4030</v>
      </c>
      <c r="D693" s="103" t="s">
        <v>139</v>
      </c>
      <c r="E693" s="103">
        <v>61640</v>
      </c>
      <c r="F693" s="103" t="s">
        <v>788</v>
      </c>
      <c r="G693" s="103" t="s">
        <v>135</v>
      </c>
      <c r="H693" s="104"/>
    </row>
    <row r="694" spans="2:8" ht="15.5" thickTop="1" thickBot="1" x14ac:dyDescent="0.4">
      <c r="B694" s="103" t="s">
        <v>11</v>
      </c>
      <c r="C694" s="103">
        <v>4030</v>
      </c>
      <c r="D694" s="103" t="s">
        <v>139</v>
      </c>
      <c r="E694" s="103">
        <v>62383</v>
      </c>
      <c r="F694" s="103" t="s">
        <v>789</v>
      </c>
      <c r="G694" s="103" t="s">
        <v>135</v>
      </c>
      <c r="H694" s="104">
        <v>1</v>
      </c>
    </row>
    <row r="695" spans="2:8" ht="15.5" thickTop="1" thickBot="1" x14ac:dyDescent="0.4">
      <c r="B695" s="103" t="s">
        <v>11</v>
      </c>
      <c r="C695" s="103">
        <v>4030</v>
      </c>
      <c r="D695" s="103" t="s">
        <v>139</v>
      </c>
      <c r="E695" s="103">
        <v>62647</v>
      </c>
      <c r="F695" s="103" t="s">
        <v>790</v>
      </c>
      <c r="G695" s="103" t="s">
        <v>135</v>
      </c>
      <c r="H695" s="104">
        <v>2</v>
      </c>
    </row>
    <row r="696" spans="2:8" ht="15.5" thickTop="1" thickBot="1" x14ac:dyDescent="0.4">
      <c r="B696" s="103" t="s">
        <v>11</v>
      </c>
      <c r="C696" s="103">
        <v>4030</v>
      </c>
      <c r="D696" s="103" t="s">
        <v>139</v>
      </c>
      <c r="E696" s="103">
        <v>65542</v>
      </c>
      <c r="F696" s="103" t="s">
        <v>791</v>
      </c>
      <c r="G696" s="103" t="s">
        <v>135</v>
      </c>
      <c r="H696" s="104"/>
    </row>
    <row r="697" spans="2:8" ht="15.5" thickTop="1" thickBot="1" x14ac:dyDescent="0.4">
      <c r="B697" s="103" t="s">
        <v>11</v>
      </c>
      <c r="C697" s="103">
        <v>4030</v>
      </c>
      <c r="D697" s="103" t="s">
        <v>139</v>
      </c>
      <c r="E697" s="103">
        <v>65725</v>
      </c>
      <c r="F697" s="103" t="s">
        <v>792</v>
      </c>
      <c r="G697" s="103" t="s">
        <v>1821</v>
      </c>
      <c r="H697" s="104"/>
    </row>
    <row r="698" spans="2:8" ht="15.5" thickTop="1" thickBot="1" x14ac:dyDescent="0.4">
      <c r="B698" s="103" t="s">
        <v>11</v>
      </c>
      <c r="C698" s="103">
        <v>4030</v>
      </c>
      <c r="D698" s="103" t="s">
        <v>139</v>
      </c>
      <c r="E698" s="103">
        <v>67263</v>
      </c>
      <c r="F698" s="103" t="s">
        <v>793</v>
      </c>
      <c r="G698" s="103" t="s">
        <v>135</v>
      </c>
      <c r="H698" s="104">
        <v>1</v>
      </c>
    </row>
    <row r="699" spans="2:8" ht="15.5" thickTop="1" thickBot="1" x14ac:dyDescent="0.4">
      <c r="B699" s="103" t="s">
        <v>11</v>
      </c>
      <c r="C699" s="103">
        <v>4030</v>
      </c>
      <c r="D699" s="103" t="s">
        <v>139</v>
      </c>
      <c r="E699" s="103">
        <v>68215</v>
      </c>
      <c r="F699" s="103" t="s">
        <v>794</v>
      </c>
      <c r="G699" s="103" t="s">
        <v>135</v>
      </c>
      <c r="H699" s="104"/>
    </row>
    <row r="700" spans="2:8" ht="15.5" thickTop="1" thickBot="1" x14ac:dyDescent="0.4">
      <c r="B700" s="103" t="s">
        <v>11</v>
      </c>
      <c r="C700" s="103">
        <v>4030</v>
      </c>
      <c r="D700" s="103" t="s">
        <v>139</v>
      </c>
      <c r="E700" s="103">
        <v>68638</v>
      </c>
      <c r="F700" s="103" t="s">
        <v>795</v>
      </c>
      <c r="G700" s="103" t="s">
        <v>135</v>
      </c>
      <c r="H700" s="104"/>
    </row>
    <row r="701" spans="2:8" ht="15.5" thickTop="1" thickBot="1" x14ac:dyDescent="0.4">
      <c r="B701" s="103" t="s">
        <v>11</v>
      </c>
      <c r="C701" s="103">
        <v>4030</v>
      </c>
      <c r="D701" s="103" t="s">
        <v>139</v>
      </c>
      <c r="E701" s="103">
        <v>68674</v>
      </c>
      <c r="F701" s="103" t="s">
        <v>796</v>
      </c>
      <c r="G701" s="103" t="s">
        <v>135</v>
      </c>
      <c r="H701" s="104"/>
    </row>
    <row r="702" spans="2:8" ht="15.5" thickTop="1" thickBot="1" x14ac:dyDescent="0.4">
      <c r="B702" s="103" t="s">
        <v>11</v>
      </c>
      <c r="C702" s="103">
        <v>4030</v>
      </c>
      <c r="D702" s="103" t="s">
        <v>139</v>
      </c>
      <c r="E702" s="103">
        <v>68931</v>
      </c>
      <c r="F702" s="103" t="s">
        <v>797</v>
      </c>
      <c r="G702" s="103" t="s">
        <v>135</v>
      </c>
      <c r="H702" s="104"/>
    </row>
    <row r="703" spans="2:8" ht="15.5" thickTop="1" thickBot="1" x14ac:dyDescent="0.4">
      <c r="B703" s="103" t="s">
        <v>11</v>
      </c>
      <c r="C703" s="103">
        <v>4030</v>
      </c>
      <c r="D703" s="103" t="s">
        <v>139</v>
      </c>
      <c r="E703" s="103">
        <v>69242</v>
      </c>
      <c r="F703" s="103" t="s">
        <v>798</v>
      </c>
      <c r="G703" s="103" t="s">
        <v>135</v>
      </c>
      <c r="H703" s="104"/>
    </row>
    <row r="704" spans="2:8" ht="15.5" thickTop="1" thickBot="1" x14ac:dyDescent="0.4">
      <c r="B704" s="103" t="s">
        <v>11</v>
      </c>
      <c r="C704" s="103">
        <v>4030</v>
      </c>
      <c r="D704" s="103" t="s">
        <v>139</v>
      </c>
      <c r="E704" s="103">
        <v>70370</v>
      </c>
      <c r="F704" s="103" t="s">
        <v>799</v>
      </c>
      <c r="G704" s="103" t="s">
        <v>1822</v>
      </c>
      <c r="H704" s="104"/>
    </row>
    <row r="705" spans="2:8" ht="15.5" thickTop="1" thickBot="1" x14ac:dyDescent="0.4">
      <c r="B705" s="103" t="s">
        <v>11</v>
      </c>
      <c r="C705" s="103">
        <v>4030</v>
      </c>
      <c r="D705" s="103" t="s">
        <v>139</v>
      </c>
      <c r="E705" s="103">
        <v>74001</v>
      </c>
      <c r="F705" s="103" t="s">
        <v>800</v>
      </c>
      <c r="G705" s="103" t="s">
        <v>135</v>
      </c>
      <c r="H705" s="104">
        <v>2</v>
      </c>
    </row>
    <row r="706" spans="2:8" ht="15.5" thickTop="1" thickBot="1" x14ac:dyDescent="0.4">
      <c r="B706" s="103" t="s">
        <v>11</v>
      </c>
      <c r="C706" s="103">
        <v>4030</v>
      </c>
      <c r="D706" s="103" t="s">
        <v>139</v>
      </c>
      <c r="E706" s="103">
        <v>80169</v>
      </c>
      <c r="F706" s="103" t="s">
        <v>801</v>
      </c>
      <c r="G706" s="103" t="s">
        <v>135</v>
      </c>
      <c r="H706" s="104">
        <v>2</v>
      </c>
    </row>
    <row r="707" spans="2:8" ht="15.5" thickTop="1" thickBot="1" x14ac:dyDescent="0.4">
      <c r="B707" s="103" t="s">
        <v>11</v>
      </c>
      <c r="C707" s="103">
        <v>4030</v>
      </c>
      <c r="D707" s="103" t="s">
        <v>139</v>
      </c>
      <c r="E707" s="103">
        <v>80588</v>
      </c>
      <c r="F707" s="103" t="s">
        <v>791</v>
      </c>
      <c r="G707" s="103" t="s">
        <v>135</v>
      </c>
      <c r="H707" s="104"/>
    </row>
    <row r="708" spans="2:8" ht="15.5" thickTop="1" thickBot="1" x14ac:dyDescent="0.4">
      <c r="B708" s="103" t="s">
        <v>11</v>
      </c>
      <c r="C708" s="103">
        <v>4030</v>
      </c>
      <c r="D708" s="103" t="s">
        <v>139</v>
      </c>
      <c r="E708" s="103">
        <v>81429</v>
      </c>
      <c r="F708" s="103" t="s">
        <v>802</v>
      </c>
      <c r="G708" s="103" t="s">
        <v>135</v>
      </c>
      <c r="H708" s="104"/>
    </row>
    <row r="709" spans="2:8" ht="15.5" thickTop="1" thickBot="1" x14ac:dyDescent="0.4">
      <c r="B709" s="103" t="s">
        <v>11</v>
      </c>
      <c r="C709" s="103">
        <v>4030</v>
      </c>
      <c r="D709" s="103" t="s">
        <v>139</v>
      </c>
      <c r="E709" s="103">
        <v>81584</v>
      </c>
      <c r="F709" s="103" t="s">
        <v>803</v>
      </c>
      <c r="G709" s="103" t="s">
        <v>1823</v>
      </c>
      <c r="H709" s="104"/>
    </row>
    <row r="710" spans="2:8" ht="15.5" thickTop="1" thickBot="1" x14ac:dyDescent="0.4">
      <c r="B710" s="103" t="s">
        <v>11</v>
      </c>
      <c r="C710" s="103">
        <v>4030</v>
      </c>
      <c r="D710" s="103" t="s">
        <v>139</v>
      </c>
      <c r="E710" s="103">
        <v>81883</v>
      </c>
      <c r="F710" s="103" t="s">
        <v>804</v>
      </c>
      <c r="G710" s="103" t="s">
        <v>135</v>
      </c>
      <c r="H710" s="104"/>
    </row>
    <row r="711" spans="2:8" ht="15.5" thickTop="1" thickBot="1" x14ac:dyDescent="0.4">
      <c r="B711" s="103" t="s">
        <v>11</v>
      </c>
      <c r="C711" s="103">
        <v>4030</v>
      </c>
      <c r="D711" s="103" t="s">
        <v>139</v>
      </c>
      <c r="E711" s="103">
        <v>82981</v>
      </c>
      <c r="F711" s="103" t="s">
        <v>805</v>
      </c>
      <c r="G711" s="103" t="s">
        <v>135</v>
      </c>
      <c r="H711" s="104"/>
    </row>
    <row r="712" spans="2:8" ht="15.5" thickTop="1" thickBot="1" x14ac:dyDescent="0.4">
      <c r="B712" s="103" t="s">
        <v>11</v>
      </c>
      <c r="C712" s="103">
        <v>4030</v>
      </c>
      <c r="D712" s="103" t="s">
        <v>139</v>
      </c>
      <c r="E712" s="103">
        <v>85427</v>
      </c>
      <c r="F712" s="103" t="s">
        <v>803</v>
      </c>
      <c r="G712" s="103" t="s">
        <v>1823</v>
      </c>
      <c r="H712" s="104"/>
    </row>
    <row r="713" spans="2:8" ht="15.5" thickTop="1" thickBot="1" x14ac:dyDescent="0.4">
      <c r="B713" s="103" t="s">
        <v>11</v>
      </c>
      <c r="C713" s="103">
        <v>4030</v>
      </c>
      <c r="D713" s="103" t="s">
        <v>139</v>
      </c>
      <c r="E713" s="103">
        <v>90164</v>
      </c>
      <c r="F713" s="103" t="s">
        <v>806</v>
      </c>
      <c r="G713" s="103" t="s">
        <v>135</v>
      </c>
      <c r="H713" s="104"/>
    </row>
    <row r="714" spans="2:8" ht="15.5" thickTop="1" thickBot="1" x14ac:dyDescent="0.4">
      <c r="B714" s="103" t="s">
        <v>11</v>
      </c>
      <c r="C714" s="103">
        <v>4030</v>
      </c>
      <c r="D714" s="103" t="s">
        <v>139</v>
      </c>
      <c r="E714" s="103">
        <v>93558</v>
      </c>
      <c r="F714" s="103" t="s">
        <v>807</v>
      </c>
      <c r="G714" s="103" t="s">
        <v>135</v>
      </c>
      <c r="H714" s="104"/>
    </row>
    <row r="715" spans="2:8" ht="15.5" thickTop="1" thickBot="1" x14ac:dyDescent="0.4">
      <c r="B715" s="103" t="s">
        <v>11</v>
      </c>
      <c r="C715" s="103">
        <v>4030</v>
      </c>
      <c r="D715" s="103" t="s">
        <v>139</v>
      </c>
      <c r="E715" s="103">
        <v>103348</v>
      </c>
      <c r="F715" s="103" t="s">
        <v>808</v>
      </c>
      <c r="G715" s="103" t="s">
        <v>135</v>
      </c>
      <c r="H715" s="104"/>
    </row>
    <row r="716" spans="2:8" ht="15.5" thickTop="1" thickBot="1" x14ac:dyDescent="0.4">
      <c r="B716" s="103" t="s">
        <v>11</v>
      </c>
      <c r="C716" s="103">
        <v>4030</v>
      </c>
      <c r="D716" s="103" t="s">
        <v>139</v>
      </c>
      <c r="E716" s="103">
        <v>104223</v>
      </c>
      <c r="F716" s="103" t="s">
        <v>809</v>
      </c>
      <c r="G716" s="103" t="s">
        <v>135</v>
      </c>
      <c r="H716" s="104"/>
    </row>
    <row r="717" spans="2:8" ht="15.5" thickTop="1" thickBot="1" x14ac:dyDescent="0.4">
      <c r="B717" s="103" t="s">
        <v>11</v>
      </c>
      <c r="C717" s="103">
        <v>4030</v>
      </c>
      <c r="D717" s="103" t="s">
        <v>139</v>
      </c>
      <c r="E717" s="103">
        <v>106891</v>
      </c>
      <c r="F717" s="103" t="s">
        <v>803</v>
      </c>
      <c r="G717" s="103" t="s">
        <v>1823</v>
      </c>
      <c r="H717" s="104"/>
    </row>
    <row r="718" spans="2:8" ht="15.5" thickTop="1" thickBot="1" x14ac:dyDescent="0.4">
      <c r="B718" s="103" t="s">
        <v>11</v>
      </c>
      <c r="C718" s="103">
        <v>4030</v>
      </c>
      <c r="D718" s="103" t="s">
        <v>139</v>
      </c>
      <c r="E718" s="103">
        <v>108236</v>
      </c>
      <c r="F718" s="103" t="s">
        <v>810</v>
      </c>
      <c r="G718" s="103" t="s">
        <v>1730</v>
      </c>
      <c r="H718" s="104"/>
    </row>
    <row r="719" spans="2:8" ht="15.5" thickTop="1" thickBot="1" x14ac:dyDescent="0.4">
      <c r="B719" s="103" t="s">
        <v>11</v>
      </c>
      <c r="C719" s="103">
        <v>4030</v>
      </c>
      <c r="D719" s="103" t="s">
        <v>139</v>
      </c>
      <c r="E719" s="103">
        <v>113014</v>
      </c>
      <c r="F719" s="103" t="s">
        <v>811</v>
      </c>
      <c r="G719" s="103" t="s">
        <v>135</v>
      </c>
      <c r="H719" s="104"/>
    </row>
    <row r="720" spans="2:8" ht="15.5" thickTop="1" thickBot="1" x14ac:dyDescent="0.4">
      <c r="B720" s="103" t="s">
        <v>11</v>
      </c>
      <c r="C720" s="103">
        <v>4030</v>
      </c>
      <c r="D720" s="103" t="s">
        <v>139</v>
      </c>
      <c r="E720" s="103">
        <v>114019</v>
      </c>
      <c r="F720" s="103" t="s">
        <v>812</v>
      </c>
      <c r="G720" s="103" t="s">
        <v>1729</v>
      </c>
      <c r="H720" s="104"/>
    </row>
    <row r="721" spans="2:8" ht="15.5" thickTop="1" thickBot="1" x14ac:dyDescent="0.4">
      <c r="B721" s="103" t="s">
        <v>11</v>
      </c>
      <c r="C721" s="103">
        <v>4030</v>
      </c>
      <c r="D721" s="103" t="s">
        <v>139</v>
      </c>
      <c r="E721" s="103">
        <v>114027</v>
      </c>
      <c r="F721" s="103" t="s">
        <v>813</v>
      </c>
      <c r="G721" s="103" t="s">
        <v>135</v>
      </c>
      <c r="H721" s="104"/>
    </row>
    <row r="722" spans="2:8" ht="15.5" thickTop="1" thickBot="1" x14ac:dyDescent="0.4">
      <c r="B722" s="103" t="s">
        <v>11</v>
      </c>
      <c r="C722" s="103">
        <v>4030</v>
      </c>
      <c r="D722" s="103" t="s">
        <v>139</v>
      </c>
      <c r="E722" s="103">
        <v>115562</v>
      </c>
      <c r="F722" s="103" t="s">
        <v>812</v>
      </c>
      <c r="G722" s="103" t="s">
        <v>1729</v>
      </c>
      <c r="H722" s="104"/>
    </row>
    <row r="723" spans="2:8" ht="15.5" thickTop="1" thickBot="1" x14ac:dyDescent="0.4">
      <c r="B723" s="103" t="s">
        <v>11</v>
      </c>
      <c r="C723" s="103">
        <v>4030</v>
      </c>
      <c r="D723" s="103" t="s">
        <v>139</v>
      </c>
      <c r="E723" s="103">
        <v>116820</v>
      </c>
      <c r="F723" s="103" t="s">
        <v>814</v>
      </c>
      <c r="G723" s="103" t="s">
        <v>135</v>
      </c>
      <c r="H723" s="104"/>
    </row>
    <row r="724" spans="2:8" ht="15.5" thickTop="1" thickBot="1" x14ac:dyDescent="0.4">
      <c r="B724" s="103" t="s">
        <v>11</v>
      </c>
      <c r="C724" s="103">
        <v>4030</v>
      </c>
      <c r="D724" s="103" t="s">
        <v>139</v>
      </c>
      <c r="E724" s="103">
        <v>119622</v>
      </c>
      <c r="F724" s="103" t="s">
        <v>815</v>
      </c>
      <c r="G724" s="103" t="s">
        <v>1824</v>
      </c>
      <c r="H724" s="104"/>
    </row>
    <row r="725" spans="2:8" ht="15.5" thickTop="1" thickBot="1" x14ac:dyDescent="0.4">
      <c r="B725" s="103" t="s">
        <v>11</v>
      </c>
      <c r="C725" s="103">
        <v>4030</v>
      </c>
      <c r="D725" s="103" t="s">
        <v>139</v>
      </c>
      <c r="E725" s="103">
        <v>120252</v>
      </c>
      <c r="F725" s="103" t="s">
        <v>812</v>
      </c>
      <c r="G725" s="103" t="s">
        <v>1729</v>
      </c>
      <c r="H725" s="104"/>
    </row>
    <row r="726" spans="2:8" ht="15.5" thickTop="1" thickBot="1" x14ac:dyDescent="0.4">
      <c r="B726" s="103" t="s">
        <v>11</v>
      </c>
      <c r="C726" s="103">
        <v>4030</v>
      </c>
      <c r="D726" s="103" t="s">
        <v>139</v>
      </c>
      <c r="E726" s="103">
        <v>121218</v>
      </c>
      <c r="F726" s="103" t="s">
        <v>812</v>
      </c>
      <c r="G726" s="103" t="s">
        <v>1729</v>
      </c>
      <c r="H726" s="104"/>
    </row>
    <row r="727" spans="2:8" ht="15.5" thickTop="1" thickBot="1" x14ac:dyDescent="0.4">
      <c r="B727" s="103" t="s">
        <v>11</v>
      </c>
      <c r="C727" s="103">
        <v>4030</v>
      </c>
      <c r="D727" s="103" t="s">
        <v>139</v>
      </c>
      <c r="E727" s="103">
        <v>123381</v>
      </c>
      <c r="F727" s="103" t="s">
        <v>816</v>
      </c>
      <c r="G727" s="103" t="s">
        <v>135</v>
      </c>
      <c r="H727" s="104"/>
    </row>
    <row r="728" spans="2:8" ht="15.5" thickTop="1" thickBot="1" x14ac:dyDescent="0.4">
      <c r="B728" s="103" t="s">
        <v>11</v>
      </c>
      <c r="C728" s="103">
        <v>4030</v>
      </c>
      <c r="D728" s="103" t="s">
        <v>139</v>
      </c>
      <c r="E728" s="103">
        <v>127714</v>
      </c>
      <c r="F728" s="103" t="s">
        <v>817</v>
      </c>
      <c r="G728" s="103" t="s">
        <v>817</v>
      </c>
      <c r="H728" s="104"/>
    </row>
    <row r="729" spans="2:8" ht="15.5" thickTop="1" thickBot="1" x14ac:dyDescent="0.4">
      <c r="B729" s="103" t="s">
        <v>11</v>
      </c>
      <c r="C729" s="103">
        <v>4030</v>
      </c>
      <c r="D729" s="103" t="s">
        <v>139</v>
      </c>
      <c r="E729" s="103">
        <v>128942</v>
      </c>
      <c r="F729" s="103" t="s">
        <v>818</v>
      </c>
      <c r="G729" s="103" t="s">
        <v>135</v>
      </c>
      <c r="H729" s="104"/>
    </row>
    <row r="730" spans="2:8" ht="15.5" thickTop="1" thickBot="1" x14ac:dyDescent="0.4">
      <c r="B730" s="103" t="s">
        <v>11</v>
      </c>
      <c r="C730" s="103">
        <v>4030</v>
      </c>
      <c r="D730" s="103" t="s">
        <v>139</v>
      </c>
      <c r="E730" s="103">
        <v>129289</v>
      </c>
      <c r="F730" s="103" t="s">
        <v>819</v>
      </c>
      <c r="G730" s="103" t="s">
        <v>135</v>
      </c>
      <c r="H730" s="104"/>
    </row>
    <row r="731" spans="2:8" ht="15.5" thickTop="1" thickBot="1" x14ac:dyDescent="0.4">
      <c r="B731" s="103" t="s">
        <v>11</v>
      </c>
      <c r="C731" s="103">
        <v>4030</v>
      </c>
      <c r="D731" s="103" t="s">
        <v>139</v>
      </c>
      <c r="E731" s="103">
        <v>131362</v>
      </c>
      <c r="F731" s="103" t="s">
        <v>820</v>
      </c>
      <c r="G731" s="103" t="s">
        <v>135</v>
      </c>
      <c r="H731" s="104"/>
    </row>
    <row r="732" spans="2:8" ht="15.5" thickTop="1" thickBot="1" x14ac:dyDescent="0.4">
      <c r="B732" s="103" t="s">
        <v>11</v>
      </c>
      <c r="C732" s="103">
        <v>4030</v>
      </c>
      <c r="D732" s="103" t="s">
        <v>139</v>
      </c>
      <c r="E732" s="103">
        <v>131601</v>
      </c>
      <c r="F732" s="103" t="s">
        <v>791</v>
      </c>
      <c r="G732" s="103" t="s">
        <v>135</v>
      </c>
      <c r="H732" s="104"/>
    </row>
    <row r="733" spans="2:8" ht="15.5" thickTop="1" thickBot="1" x14ac:dyDescent="0.4">
      <c r="B733" s="103" t="s">
        <v>11</v>
      </c>
      <c r="C733" s="103">
        <v>4030</v>
      </c>
      <c r="D733" s="103" t="s">
        <v>139</v>
      </c>
      <c r="E733" s="103">
        <v>132446</v>
      </c>
      <c r="F733" s="103" t="s">
        <v>821</v>
      </c>
      <c r="G733" s="103" t="s">
        <v>1822</v>
      </c>
      <c r="H733" s="104"/>
    </row>
    <row r="734" spans="2:8" ht="15.5" thickTop="1" thickBot="1" x14ac:dyDescent="0.4">
      <c r="B734" s="103" t="s">
        <v>11</v>
      </c>
      <c r="C734" s="103">
        <v>4030</v>
      </c>
      <c r="D734" s="103" t="s">
        <v>139</v>
      </c>
      <c r="E734" s="103">
        <v>134897</v>
      </c>
      <c r="F734" s="103" t="s">
        <v>822</v>
      </c>
      <c r="G734" s="103" t="s">
        <v>135</v>
      </c>
      <c r="H734" s="104"/>
    </row>
    <row r="735" spans="2:8" ht="15.5" thickTop="1" thickBot="1" x14ac:dyDescent="0.4">
      <c r="B735" s="103" t="s">
        <v>11</v>
      </c>
      <c r="C735" s="103">
        <v>4030</v>
      </c>
      <c r="D735" s="103" t="s">
        <v>139</v>
      </c>
      <c r="E735" s="103">
        <v>135121</v>
      </c>
      <c r="F735" s="103" t="s">
        <v>823</v>
      </c>
      <c r="G735" s="103" t="s">
        <v>135</v>
      </c>
      <c r="H735" s="104"/>
    </row>
    <row r="736" spans="2:8" ht="15.5" thickTop="1" thickBot="1" x14ac:dyDescent="0.4">
      <c r="B736" s="103" t="s">
        <v>11</v>
      </c>
      <c r="C736" s="103">
        <v>4030</v>
      </c>
      <c r="D736" s="103" t="s">
        <v>139</v>
      </c>
      <c r="E736" s="103">
        <v>135130</v>
      </c>
      <c r="F736" s="103" t="s">
        <v>824</v>
      </c>
      <c r="G736" s="103" t="s">
        <v>135</v>
      </c>
      <c r="H736" s="104"/>
    </row>
    <row r="737" spans="2:8" ht="15.5" thickTop="1" thickBot="1" x14ac:dyDescent="0.4">
      <c r="B737" s="103" t="s">
        <v>11</v>
      </c>
      <c r="C737" s="103">
        <v>4030</v>
      </c>
      <c r="D737" s="103" t="s">
        <v>139</v>
      </c>
      <c r="E737" s="103">
        <v>135446</v>
      </c>
      <c r="F737" s="103" t="s">
        <v>825</v>
      </c>
      <c r="G737" s="103" t="s">
        <v>135</v>
      </c>
      <c r="H737" s="104">
        <v>1</v>
      </c>
    </row>
    <row r="738" spans="2:8" ht="15.5" thickTop="1" thickBot="1" x14ac:dyDescent="0.4">
      <c r="B738" s="103" t="s">
        <v>11</v>
      </c>
      <c r="C738" s="103">
        <v>4030</v>
      </c>
      <c r="D738" s="103" t="s">
        <v>139</v>
      </c>
      <c r="E738" s="103">
        <v>141482</v>
      </c>
      <c r="F738" s="103" t="s">
        <v>826</v>
      </c>
      <c r="G738" s="103" t="s">
        <v>135</v>
      </c>
      <c r="H738" s="104"/>
    </row>
    <row r="739" spans="2:8" ht="15.5" thickTop="1" thickBot="1" x14ac:dyDescent="0.4">
      <c r="B739" s="103" t="s">
        <v>11</v>
      </c>
      <c r="C739" s="103">
        <v>4030</v>
      </c>
      <c r="D739" s="103" t="s">
        <v>139</v>
      </c>
      <c r="E739" s="103">
        <v>141544</v>
      </c>
      <c r="F739" s="103" t="s">
        <v>827</v>
      </c>
      <c r="G739" s="103" t="s">
        <v>135</v>
      </c>
      <c r="H739" s="104"/>
    </row>
    <row r="740" spans="2:8" ht="15.5" thickTop="1" thickBot="1" x14ac:dyDescent="0.4">
      <c r="B740" s="103" t="s">
        <v>11</v>
      </c>
      <c r="C740" s="103">
        <v>4030</v>
      </c>
      <c r="D740" s="103" t="s">
        <v>139</v>
      </c>
      <c r="E740" s="103">
        <v>147017</v>
      </c>
      <c r="F740" s="103" t="s">
        <v>828</v>
      </c>
      <c r="G740" s="103" t="s">
        <v>135</v>
      </c>
      <c r="H740" s="104"/>
    </row>
    <row r="741" spans="2:8" ht="15.5" thickTop="1" thickBot="1" x14ac:dyDescent="0.4">
      <c r="B741" s="103" t="s">
        <v>11</v>
      </c>
      <c r="C741" s="103">
        <v>4030</v>
      </c>
      <c r="D741" s="103" t="s">
        <v>139</v>
      </c>
      <c r="E741" s="103">
        <v>147126</v>
      </c>
      <c r="F741" s="103" t="s">
        <v>829</v>
      </c>
      <c r="G741" s="103" t="s">
        <v>135</v>
      </c>
      <c r="H741" s="104"/>
    </row>
    <row r="742" spans="2:8" ht="15.5" thickTop="1" thickBot="1" x14ac:dyDescent="0.4">
      <c r="B742" s="103" t="s">
        <v>11</v>
      </c>
      <c r="C742" s="103">
        <v>4030</v>
      </c>
      <c r="D742" s="103" t="s">
        <v>139</v>
      </c>
      <c r="E742" s="103">
        <v>147232</v>
      </c>
      <c r="F742" s="103" t="s">
        <v>830</v>
      </c>
      <c r="G742" s="103" t="s">
        <v>135</v>
      </c>
      <c r="H742" s="104"/>
    </row>
    <row r="743" spans="2:8" ht="15.5" thickTop="1" thickBot="1" x14ac:dyDescent="0.4">
      <c r="B743" s="103" t="s">
        <v>11</v>
      </c>
      <c r="C743" s="103">
        <v>4030</v>
      </c>
      <c r="D743" s="103" t="s">
        <v>139</v>
      </c>
      <c r="E743" s="103">
        <v>148184</v>
      </c>
      <c r="F743" s="103" t="s">
        <v>831</v>
      </c>
      <c r="G743" s="103" t="s">
        <v>135</v>
      </c>
      <c r="H743" s="104"/>
    </row>
    <row r="744" spans="2:8" ht="15.5" thickTop="1" thickBot="1" x14ac:dyDescent="0.4">
      <c r="B744" s="103" t="s">
        <v>11</v>
      </c>
      <c r="C744" s="103">
        <v>4030</v>
      </c>
      <c r="D744" s="103" t="s">
        <v>139</v>
      </c>
      <c r="E744" s="103">
        <v>149678</v>
      </c>
      <c r="F744" s="103" t="s">
        <v>832</v>
      </c>
      <c r="G744" s="103" t="s">
        <v>135</v>
      </c>
      <c r="H744" s="104"/>
    </row>
    <row r="745" spans="2:8" ht="15.5" thickTop="1" thickBot="1" x14ac:dyDescent="0.4">
      <c r="B745" s="103" t="s">
        <v>11</v>
      </c>
      <c r="C745" s="103">
        <v>4030</v>
      </c>
      <c r="D745" s="103" t="s">
        <v>139</v>
      </c>
      <c r="E745" s="103">
        <v>151675</v>
      </c>
      <c r="F745" s="103" t="s">
        <v>812</v>
      </c>
      <c r="G745" s="103" t="s">
        <v>1729</v>
      </c>
      <c r="H745" s="104"/>
    </row>
    <row r="746" spans="2:8" ht="15.5" thickTop="1" thickBot="1" x14ac:dyDescent="0.4">
      <c r="B746" s="103" t="s">
        <v>11</v>
      </c>
      <c r="C746" s="103">
        <v>4030</v>
      </c>
      <c r="D746" s="103" t="s">
        <v>139</v>
      </c>
      <c r="E746" s="103">
        <v>151725</v>
      </c>
      <c r="F746" s="103" t="s">
        <v>833</v>
      </c>
      <c r="G746" s="103" t="s">
        <v>135</v>
      </c>
      <c r="H746" s="104"/>
    </row>
    <row r="747" spans="2:8" ht="15.5" thickTop="1" thickBot="1" x14ac:dyDescent="0.4">
      <c r="B747" s="103" t="s">
        <v>11</v>
      </c>
      <c r="C747" s="103">
        <v>4030</v>
      </c>
      <c r="D747" s="103" t="s">
        <v>139</v>
      </c>
      <c r="E747" s="103">
        <v>152429</v>
      </c>
      <c r="F747" s="103" t="s">
        <v>834</v>
      </c>
      <c r="G747" s="103" t="s">
        <v>135</v>
      </c>
      <c r="H747" s="104"/>
    </row>
    <row r="748" spans="2:8" ht="15.5" thickTop="1" thickBot="1" x14ac:dyDescent="0.4">
      <c r="B748" s="103" t="s">
        <v>11</v>
      </c>
      <c r="C748" s="103">
        <v>4030</v>
      </c>
      <c r="D748" s="103" t="s">
        <v>139</v>
      </c>
      <c r="E748" s="103">
        <v>154005</v>
      </c>
      <c r="F748" s="103" t="s">
        <v>835</v>
      </c>
      <c r="G748" s="103" t="s">
        <v>135</v>
      </c>
      <c r="H748" s="104"/>
    </row>
    <row r="749" spans="2:8" ht="15.5" thickTop="1" thickBot="1" x14ac:dyDescent="0.4">
      <c r="B749" s="103" t="s">
        <v>11</v>
      </c>
      <c r="C749" s="103">
        <v>4030</v>
      </c>
      <c r="D749" s="103" t="s">
        <v>139</v>
      </c>
      <c r="E749" s="103">
        <v>154184</v>
      </c>
      <c r="F749" s="103" t="s">
        <v>836</v>
      </c>
      <c r="G749" s="103" t="s">
        <v>135</v>
      </c>
      <c r="H749" s="104">
        <v>1</v>
      </c>
    </row>
    <row r="750" spans="2:8" ht="15.5" thickTop="1" thickBot="1" x14ac:dyDescent="0.4">
      <c r="B750" s="103" t="s">
        <v>11</v>
      </c>
      <c r="C750" s="103">
        <v>4030</v>
      </c>
      <c r="D750" s="103" t="s">
        <v>139</v>
      </c>
      <c r="E750" s="103">
        <v>156260</v>
      </c>
      <c r="F750" s="103" t="s">
        <v>837</v>
      </c>
      <c r="G750" s="103" t="s">
        <v>135</v>
      </c>
      <c r="H750" s="104"/>
    </row>
    <row r="751" spans="2:8" ht="15.5" thickTop="1" thickBot="1" x14ac:dyDescent="0.4">
      <c r="B751" s="103" t="s">
        <v>11</v>
      </c>
      <c r="C751" s="103">
        <v>4030</v>
      </c>
      <c r="D751" s="103" t="s">
        <v>139</v>
      </c>
      <c r="E751" s="103">
        <v>157453</v>
      </c>
      <c r="F751" s="103" t="s">
        <v>838</v>
      </c>
      <c r="G751" s="103" t="s">
        <v>1738</v>
      </c>
      <c r="H751" s="104"/>
    </row>
    <row r="752" spans="2:8" ht="15.5" thickTop="1" thickBot="1" x14ac:dyDescent="0.4">
      <c r="B752" s="103" t="s">
        <v>11</v>
      </c>
      <c r="C752" s="103">
        <v>4030</v>
      </c>
      <c r="D752" s="103" t="s">
        <v>139</v>
      </c>
      <c r="E752" s="103">
        <v>157665</v>
      </c>
      <c r="F752" s="103" t="s">
        <v>839</v>
      </c>
      <c r="G752" s="103" t="s">
        <v>135</v>
      </c>
      <c r="H752" s="104">
        <v>1</v>
      </c>
    </row>
    <row r="753" spans="2:8" ht="15.5" thickTop="1" thickBot="1" x14ac:dyDescent="0.4">
      <c r="B753" s="103" t="s">
        <v>11</v>
      </c>
      <c r="C753" s="103">
        <v>4030</v>
      </c>
      <c r="D753" s="103" t="s">
        <v>139</v>
      </c>
      <c r="E753" s="103">
        <v>158493</v>
      </c>
      <c r="F753" s="103" t="s">
        <v>840</v>
      </c>
      <c r="G753" s="103" t="s">
        <v>135</v>
      </c>
      <c r="H753" s="104"/>
    </row>
    <row r="754" spans="2:8" ht="15.5" thickTop="1" thickBot="1" x14ac:dyDescent="0.4">
      <c r="B754" s="103" t="s">
        <v>11</v>
      </c>
      <c r="C754" s="103">
        <v>4030</v>
      </c>
      <c r="D754" s="103" t="s">
        <v>139</v>
      </c>
      <c r="E754" s="103">
        <v>165974</v>
      </c>
      <c r="F754" s="103" t="s">
        <v>841</v>
      </c>
      <c r="G754" s="103" t="s">
        <v>135</v>
      </c>
      <c r="H754" s="104"/>
    </row>
    <row r="755" spans="2:8" ht="15.5" thickTop="1" thickBot="1" x14ac:dyDescent="0.4">
      <c r="B755" s="103" t="s">
        <v>11</v>
      </c>
      <c r="C755" s="103">
        <v>4030</v>
      </c>
      <c r="D755" s="103" t="s">
        <v>139</v>
      </c>
      <c r="E755" s="103">
        <v>167701</v>
      </c>
      <c r="F755" s="103" t="s">
        <v>842</v>
      </c>
      <c r="G755" s="103" t="s">
        <v>135</v>
      </c>
      <c r="H755" s="104"/>
    </row>
    <row r="756" spans="2:8" ht="15.5" thickTop="1" thickBot="1" x14ac:dyDescent="0.4">
      <c r="B756" s="103" t="s">
        <v>11</v>
      </c>
      <c r="C756" s="103">
        <v>4030</v>
      </c>
      <c r="D756" s="103" t="s">
        <v>139</v>
      </c>
      <c r="E756" s="103">
        <v>167852</v>
      </c>
      <c r="F756" s="103" t="s">
        <v>843</v>
      </c>
      <c r="G756" s="103" t="s">
        <v>135</v>
      </c>
      <c r="H756" s="104">
        <v>2</v>
      </c>
    </row>
    <row r="757" spans="2:8" ht="15.5" thickTop="1" thickBot="1" x14ac:dyDescent="0.4">
      <c r="B757" s="103" t="s">
        <v>11</v>
      </c>
      <c r="C757" s="103">
        <v>4030</v>
      </c>
      <c r="D757" s="103" t="s">
        <v>139</v>
      </c>
      <c r="E757" s="103">
        <v>169373</v>
      </c>
      <c r="F757" s="103" t="s">
        <v>844</v>
      </c>
      <c r="G757" s="103" t="s">
        <v>135</v>
      </c>
      <c r="H757" s="104"/>
    </row>
    <row r="758" spans="2:8" ht="15.5" thickTop="1" thickBot="1" x14ac:dyDescent="0.4">
      <c r="B758" s="103" t="s">
        <v>11</v>
      </c>
      <c r="C758" s="103">
        <v>4030</v>
      </c>
      <c r="D758" s="103" t="s">
        <v>139</v>
      </c>
      <c r="E758" s="103">
        <v>169567</v>
      </c>
      <c r="F758" s="103" t="s">
        <v>845</v>
      </c>
      <c r="G758" s="103" t="s">
        <v>1825</v>
      </c>
      <c r="H758" s="104"/>
    </row>
    <row r="759" spans="2:8" ht="15.5" thickTop="1" thickBot="1" x14ac:dyDescent="0.4">
      <c r="B759" s="103" t="s">
        <v>11</v>
      </c>
      <c r="C759" s="103">
        <v>4030</v>
      </c>
      <c r="D759" s="103" t="s">
        <v>139</v>
      </c>
      <c r="E759" s="103">
        <v>169913</v>
      </c>
      <c r="F759" s="103" t="s">
        <v>846</v>
      </c>
      <c r="G759" s="103" t="s">
        <v>135</v>
      </c>
      <c r="H759" s="104"/>
    </row>
    <row r="760" spans="2:8" ht="15.5" thickTop="1" thickBot="1" x14ac:dyDescent="0.4">
      <c r="B760" s="103" t="s">
        <v>11</v>
      </c>
      <c r="C760" s="103">
        <v>4030</v>
      </c>
      <c r="D760" s="103" t="s">
        <v>139</v>
      </c>
      <c r="E760" s="103">
        <v>169934</v>
      </c>
      <c r="F760" s="103" t="s">
        <v>847</v>
      </c>
      <c r="G760" s="103" t="s">
        <v>135</v>
      </c>
      <c r="H760" s="104"/>
    </row>
    <row r="761" spans="2:8" ht="15.5" thickTop="1" thickBot="1" x14ac:dyDescent="0.4">
      <c r="B761" s="103" t="s">
        <v>11</v>
      </c>
      <c r="C761" s="103">
        <v>4030</v>
      </c>
      <c r="D761" s="103" t="s">
        <v>139</v>
      </c>
      <c r="E761" s="103">
        <v>170637</v>
      </c>
      <c r="F761" s="103" t="s">
        <v>848</v>
      </c>
      <c r="G761" s="103" t="s">
        <v>135</v>
      </c>
      <c r="H761" s="104"/>
    </row>
    <row r="762" spans="2:8" ht="15.5" thickTop="1" thickBot="1" x14ac:dyDescent="0.4">
      <c r="B762" s="103" t="s">
        <v>11</v>
      </c>
      <c r="C762" s="103">
        <v>4030</v>
      </c>
      <c r="D762" s="103" t="s">
        <v>139</v>
      </c>
      <c r="E762" s="103">
        <v>170697</v>
      </c>
      <c r="F762" s="103" t="s">
        <v>849</v>
      </c>
      <c r="G762" s="103" t="s">
        <v>135</v>
      </c>
      <c r="H762" s="104"/>
    </row>
    <row r="763" spans="2:8" ht="15.5" thickTop="1" thickBot="1" x14ac:dyDescent="0.4">
      <c r="B763" s="103" t="s">
        <v>11</v>
      </c>
      <c r="C763" s="103">
        <v>4030</v>
      </c>
      <c r="D763" s="103" t="s">
        <v>139</v>
      </c>
      <c r="E763" s="103">
        <v>170976</v>
      </c>
      <c r="F763" s="103" t="s">
        <v>850</v>
      </c>
      <c r="G763" s="103" t="s">
        <v>135</v>
      </c>
      <c r="H763" s="104"/>
    </row>
    <row r="764" spans="2:8" ht="15.5" thickTop="1" thickBot="1" x14ac:dyDescent="0.4">
      <c r="B764" s="103" t="s">
        <v>11</v>
      </c>
      <c r="C764" s="103">
        <v>4030</v>
      </c>
      <c r="D764" s="103" t="s">
        <v>139</v>
      </c>
      <c r="E764" s="103">
        <v>171124</v>
      </c>
      <c r="F764" s="103" t="s">
        <v>851</v>
      </c>
      <c r="G764" s="103" t="s">
        <v>135</v>
      </c>
      <c r="H764" s="104"/>
    </row>
    <row r="765" spans="2:8" ht="15.5" thickTop="1" thickBot="1" x14ac:dyDescent="0.4">
      <c r="B765" s="103" t="s">
        <v>11</v>
      </c>
      <c r="C765" s="103">
        <v>4030</v>
      </c>
      <c r="D765" s="103" t="s">
        <v>139</v>
      </c>
      <c r="E765" s="103">
        <v>171478</v>
      </c>
      <c r="F765" s="103" t="s">
        <v>852</v>
      </c>
      <c r="G765" s="103" t="s">
        <v>135</v>
      </c>
      <c r="H765" s="104"/>
    </row>
    <row r="766" spans="2:8" ht="15.5" thickTop="1" thickBot="1" x14ac:dyDescent="0.4">
      <c r="B766" s="103" t="s">
        <v>11</v>
      </c>
      <c r="C766" s="103">
        <v>4030</v>
      </c>
      <c r="D766" s="103" t="s">
        <v>139</v>
      </c>
      <c r="E766" s="103">
        <v>171660</v>
      </c>
      <c r="F766" s="103" t="s">
        <v>853</v>
      </c>
      <c r="G766" s="103" t="s">
        <v>135</v>
      </c>
      <c r="H766" s="104"/>
    </row>
    <row r="767" spans="2:8" ht="15.5" thickTop="1" thickBot="1" x14ac:dyDescent="0.4">
      <c r="B767" s="103" t="s">
        <v>11</v>
      </c>
      <c r="C767" s="103">
        <v>4030</v>
      </c>
      <c r="D767" s="103" t="s">
        <v>139</v>
      </c>
      <c r="E767" s="103">
        <v>171665</v>
      </c>
      <c r="F767" s="103" t="s">
        <v>854</v>
      </c>
      <c r="G767" s="103" t="s">
        <v>1826</v>
      </c>
      <c r="H767" s="104"/>
    </row>
    <row r="768" spans="2:8" ht="15.5" thickTop="1" thickBot="1" x14ac:dyDescent="0.4">
      <c r="B768" s="103" t="s">
        <v>11</v>
      </c>
      <c r="C768" s="103">
        <v>4030</v>
      </c>
      <c r="D768" s="103" t="s">
        <v>139</v>
      </c>
      <c r="E768" s="103">
        <v>171764</v>
      </c>
      <c r="F768" s="103" t="s">
        <v>855</v>
      </c>
      <c r="G768" s="103" t="s">
        <v>135</v>
      </c>
      <c r="H768" s="104">
        <v>2</v>
      </c>
    </row>
    <row r="769" spans="2:8" ht="15.5" thickTop="1" thickBot="1" x14ac:dyDescent="0.4">
      <c r="B769" s="103" t="s">
        <v>11</v>
      </c>
      <c r="C769" s="103">
        <v>4030</v>
      </c>
      <c r="D769" s="103" t="s">
        <v>139</v>
      </c>
      <c r="E769" s="103">
        <v>172116</v>
      </c>
      <c r="F769" s="103" t="s">
        <v>856</v>
      </c>
      <c r="G769" s="103" t="s">
        <v>135</v>
      </c>
      <c r="H769" s="104"/>
    </row>
    <row r="770" spans="2:8" ht="15.5" thickTop="1" thickBot="1" x14ac:dyDescent="0.4">
      <c r="B770" s="103" t="s">
        <v>11</v>
      </c>
      <c r="C770" s="103">
        <v>4030</v>
      </c>
      <c r="D770" s="103" t="s">
        <v>139</v>
      </c>
      <c r="E770" s="103">
        <v>175397</v>
      </c>
      <c r="F770" s="103" t="s">
        <v>857</v>
      </c>
      <c r="G770" s="103" t="s">
        <v>1827</v>
      </c>
      <c r="H770" s="104"/>
    </row>
    <row r="771" spans="2:8" ht="15.5" thickTop="1" thickBot="1" x14ac:dyDescent="0.4">
      <c r="B771" s="103" t="s">
        <v>11</v>
      </c>
      <c r="C771" s="103">
        <v>4030</v>
      </c>
      <c r="D771" s="103" t="s">
        <v>139</v>
      </c>
      <c r="E771" s="103">
        <v>175532</v>
      </c>
      <c r="F771" s="103" t="s">
        <v>858</v>
      </c>
      <c r="G771" s="103" t="s">
        <v>135</v>
      </c>
      <c r="H771" s="104">
        <v>4</v>
      </c>
    </row>
    <row r="772" spans="2:8" ht="15.5" thickTop="1" thickBot="1" x14ac:dyDescent="0.4">
      <c r="B772" s="103" t="s">
        <v>11</v>
      </c>
      <c r="C772" s="103">
        <v>4030</v>
      </c>
      <c r="D772" s="103" t="s">
        <v>139</v>
      </c>
      <c r="E772" s="103">
        <v>175544</v>
      </c>
      <c r="F772" s="103" t="s">
        <v>859</v>
      </c>
      <c r="G772" s="103" t="s">
        <v>135</v>
      </c>
      <c r="H772" s="104"/>
    </row>
    <row r="773" spans="2:8" ht="15.5" thickTop="1" thickBot="1" x14ac:dyDescent="0.4">
      <c r="B773" s="103" t="s">
        <v>11</v>
      </c>
      <c r="C773" s="103">
        <v>4030</v>
      </c>
      <c r="D773" s="103" t="s">
        <v>139</v>
      </c>
      <c r="E773" s="103">
        <v>176761</v>
      </c>
      <c r="F773" s="103" t="s">
        <v>860</v>
      </c>
      <c r="G773" s="103" t="s">
        <v>135</v>
      </c>
      <c r="H773" s="104"/>
    </row>
    <row r="774" spans="2:8" ht="15.5" thickTop="1" thickBot="1" x14ac:dyDescent="0.4">
      <c r="B774" s="103" t="s">
        <v>11</v>
      </c>
      <c r="C774" s="103">
        <v>4030</v>
      </c>
      <c r="D774" s="103" t="s">
        <v>139</v>
      </c>
      <c r="E774" s="103">
        <v>176819</v>
      </c>
      <c r="F774" s="103" t="s">
        <v>861</v>
      </c>
      <c r="G774" s="103" t="s">
        <v>1828</v>
      </c>
      <c r="H774" s="104"/>
    </row>
    <row r="775" spans="2:8" ht="15.5" thickTop="1" thickBot="1" x14ac:dyDescent="0.4">
      <c r="B775" s="103" t="s">
        <v>11</v>
      </c>
      <c r="C775" s="103">
        <v>4030</v>
      </c>
      <c r="D775" s="103" t="s">
        <v>139</v>
      </c>
      <c r="E775" s="103">
        <v>177037</v>
      </c>
      <c r="F775" s="103" t="s">
        <v>862</v>
      </c>
      <c r="G775" s="103" t="s">
        <v>1822</v>
      </c>
      <c r="H775" s="104"/>
    </row>
    <row r="776" spans="2:8" ht="15.5" thickTop="1" thickBot="1" x14ac:dyDescent="0.4">
      <c r="B776" s="103" t="s">
        <v>11</v>
      </c>
      <c r="C776" s="103">
        <v>4030</v>
      </c>
      <c r="D776" s="103" t="s">
        <v>139</v>
      </c>
      <c r="E776" s="103">
        <v>177319</v>
      </c>
      <c r="F776" s="103" t="s">
        <v>863</v>
      </c>
      <c r="G776" s="103" t="s">
        <v>1829</v>
      </c>
      <c r="H776" s="104"/>
    </row>
    <row r="777" spans="2:8" ht="15.5" thickTop="1" thickBot="1" x14ac:dyDescent="0.4">
      <c r="B777" s="103" t="s">
        <v>11</v>
      </c>
      <c r="C777" s="103">
        <v>4030</v>
      </c>
      <c r="D777" s="103" t="s">
        <v>139</v>
      </c>
      <c r="E777" s="103">
        <v>177450</v>
      </c>
      <c r="F777" s="103" t="s">
        <v>864</v>
      </c>
      <c r="G777" s="103" t="s">
        <v>135</v>
      </c>
      <c r="H777" s="104"/>
    </row>
    <row r="778" spans="2:8" ht="15.5" thickTop="1" thickBot="1" x14ac:dyDescent="0.4">
      <c r="B778" s="103" t="s">
        <v>11</v>
      </c>
      <c r="C778" s="103">
        <v>4030</v>
      </c>
      <c r="D778" s="103" t="s">
        <v>139</v>
      </c>
      <c r="E778" s="103">
        <v>177727</v>
      </c>
      <c r="F778" s="103" t="s">
        <v>865</v>
      </c>
      <c r="G778" s="103" t="s">
        <v>135</v>
      </c>
      <c r="H778" s="104"/>
    </row>
    <row r="779" spans="2:8" ht="15.5" thickTop="1" thickBot="1" x14ac:dyDescent="0.4">
      <c r="B779" s="103" t="s">
        <v>11</v>
      </c>
      <c r="C779" s="103">
        <v>4030</v>
      </c>
      <c r="D779" s="103" t="s">
        <v>139</v>
      </c>
      <c r="E779" s="103">
        <v>177805</v>
      </c>
      <c r="F779" s="103" t="s">
        <v>866</v>
      </c>
      <c r="G779" s="103" t="s">
        <v>1822</v>
      </c>
      <c r="H779" s="104"/>
    </row>
    <row r="780" spans="2:8" ht="15.5" thickTop="1" thickBot="1" x14ac:dyDescent="0.4">
      <c r="B780" s="103" t="s">
        <v>11</v>
      </c>
      <c r="C780" s="103">
        <v>4030</v>
      </c>
      <c r="D780" s="103" t="s">
        <v>139</v>
      </c>
      <c r="E780" s="103">
        <v>177931</v>
      </c>
      <c r="F780" s="103" t="s">
        <v>867</v>
      </c>
      <c r="G780" s="103" t="s">
        <v>135</v>
      </c>
      <c r="H780" s="104">
        <v>1</v>
      </c>
    </row>
    <row r="781" spans="2:8" ht="15.5" thickTop="1" thickBot="1" x14ac:dyDescent="0.4">
      <c r="B781" s="103" t="s">
        <v>11</v>
      </c>
      <c r="C781" s="103">
        <v>4030</v>
      </c>
      <c r="D781" s="103" t="s">
        <v>139</v>
      </c>
      <c r="E781" s="103">
        <v>178071</v>
      </c>
      <c r="F781" s="103" t="s">
        <v>868</v>
      </c>
      <c r="G781" s="103" t="s">
        <v>135</v>
      </c>
      <c r="H781" s="104"/>
    </row>
    <row r="782" spans="2:8" ht="15.5" thickTop="1" thickBot="1" x14ac:dyDescent="0.4">
      <c r="B782" s="103" t="s">
        <v>11</v>
      </c>
      <c r="C782" s="103">
        <v>4030</v>
      </c>
      <c r="D782" s="103" t="s">
        <v>139</v>
      </c>
      <c r="E782" s="103">
        <v>178756</v>
      </c>
      <c r="F782" s="103" t="s">
        <v>869</v>
      </c>
      <c r="G782" s="103" t="s">
        <v>135</v>
      </c>
      <c r="H782" s="104">
        <v>3</v>
      </c>
    </row>
    <row r="783" spans="2:8" ht="15.5" thickTop="1" thickBot="1" x14ac:dyDescent="0.4">
      <c r="B783" s="103" t="s">
        <v>11</v>
      </c>
      <c r="C783" s="103">
        <v>4030</v>
      </c>
      <c r="D783" s="103" t="s">
        <v>139</v>
      </c>
      <c r="E783" s="103">
        <v>178840</v>
      </c>
      <c r="F783" s="103" t="s">
        <v>870</v>
      </c>
      <c r="G783" s="103" t="s">
        <v>135</v>
      </c>
      <c r="H783" s="104">
        <v>1</v>
      </c>
    </row>
    <row r="784" spans="2:8" ht="15.5" thickTop="1" thickBot="1" x14ac:dyDescent="0.4">
      <c r="B784" s="103" t="s">
        <v>11</v>
      </c>
      <c r="C784" s="103">
        <v>4030</v>
      </c>
      <c r="D784" s="103" t="s">
        <v>139</v>
      </c>
      <c r="E784" s="103">
        <v>179141</v>
      </c>
      <c r="F784" s="103" t="s">
        <v>871</v>
      </c>
      <c r="G784" s="103" t="s">
        <v>135</v>
      </c>
      <c r="H784" s="104"/>
    </row>
    <row r="785" spans="2:8" ht="15.5" thickTop="1" thickBot="1" x14ac:dyDescent="0.4">
      <c r="B785" s="103" t="s">
        <v>11</v>
      </c>
      <c r="C785" s="103">
        <v>4030</v>
      </c>
      <c r="D785" s="103" t="s">
        <v>139</v>
      </c>
      <c r="E785" s="103">
        <v>179163</v>
      </c>
      <c r="F785" s="103" t="s">
        <v>872</v>
      </c>
      <c r="G785" s="103" t="s">
        <v>135</v>
      </c>
      <c r="H785" s="104">
        <v>3</v>
      </c>
    </row>
    <row r="786" spans="2:8" ht="15.5" thickTop="1" thickBot="1" x14ac:dyDescent="0.4">
      <c r="B786" s="103" t="s">
        <v>11</v>
      </c>
      <c r="C786" s="103">
        <v>4030</v>
      </c>
      <c r="D786" s="103" t="s">
        <v>139</v>
      </c>
      <c r="E786" s="103">
        <v>179171</v>
      </c>
      <c r="F786" s="103" t="s">
        <v>873</v>
      </c>
      <c r="G786" s="103" t="s">
        <v>135</v>
      </c>
      <c r="H786" s="104"/>
    </row>
    <row r="787" spans="2:8" ht="15.5" thickTop="1" thickBot="1" x14ac:dyDescent="0.4">
      <c r="B787" s="103" t="s">
        <v>11</v>
      </c>
      <c r="C787" s="103">
        <v>4030</v>
      </c>
      <c r="D787" s="103" t="s">
        <v>139</v>
      </c>
      <c r="E787" s="103">
        <v>180160</v>
      </c>
      <c r="F787" s="103" t="s">
        <v>874</v>
      </c>
      <c r="G787" s="103" t="s">
        <v>1830</v>
      </c>
      <c r="H787" s="104">
        <v>3</v>
      </c>
    </row>
    <row r="788" spans="2:8" ht="15.5" thickTop="1" thickBot="1" x14ac:dyDescent="0.4">
      <c r="B788" s="103" t="s">
        <v>11</v>
      </c>
      <c r="C788" s="103">
        <v>4030</v>
      </c>
      <c r="D788" s="103" t="s">
        <v>139</v>
      </c>
      <c r="E788" s="103">
        <v>180162</v>
      </c>
      <c r="F788" s="103" t="s">
        <v>875</v>
      </c>
      <c r="G788" s="103" t="s">
        <v>1830</v>
      </c>
      <c r="H788" s="104"/>
    </row>
    <row r="789" spans="2:8" ht="15.5" thickTop="1" thickBot="1" x14ac:dyDescent="0.4">
      <c r="B789" s="103" t="s">
        <v>11</v>
      </c>
      <c r="C789" s="103">
        <v>4030</v>
      </c>
      <c r="D789" s="103" t="s">
        <v>139</v>
      </c>
      <c r="E789" s="103">
        <v>180278</v>
      </c>
      <c r="F789" s="103" t="s">
        <v>876</v>
      </c>
      <c r="G789" s="103" t="s">
        <v>135</v>
      </c>
      <c r="H789" s="104"/>
    </row>
    <row r="790" spans="2:8" ht="15.5" thickTop="1" thickBot="1" x14ac:dyDescent="0.4">
      <c r="B790" s="103" t="s">
        <v>11</v>
      </c>
      <c r="C790" s="103">
        <v>4030</v>
      </c>
      <c r="D790" s="103" t="s">
        <v>139</v>
      </c>
      <c r="E790" s="103">
        <v>180367</v>
      </c>
      <c r="F790" s="103" t="s">
        <v>877</v>
      </c>
      <c r="G790" s="103" t="s">
        <v>135</v>
      </c>
      <c r="H790" s="104"/>
    </row>
    <row r="791" spans="2:8" ht="15.5" thickTop="1" thickBot="1" x14ac:dyDescent="0.4">
      <c r="B791" s="103" t="s">
        <v>11</v>
      </c>
      <c r="C791" s="103">
        <v>4030</v>
      </c>
      <c r="D791" s="103" t="s">
        <v>139</v>
      </c>
      <c r="E791" s="103">
        <v>180875</v>
      </c>
      <c r="F791" s="103" t="s">
        <v>878</v>
      </c>
      <c r="G791" s="103" t="s">
        <v>135</v>
      </c>
      <c r="H791" s="104"/>
    </row>
    <row r="792" spans="2:8" ht="15.5" thickTop="1" thickBot="1" x14ac:dyDescent="0.4">
      <c r="B792" s="103" t="s">
        <v>11</v>
      </c>
      <c r="C792" s="103">
        <v>4030</v>
      </c>
      <c r="D792" s="103" t="s">
        <v>139</v>
      </c>
      <c r="E792" s="103">
        <v>181124</v>
      </c>
      <c r="F792" s="103" t="s">
        <v>879</v>
      </c>
      <c r="G792" s="103" t="s">
        <v>135</v>
      </c>
      <c r="H792" s="104"/>
    </row>
    <row r="793" spans="2:8" ht="15.5" thickTop="1" thickBot="1" x14ac:dyDescent="0.4">
      <c r="B793" s="103" t="s">
        <v>11</v>
      </c>
      <c r="C793" s="103">
        <v>4030</v>
      </c>
      <c r="D793" s="103" t="s">
        <v>139</v>
      </c>
      <c r="E793" s="103">
        <v>181248</v>
      </c>
      <c r="F793" s="103" t="s">
        <v>880</v>
      </c>
      <c r="G793" s="103" t="s">
        <v>135</v>
      </c>
      <c r="H793" s="104">
        <v>5</v>
      </c>
    </row>
    <row r="794" spans="2:8" ht="15.5" thickTop="1" thickBot="1" x14ac:dyDescent="0.4">
      <c r="B794" s="103" t="s">
        <v>11</v>
      </c>
      <c r="C794" s="103">
        <v>4030</v>
      </c>
      <c r="D794" s="103" t="s">
        <v>139</v>
      </c>
      <c r="E794" s="103">
        <v>181618</v>
      </c>
      <c r="F794" s="103" t="s">
        <v>881</v>
      </c>
      <c r="G794" s="103" t="s">
        <v>135</v>
      </c>
      <c r="H794" s="104"/>
    </row>
    <row r="795" spans="2:8" ht="15.5" thickTop="1" thickBot="1" x14ac:dyDescent="0.4">
      <c r="B795" s="103" t="s">
        <v>11</v>
      </c>
      <c r="C795" s="103">
        <v>4030</v>
      </c>
      <c r="D795" s="103" t="s">
        <v>139</v>
      </c>
      <c r="E795" s="103">
        <v>181705</v>
      </c>
      <c r="F795" s="103" t="s">
        <v>882</v>
      </c>
      <c r="G795" s="103" t="s">
        <v>135</v>
      </c>
      <c r="H795" s="104"/>
    </row>
    <row r="796" spans="2:8" ht="15.5" thickTop="1" thickBot="1" x14ac:dyDescent="0.4">
      <c r="B796" s="103" t="s">
        <v>11</v>
      </c>
      <c r="C796" s="103">
        <v>4030</v>
      </c>
      <c r="D796" s="103" t="s">
        <v>139</v>
      </c>
      <c r="E796" s="103">
        <v>182196</v>
      </c>
      <c r="F796" s="103" t="s">
        <v>883</v>
      </c>
      <c r="G796" s="103" t="s">
        <v>1831</v>
      </c>
      <c r="H796" s="104"/>
    </row>
    <row r="797" spans="2:8" ht="15.5" thickTop="1" thickBot="1" x14ac:dyDescent="0.4">
      <c r="B797" s="103" t="s">
        <v>11</v>
      </c>
      <c r="C797" s="103">
        <v>4030</v>
      </c>
      <c r="D797" s="103" t="s">
        <v>139</v>
      </c>
      <c r="E797" s="103">
        <v>182216</v>
      </c>
      <c r="F797" s="103" t="s">
        <v>884</v>
      </c>
      <c r="G797" s="103" t="s">
        <v>1832</v>
      </c>
      <c r="H797" s="104"/>
    </row>
    <row r="798" spans="2:8" ht="15.5" thickTop="1" thickBot="1" x14ac:dyDescent="0.4">
      <c r="B798" s="103" t="s">
        <v>11</v>
      </c>
      <c r="C798" s="103">
        <v>4030</v>
      </c>
      <c r="D798" s="103" t="s">
        <v>139</v>
      </c>
      <c r="E798" s="103">
        <v>183140</v>
      </c>
      <c r="F798" s="103" t="s">
        <v>198</v>
      </c>
      <c r="G798" s="103" t="s">
        <v>1736</v>
      </c>
      <c r="H798" s="104"/>
    </row>
    <row r="799" spans="2:8" ht="15.5" thickTop="1" thickBot="1" x14ac:dyDescent="0.4">
      <c r="B799" s="103" t="s">
        <v>11</v>
      </c>
      <c r="C799" s="103">
        <v>4030</v>
      </c>
      <c r="D799" s="103" t="s">
        <v>139</v>
      </c>
      <c r="E799" s="103">
        <v>183403</v>
      </c>
      <c r="F799" s="103" t="s">
        <v>885</v>
      </c>
      <c r="G799" s="103" t="s">
        <v>135</v>
      </c>
      <c r="H799" s="104"/>
    </row>
    <row r="800" spans="2:8" ht="15.5" thickTop="1" thickBot="1" x14ac:dyDescent="0.4">
      <c r="B800" s="103" t="s">
        <v>11</v>
      </c>
      <c r="C800" s="103">
        <v>4030</v>
      </c>
      <c r="D800" s="103" t="s">
        <v>139</v>
      </c>
      <c r="E800" s="103">
        <v>183652</v>
      </c>
      <c r="F800" s="103" t="s">
        <v>863</v>
      </c>
      <c r="G800" s="103" t="s">
        <v>1829</v>
      </c>
      <c r="H800" s="104"/>
    </row>
    <row r="801" spans="2:8" ht="15.5" thickTop="1" thickBot="1" x14ac:dyDescent="0.4">
      <c r="B801" s="103" t="s">
        <v>11</v>
      </c>
      <c r="C801" s="103">
        <v>4030</v>
      </c>
      <c r="D801" s="103" t="s">
        <v>139</v>
      </c>
      <c r="E801" s="103">
        <v>184292</v>
      </c>
      <c r="F801" s="103" t="s">
        <v>886</v>
      </c>
      <c r="G801" s="103" t="s">
        <v>135</v>
      </c>
      <c r="H801" s="104"/>
    </row>
    <row r="802" spans="2:8" ht="15.5" thickTop="1" thickBot="1" x14ac:dyDescent="0.4">
      <c r="B802" s="103" t="s">
        <v>11</v>
      </c>
      <c r="C802" s="103">
        <v>4030</v>
      </c>
      <c r="D802" s="103" t="s">
        <v>139</v>
      </c>
      <c r="E802" s="103">
        <v>184593</v>
      </c>
      <c r="F802" s="103" t="s">
        <v>887</v>
      </c>
      <c r="G802" s="103" t="s">
        <v>135</v>
      </c>
      <c r="H802" s="104">
        <v>3</v>
      </c>
    </row>
    <row r="803" spans="2:8" ht="15.5" thickTop="1" thickBot="1" x14ac:dyDescent="0.4">
      <c r="B803" s="103" t="s">
        <v>11</v>
      </c>
      <c r="C803" s="103">
        <v>4030</v>
      </c>
      <c r="D803" s="103" t="s">
        <v>139</v>
      </c>
      <c r="E803" s="103">
        <v>184712</v>
      </c>
      <c r="F803" s="103" t="s">
        <v>888</v>
      </c>
      <c r="G803" s="103" t="s">
        <v>135</v>
      </c>
      <c r="H803" s="104"/>
    </row>
    <row r="804" spans="2:8" ht="15.5" thickTop="1" thickBot="1" x14ac:dyDescent="0.4">
      <c r="B804" s="103" t="s">
        <v>11</v>
      </c>
      <c r="C804" s="103">
        <v>4030</v>
      </c>
      <c r="D804" s="103" t="s">
        <v>139</v>
      </c>
      <c r="E804" s="103">
        <v>184794</v>
      </c>
      <c r="F804" s="103" t="s">
        <v>889</v>
      </c>
      <c r="G804" s="103" t="s">
        <v>135</v>
      </c>
      <c r="H804" s="104"/>
    </row>
    <row r="805" spans="2:8" ht="15.5" thickTop="1" thickBot="1" x14ac:dyDescent="0.4">
      <c r="B805" s="103" t="s">
        <v>11</v>
      </c>
      <c r="C805" s="103">
        <v>4030</v>
      </c>
      <c r="D805" s="103" t="s">
        <v>139</v>
      </c>
      <c r="E805" s="103">
        <v>185339</v>
      </c>
      <c r="F805" s="103" t="s">
        <v>890</v>
      </c>
      <c r="G805" s="103" t="s">
        <v>135</v>
      </c>
      <c r="H805" s="104"/>
    </row>
    <row r="806" spans="2:8" ht="15.5" thickTop="1" thickBot="1" x14ac:dyDescent="0.4">
      <c r="B806" s="103" t="s">
        <v>11</v>
      </c>
      <c r="C806" s="103">
        <v>4030</v>
      </c>
      <c r="D806" s="103" t="s">
        <v>139</v>
      </c>
      <c r="E806" s="103">
        <v>185549</v>
      </c>
      <c r="F806" s="103" t="s">
        <v>891</v>
      </c>
      <c r="G806" s="103" t="s">
        <v>1736</v>
      </c>
      <c r="H806" s="104"/>
    </row>
    <row r="807" spans="2:8" ht="15.5" thickTop="1" thickBot="1" x14ac:dyDescent="0.4">
      <c r="B807" s="103" t="s">
        <v>11</v>
      </c>
      <c r="C807" s="103">
        <v>4030</v>
      </c>
      <c r="D807" s="103" t="s">
        <v>139</v>
      </c>
      <c r="E807" s="103">
        <v>185786</v>
      </c>
      <c r="F807" s="103" t="s">
        <v>892</v>
      </c>
      <c r="G807" s="103" t="s">
        <v>135</v>
      </c>
      <c r="H807" s="104"/>
    </row>
    <row r="808" spans="2:8" ht="15.5" thickTop="1" thickBot="1" x14ac:dyDescent="0.4">
      <c r="B808" s="103" t="s">
        <v>11</v>
      </c>
      <c r="C808" s="103">
        <v>4030</v>
      </c>
      <c r="D808" s="103" t="s">
        <v>139</v>
      </c>
      <c r="E808" s="103">
        <v>185930</v>
      </c>
      <c r="F808" s="103" t="s">
        <v>891</v>
      </c>
      <c r="G808" s="103" t="s">
        <v>1736</v>
      </c>
      <c r="H808" s="104"/>
    </row>
    <row r="809" spans="2:8" ht="15.5" thickTop="1" thickBot="1" x14ac:dyDescent="0.4">
      <c r="B809" s="103" t="s">
        <v>11</v>
      </c>
      <c r="C809" s="103">
        <v>4030</v>
      </c>
      <c r="D809" s="103" t="s">
        <v>139</v>
      </c>
      <c r="E809" s="103">
        <v>185935</v>
      </c>
      <c r="F809" s="103" t="s">
        <v>891</v>
      </c>
      <c r="G809" s="103" t="s">
        <v>1736</v>
      </c>
      <c r="H809" s="104"/>
    </row>
    <row r="810" spans="2:8" ht="15.5" thickTop="1" thickBot="1" x14ac:dyDescent="0.4">
      <c r="B810" s="103" t="s">
        <v>11</v>
      </c>
      <c r="C810" s="103">
        <v>4030</v>
      </c>
      <c r="D810" s="103" t="s">
        <v>139</v>
      </c>
      <c r="E810" s="103">
        <v>185958</v>
      </c>
      <c r="F810" s="103" t="s">
        <v>893</v>
      </c>
      <c r="G810" s="103" t="s">
        <v>1833</v>
      </c>
      <c r="H810" s="104">
        <v>1</v>
      </c>
    </row>
    <row r="811" spans="2:8" ht="15.5" thickTop="1" thickBot="1" x14ac:dyDescent="0.4">
      <c r="B811" s="103" t="s">
        <v>11</v>
      </c>
      <c r="C811" s="103">
        <v>4030</v>
      </c>
      <c r="D811" s="103" t="s">
        <v>139</v>
      </c>
      <c r="E811" s="103">
        <v>186179</v>
      </c>
      <c r="F811" s="103" t="s">
        <v>894</v>
      </c>
      <c r="G811" s="103" t="s">
        <v>1834</v>
      </c>
      <c r="H811" s="104"/>
    </row>
    <row r="812" spans="2:8" ht="15.5" thickTop="1" thickBot="1" x14ac:dyDescent="0.4">
      <c r="B812" s="103" t="s">
        <v>11</v>
      </c>
      <c r="C812" s="103">
        <v>4030</v>
      </c>
      <c r="D812" s="103" t="s">
        <v>139</v>
      </c>
      <c r="E812" s="103">
        <v>186529</v>
      </c>
      <c r="F812" s="103" t="s">
        <v>895</v>
      </c>
      <c r="G812" s="103" t="s">
        <v>135</v>
      </c>
      <c r="H812" s="104"/>
    </row>
    <row r="813" spans="2:8" ht="15.5" thickTop="1" thickBot="1" x14ac:dyDescent="0.4">
      <c r="B813" s="103" t="s">
        <v>11</v>
      </c>
      <c r="C813" s="103">
        <v>4030</v>
      </c>
      <c r="D813" s="103" t="s">
        <v>139</v>
      </c>
      <c r="E813" s="103">
        <v>186813</v>
      </c>
      <c r="F813" s="103" t="s">
        <v>143</v>
      </c>
      <c r="G813" s="103" t="s">
        <v>1729</v>
      </c>
      <c r="H813" s="104"/>
    </row>
    <row r="814" spans="2:8" ht="15.5" thickTop="1" thickBot="1" x14ac:dyDescent="0.4">
      <c r="B814" s="103" t="s">
        <v>11</v>
      </c>
      <c r="C814" s="103">
        <v>4030</v>
      </c>
      <c r="D814" s="103" t="s">
        <v>139</v>
      </c>
      <c r="E814" s="103">
        <v>186814</v>
      </c>
      <c r="F814" s="103" t="s">
        <v>896</v>
      </c>
      <c r="G814" s="103" t="s">
        <v>1736</v>
      </c>
      <c r="H814" s="104"/>
    </row>
    <row r="815" spans="2:8" ht="15.5" thickTop="1" thickBot="1" x14ac:dyDescent="0.4">
      <c r="B815" s="103" t="s">
        <v>11</v>
      </c>
      <c r="C815" s="103">
        <v>4030</v>
      </c>
      <c r="D815" s="103" t="s">
        <v>139</v>
      </c>
      <c r="E815" s="103">
        <v>186847</v>
      </c>
      <c r="F815" s="103" t="s">
        <v>897</v>
      </c>
      <c r="G815" s="103" t="s">
        <v>135</v>
      </c>
      <c r="H815" s="104"/>
    </row>
    <row r="816" spans="2:8" ht="15.5" thickTop="1" thickBot="1" x14ac:dyDescent="0.4">
      <c r="B816" s="103" t="s">
        <v>11</v>
      </c>
      <c r="C816" s="103">
        <v>4030</v>
      </c>
      <c r="D816" s="103" t="s">
        <v>139</v>
      </c>
      <c r="E816" s="103">
        <v>186850</v>
      </c>
      <c r="F816" s="103" t="s">
        <v>898</v>
      </c>
      <c r="G816" s="103" t="s">
        <v>1835</v>
      </c>
      <c r="H816" s="104"/>
    </row>
    <row r="817" spans="2:8" ht="15.5" thickTop="1" thickBot="1" x14ac:dyDescent="0.4">
      <c r="B817" s="103" t="s">
        <v>11</v>
      </c>
      <c r="C817" s="103">
        <v>4030</v>
      </c>
      <c r="D817" s="103" t="s">
        <v>139</v>
      </c>
      <c r="E817" s="103">
        <v>187444</v>
      </c>
      <c r="F817" s="103" t="s">
        <v>899</v>
      </c>
      <c r="G817" s="103" t="s">
        <v>135</v>
      </c>
      <c r="H817" s="104"/>
    </row>
    <row r="818" spans="2:8" ht="15.5" thickTop="1" thickBot="1" x14ac:dyDescent="0.4">
      <c r="B818" s="103" t="s">
        <v>11</v>
      </c>
      <c r="C818" s="103">
        <v>4030</v>
      </c>
      <c r="D818" s="103" t="s">
        <v>139</v>
      </c>
      <c r="E818" s="103">
        <v>187577</v>
      </c>
      <c r="F818" s="103" t="s">
        <v>900</v>
      </c>
      <c r="G818" s="103" t="s">
        <v>1836</v>
      </c>
      <c r="H818" s="104">
        <v>7</v>
      </c>
    </row>
    <row r="819" spans="2:8" ht="15.5" thickTop="1" thickBot="1" x14ac:dyDescent="0.4">
      <c r="B819" s="103" t="s">
        <v>11</v>
      </c>
      <c r="C819" s="103">
        <v>4030</v>
      </c>
      <c r="D819" s="103" t="s">
        <v>139</v>
      </c>
      <c r="E819" s="103">
        <v>187603</v>
      </c>
      <c r="F819" s="103" t="s">
        <v>884</v>
      </c>
      <c r="G819" s="103" t="s">
        <v>135</v>
      </c>
      <c r="H819" s="104"/>
    </row>
    <row r="820" spans="2:8" ht="15.5" thickTop="1" thickBot="1" x14ac:dyDescent="0.4">
      <c r="B820" s="103" t="s">
        <v>11</v>
      </c>
      <c r="C820" s="103">
        <v>4030</v>
      </c>
      <c r="D820" s="103" t="s">
        <v>139</v>
      </c>
      <c r="E820" s="103">
        <v>187629</v>
      </c>
      <c r="F820" s="103" t="s">
        <v>143</v>
      </c>
      <c r="G820" s="103" t="s">
        <v>1729</v>
      </c>
      <c r="H820" s="104"/>
    </row>
    <row r="821" spans="2:8" ht="15.5" thickTop="1" thickBot="1" x14ac:dyDescent="0.4">
      <c r="B821" s="103" t="s">
        <v>11</v>
      </c>
      <c r="C821" s="103">
        <v>4030</v>
      </c>
      <c r="D821" s="103" t="s">
        <v>139</v>
      </c>
      <c r="E821" s="103">
        <v>187920</v>
      </c>
      <c r="F821" s="103" t="s">
        <v>901</v>
      </c>
      <c r="G821" s="103" t="s">
        <v>817</v>
      </c>
      <c r="H821" s="104"/>
    </row>
    <row r="822" spans="2:8" ht="15.5" thickTop="1" thickBot="1" x14ac:dyDescent="0.4">
      <c r="B822" s="103" t="s">
        <v>11</v>
      </c>
      <c r="C822" s="103">
        <v>4030</v>
      </c>
      <c r="D822" s="103" t="s">
        <v>139</v>
      </c>
      <c r="E822" s="103">
        <v>187921</v>
      </c>
      <c r="F822" s="103" t="s">
        <v>902</v>
      </c>
      <c r="G822" s="103" t="s">
        <v>135</v>
      </c>
      <c r="H822" s="104"/>
    </row>
    <row r="823" spans="2:8" ht="15.5" thickTop="1" thickBot="1" x14ac:dyDescent="0.4">
      <c r="B823" s="103" t="s">
        <v>11</v>
      </c>
      <c r="C823" s="103">
        <v>4030</v>
      </c>
      <c r="D823" s="103" t="s">
        <v>139</v>
      </c>
      <c r="E823" s="103">
        <v>187922</v>
      </c>
      <c r="F823" s="103" t="s">
        <v>903</v>
      </c>
      <c r="G823" s="103" t="s">
        <v>817</v>
      </c>
      <c r="H823" s="104"/>
    </row>
    <row r="824" spans="2:8" ht="15.5" thickTop="1" thickBot="1" x14ac:dyDescent="0.4">
      <c r="B824" s="103" t="s">
        <v>11</v>
      </c>
      <c r="C824" s="103">
        <v>4030</v>
      </c>
      <c r="D824" s="103" t="s">
        <v>139</v>
      </c>
      <c r="E824" s="103">
        <v>187923</v>
      </c>
      <c r="F824" s="103" t="s">
        <v>904</v>
      </c>
      <c r="G824" s="103" t="s">
        <v>135</v>
      </c>
      <c r="H824" s="104"/>
    </row>
    <row r="825" spans="2:8" ht="15.5" thickTop="1" thickBot="1" x14ac:dyDescent="0.4">
      <c r="B825" s="103" t="s">
        <v>11</v>
      </c>
      <c r="C825" s="103">
        <v>4030</v>
      </c>
      <c r="D825" s="103" t="s">
        <v>139</v>
      </c>
      <c r="E825" s="103">
        <v>187951</v>
      </c>
      <c r="F825" s="103" t="s">
        <v>905</v>
      </c>
      <c r="G825" s="103" t="s">
        <v>1823</v>
      </c>
      <c r="H825" s="104"/>
    </row>
    <row r="826" spans="2:8" ht="15.5" thickTop="1" thickBot="1" x14ac:dyDescent="0.4">
      <c r="B826" s="103" t="s">
        <v>11</v>
      </c>
      <c r="C826" s="103">
        <v>4030</v>
      </c>
      <c r="D826" s="103" t="s">
        <v>139</v>
      </c>
      <c r="E826" s="103">
        <v>188022</v>
      </c>
      <c r="F826" s="103" t="s">
        <v>906</v>
      </c>
      <c r="G826" s="103" t="s">
        <v>135</v>
      </c>
      <c r="H826" s="104"/>
    </row>
    <row r="827" spans="2:8" ht="15.5" thickTop="1" thickBot="1" x14ac:dyDescent="0.4">
      <c r="B827" s="103" t="s">
        <v>11</v>
      </c>
      <c r="C827" s="103">
        <v>4030</v>
      </c>
      <c r="D827" s="103" t="s">
        <v>139</v>
      </c>
      <c r="E827" s="103">
        <v>188028</v>
      </c>
      <c r="F827" s="103" t="s">
        <v>907</v>
      </c>
      <c r="G827" s="103" t="s">
        <v>135</v>
      </c>
      <c r="H827" s="104"/>
    </row>
    <row r="828" spans="2:8" ht="15.5" thickTop="1" thickBot="1" x14ac:dyDescent="0.4">
      <c r="B828" s="103" t="s">
        <v>11</v>
      </c>
      <c r="C828" s="103">
        <v>4030</v>
      </c>
      <c r="D828" s="103" t="s">
        <v>139</v>
      </c>
      <c r="E828" s="103">
        <v>188612</v>
      </c>
      <c r="F828" s="103" t="s">
        <v>908</v>
      </c>
      <c r="G828" s="103" t="s">
        <v>135</v>
      </c>
      <c r="H828" s="104"/>
    </row>
    <row r="829" spans="2:8" ht="15.5" thickTop="1" thickBot="1" x14ac:dyDescent="0.4">
      <c r="B829" s="103" t="s">
        <v>11</v>
      </c>
      <c r="C829" s="103">
        <v>4030</v>
      </c>
      <c r="D829" s="103" t="s">
        <v>139</v>
      </c>
      <c r="E829" s="103">
        <v>188681</v>
      </c>
      <c r="F829" s="103" t="s">
        <v>909</v>
      </c>
      <c r="G829" s="103" t="s">
        <v>135</v>
      </c>
      <c r="H829" s="104"/>
    </row>
    <row r="830" spans="2:8" ht="15.5" thickTop="1" thickBot="1" x14ac:dyDescent="0.4">
      <c r="B830" s="103" t="s">
        <v>11</v>
      </c>
      <c r="C830" s="103">
        <v>4030</v>
      </c>
      <c r="D830" s="103" t="s">
        <v>139</v>
      </c>
      <c r="E830" s="103">
        <v>188707</v>
      </c>
      <c r="F830" s="103" t="s">
        <v>910</v>
      </c>
      <c r="G830" s="103" t="s">
        <v>135</v>
      </c>
      <c r="H830" s="104"/>
    </row>
    <row r="831" spans="2:8" ht="15.5" thickTop="1" thickBot="1" x14ac:dyDescent="0.4">
      <c r="B831" s="103" t="s">
        <v>11</v>
      </c>
      <c r="C831" s="103">
        <v>4030</v>
      </c>
      <c r="D831" s="103" t="s">
        <v>139</v>
      </c>
      <c r="E831" s="103">
        <v>188742</v>
      </c>
      <c r="F831" s="103" t="s">
        <v>884</v>
      </c>
      <c r="G831" s="103" t="s">
        <v>1832</v>
      </c>
      <c r="H831" s="104"/>
    </row>
    <row r="832" spans="2:8" ht="15.5" thickTop="1" thickBot="1" x14ac:dyDescent="0.4">
      <c r="B832" s="103" t="s">
        <v>11</v>
      </c>
      <c r="C832" s="103">
        <v>4030</v>
      </c>
      <c r="D832" s="103" t="s">
        <v>139</v>
      </c>
      <c r="E832" s="103">
        <v>188750</v>
      </c>
      <c r="F832" s="103" t="s">
        <v>911</v>
      </c>
      <c r="G832" s="103" t="s">
        <v>135</v>
      </c>
      <c r="H832" s="104"/>
    </row>
    <row r="833" spans="2:8" ht="15.5" thickTop="1" thickBot="1" x14ac:dyDescent="0.4">
      <c r="B833" s="103" t="s">
        <v>11</v>
      </c>
      <c r="C833" s="103">
        <v>4030</v>
      </c>
      <c r="D833" s="103" t="s">
        <v>139</v>
      </c>
      <c r="E833" s="103">
        <v>188861</v>
      </c>
      <c r="F833" s="103" t="s">
        <v>912</v>
      </c>
      <c r="G833" s="103" t="s">
        <v>135</v>
      </c>
      <c r="H833" s="104"/>
    </row>
    <row r="834" spans="2:8" ht="15.5" thickTop="1" thickBot="1" x14ac:dyDescent="0.4">
      <c r="B834" s="103" t="s">
        <v>11</v>
      </c>
      <c r="C834" s="103">
        <v>4030</v>
      </c>
      <c r="D834" s="103" t="s">
        <v>139</v>
      </c>
      <c r="E834" s="103">
        <v>188863</v>
      </c>
      <c r="F834" s="103" t="s">
        <v>913</v>
      </c>
      <c r="G834" s="103" t="s">
        <v>1837</v>
      </c>
      <c r="H834" s="104"/>
    </row>
    <row r="835" spans="2:8" ht="15.5" thickTop="1" thickBot="1" x14ac:dyDescent="0.4">
      <c r="B835" s="103" t="s">
        <v>11</v>
      </c>
      <c r="C835" s="103">
        <v>4030</v>
      </c>
      <c r="D835" s="103" t="s">
        <v>139</v>
      </c>
      <c r="E835" s="103">
        <v>188864</v>
      </c>
      <c r="F835" s="103" t="s">
        <v>914</v>
      </c>
      <c r="G835" s="103" t="s">
        <v>1838</v>
      </c>
      <c r="H835" s="104"/>
    </row>
    <row r="836" spans="2:8" ht="15.5" thickTop="1" thickBot="1" x14ac:dyDescent="0.4">
      <c r="B836" s="103" t="s">
        <v>11</v>
      </c>
      <c r="C836" s="103">
        <v>4030</v>
      </c>
      <c r="D836" s="103" t="s">
        <v>139</v>
      </c>
      <c r="E836" s="103">
        <v>188873</v>
      </c>
      <c r="F836" s="103" t="s">
        <v>915</v>
      </c>
      <c r="G836" s="103" t="s">
        <v>1837</v>
      </c>
      <c r="H836" s="104"/>
    </row>
    <row r="837" spans="2:8" ht="15.5" thickTop="1" thickBot="1" x14ac:dyDescent="0.4">
      <c r="B837" s="103" t="s">
        <v>11</v>
      </c>
      <c r="C837" s="103">
        <v>4030</v>
      </c>
      <c r="D837" s="103" t="s">
        <v>139</v>
      </c>
      <c r="E837" s="103">
        <v>188880</v>
      </c>
      <c r="F837" s="103" t="s">
        <v>916</v>
      </c>
      <c r="G837" s="103" t="s">
        <v>1837</v>
      </c>
      <c r="H837" s="104"/>
    </row>
    <row r="838" spans="2:8" ht="15.5" thickTop="1" thickBot="1" x14ac:dyDescent="0.4">
      <c r="B838" s="103" t="s">
        <v>11</v>
      </c>
      <c r="C838" s="103">
        <v>4030</v>
      </c>
      <c r="D838" s="103" t="s">
        <v>139</v>
      </c>
      <c r="E838" s="103">
        <v>188993</v>
      </c>
      <c r="F838" s="103" t="s">
        <v>917</v>
      </c>
      <c r="G838" s="103" t="s">
        <v>135</v>
      </c>
      <c r="H838" s="104"/>
    </row>
    <row r="839" spans="2:8" ht="15.5" thickTop="1" thickBot="1" x14ac:dyDescent="0.4">
      <c r="B839" s="103" t="s">
        <v>11</v>
      </c>
      <c r="C839" s="103">
        <v>4030</v>
      </c>
      <c r="D839" s="103" t="s">
        <v>139</v>
      </c>
      <c r="E839" s="103">
        <v>188994</v>
      </c>
      <c r="F839" s="103" t="s">
        <v>918</v>
      </c>
      <c r="G839" s="103" t="s">
        <v>135</v>
      </c>
      <c r="H839" s="104"/>
    </row>
    <row r="840" spans="2:8" ht="15.5" thickTop="1" thickBot="1" x14ac:dyDescent="0.4">
      <c r="B840" s="103" t="s">
        <v>11</v>
      </c>
      <c r="C840" s="103">
        <v>4030</v>
      </c>
      <c r="D840" s="103" t="s">
        <v>139</v>
      </c>
      <c r="E840" s="103">
        <v>189052</v>
      </c>
      <c r="F840" s="103" t="s">
        <v>884</v>
      </c>
      <c r="G840" s="103" t="s">
        <v>1832</v>
      </c>
      <c r="H840" s="104"/>
    </row>
    <row r="841" spans="2:8" ht="15.5" thickTop="1" thickBot="1" x14ac:dyDescent="0.4">
      <c r="B841" s="103" t="s">
        <v>11</v>
      </c>
      <c r="C841" s="103">
        <v>4030</v>
      </c>
      <c r="D841" s="103" t="s">
        <v>139</v>
      </c>
      <c r="E841" s="103">
        <v>189112</v>
      </c>
      <c r="F841" s="103" t="s">
        <v>919</v>
      </c>
      <c r="G841" s="103" t="s">
        <v>135</v>
      </c>
      <c r="H841" s="104"/>
    </row>
    <row r="842" spans="2:8" ht="15.5" thickTop="1" thickBot="1" x14ac:dyDescent="0.4">
      <c r="B842" s="103" t="s">
        <v>11</v>
      </c>
      <c r="C842" s="103">
        <v>4030</v>
      </c>
      <c r="D842" s="103" t="s">
        <v>139</v>
      </c>
      <c r="E842" s="103">
        <v>189437</v>
      </c>
      <c r="F842" s="103" t="s">
        <v>920</v>
      </c>
      <c r="G842" s="103" t="s">
        <v>135</v>
      </c>
      <c r="H842" s="104"/>
    </row>
    <row r="843" spans="2:8" ht="15.5" thickTop="1" thickBot="1" x14ac:dyDescent="0.4">
      <c r="B843" s="103" t="s">
        <v>11</v>
      </c>
      <c r="C843" s="103">
        <v>4030</v>
      </c>
      <c r="D843" s="103" t="s">
        <v>139</v>
      </c>
      <c r="E843" s="103">
        <v>189456</v>
      </c>
      <c r="F843" s="103" t="s">
        <v>921</v>
      </c>
      <c r="G843" s="103" t="s">
        <v>135</v>
      </c>
      <c r="H843" s="104"/>
    </row>
    <row r="844" spans="2:8" ht="15.5" thickTop="1" thickBot="1" x14ac:dyDescent="0.4">
      <c r="B844" s="103" t="s">
        <v>11</v>
      </c>
      <c r="C844" s="103">
        <v>4030</v>
      </c>
      <c r="D844" s="103" t="s">
        <v>139</v>
      </c>
      <c r="E844" s="103">
        <v>189634</v>
      </c>
      <c r="F844" s="103" t="s">
        <v>922</v>
      </c>
      <c r="G844" s="103" t="s">
        <v>135</v>
      </c>
      <c r="H844" s="104"/>
    </row>
    <row r="845" spans="2:8" ht="15.5" thickTop="1" thickBot="1" x14ac:dyDescent="0.4">
      <c r="B845" s="103" t="s">
        <v>11</v>
      </c>
      <c r="C845" s="103">
        <v>4030</v>
      </c>
      <c r="D845" s="103" t="s">
        <v>139</v>
      </c>
      <c r="E845" s="103">
        <v>189778</v>
      </c>
      <c r="F845" s="103" t="s">
        <v>923</v>
      </c>
      <c r="G845" s="103" t="s">
        <v>817</v>
      </c>
      <c r="H845" s="104"/>
    </row>
    <row r="846" spans="2:8" ht="15.5" thickTop="1" thickBot="1" x14ac:dyDescent="0.4">
      <c r="B846" s="103" t="s">
        <v>11</v>
      </c>
      <c r="C846" s="103">
        <v>4030</v>
      </c>
      <c r="D846" s="103" t="s">
        <v>139</v>
      </c>
      <c r="E846" s="103">
        <v>189797</v>
      </c>
      <c r="F846" s="103" t="s">
        <v>924</v>
      </c>
      <c r="G846" s="103" t="s">
        <v>135</v>
      </c>
      <c r="H846" s="104"/>
    </row>
    <row r="847" spans="2:8" ht="15.5" thickTop="1" thickBot="1" x14ac:dyDescent="0.4">
      <c r="B847" s="103" t="s">
        <v>11</v>
      </c>
      <c r="C847" s="103">
        <v>4030</v>
      </c>
      <c r="D847" s="103" t="s">
        <v>139</v>
      </c>
      <c r="E847" s="103">
        <v>189830</v>
      </c>
      <c r="F847" s="103" t="s">
        <v>884</v>
      </c>
      <c r="G847" s="103" t="s">
        <v>1832</v>
      </c>
      <c r="H847" s="104"/>
    </row>
    <row r="848" spans="2:8" ht="15.5" thickTop="1" thickBot="1" x14ac:dyDescent="0.4">
      <c r="B848" s="103" t="s">
        <v>11</v>
      </c>
      <c r="C848" s="103">
        <v>4030</v>
      </c>
      <c r="D848" s="103" t="s">
        <v>139</v>
      </c>
      <c r="E848" s="103">
        <v>189832</v>
      </c>
      <c r="F848" s="103" t="s">
        <v>884</v>
      </c>
      <c r="G848" s="103" t="s">
        <v>1832</v>
      </c>
      <c r="H848" s="104"/>
    </row>
    <row r="849" spans="2:8" ht="15.5" thickTop="1" thickBot="1" x14ac:dyDescent="0.4">
      <c r="B849" s="103" t="s">
        <v>11</v>
      </c>
      <c r="C849" s="103">
        <v>4030</v>
      </c>
      <c r="D849" s="103" t="s">
        <v>139</v>
      </c>
      <c r="E849" s="103">
        <v>190087</v>
      </c>
      <c r="F849" s="103" t="s">
        <v>925</v>
      </c>
      <c r="G849" s="103" t="s">
        <v>135</v>
      </c>
      <c r="H849" s="104"/>
    </row>
    <row r="850" spans="2:8" ht="15.5" thickTop="1" thickBot="1" x14ac:dyDescent="0.4">
      <c r="B850" s="103" t="s">
        <v>11</v>
      </c>
      <c r="C850" s="103">
        <v>4030</v>
      </c>
      <c r="D850" s="103" t="s">
        <v>139</v>
      </c>
      <c r="E850" s="103">
        <v>190151</v>
      </c>
      <c r="F850" s="103" t="s">
        <v>926</v>
      </c>
      <c r="G850" s="103" t="s">
        <v>135</v>
      </c>
      <c r="H850" s="104"/>
    </row>
    <row r="851" spans="2:8" ht="15.5" thickTop="1" thickBot="1" x14ac:dyDescent="0.4">
      <c r="B851" s="103" t="s">
        <v>11</v>
      </c>
      <c r="C851" s="103">
        <v>4030</v>
      </c>
      <c r="D851" s="103" t="s">
        <v>139</v>
      </c>
      <c r="E851" s="103">
        <v>190304</v>
      </c>
      <c r="F851" s="103" t="s">
        <v>927</v>
      </c>
      <c r="G851" s="103" t="s">
        <v>135</v>
      </c>
      <c r="H851" s="104"/>
    </row>
    <row r="852" spans="2:8" ht="15.5" thickTop="1" thickBot="1" x14ac:dyDescent="0.4">
      <c r="B852" s="103" t="s">
        <v>11</v>
      </c>
      <c r="C852" s="103">
        <v>4030</v>
      </c>
      <c r="D852" s="103" t="s">
        <v>139</v>
      </c>
      <c r="E852" s="103">
        <v>190438</v>
      </c>
      <c r="F852" s="103" t="s">
        <v>928</v>
      </c>
      <c r="G852" s="103" t="s">
        <v>135</v>
      </c>
      <c r="H852" s="104"/>
    </row>
    <row r="853" spans="2:8" ht="15.5" thickTop="1" thickBot="1" x14ac:dyDescent="0.4">
      <c r="B853" s="103" t="s">
        <v>11</v>
      </c>
      <c r="C853" s="103">
        <v>4030</v>
      </c>
      <c r="D853" s="103" t="s">
        <v>139</v>
      </c>
      <c r="E853" s="103">
        <v>190520</v>
      </c>
      <c r="F853" s="103" t="s">
        <v>929</v>
      </c>
      <c r="G853" s="103" t="s">
        <v>135</v>
      </c>
      <c r="H853" s="104"/>
    </row>
    <row r="854" spans="2:8" ht="15.5" thickTop="1" thickBot="1" x14ac:dyDescent="0.4">
      <c r="B854" s="103" t="s">
        <v>11</v>
      </c>
      <c r="C854" s="103">
        <v>4030</v>
      </c>
      <c r="D854" s="103" t="s">
        <v>139</v>
      </c>
      <c r="E854" s="103">
        <v>190857</v>
      </c>
      <c r="F854" s="103" t="s">
        <v>930</v>
      </c>
      <c r="G854" s="103" t="s">
        <v>1829</v>
      </c>
      <c r="H854" s="104"/>
    </row>
    <row r="855" spans="2:8" ht="15.5" thickTop="1" thickBot="1" x14ac:dyDescent="0.4">
      <c r="B855" s="103" t="s">
        <v>11</v>
      </c>
      <c r="C855" s="103">
        <v>4030</v>
      </c>
      <c r="D855" s="103" t="s">
        <v>139</v>
      </c>
      <c r="E855" s="103">
        <v>190942</v>
      </c>
      <c r="F855" s="103" t="s">
        <v>931</v>
      </c>
      <c r="G855" s="103" t="s">
        <v>1823</v>
      </c>
      <c r="H855" s="104"/>
    </row>
    <row r="856" spans="2:8" ht="15.5" thickTop="1" thickBot="1" x14ac:dyDescent="0.4">
      <c r="B856" s="103" t="s">
        <v>11</v>
      </c>
      <c r="C856" s="103">
        <v>4030</v>
      </c>
      <c r="D856" s="103" t="s">
        <v>139</v>
      </c>
      <c r="E856" s="103">
        <v>190991</v>
      </c>
      <c r="F856" s="103" t="s">
        <v>932</v>
      </c>
      <c r="G856" s="103" t="s">
        <v>817</v>
      </c>
      <c r="H856" s="104"/>
    </row>
    <row r="857" spans="2:8" ht="15.5" thickTop="1" thickBot="1" x14ac:dyDescent="0.4">
      <c r="B857" s="103" t="s">
        <v>11</v>
      </c>
      <c r="C857" s="103">
        <v>4030</v>
      </c>
      <c r="D857" s="103" t="s">
        <v>139</v>
      </c>
      <c r="E857" s="103">
        <v>191132</v>
      </c>
      <c r="F857" s="103" t="s">
        <v>933</v>
      </c>
      <c r="G857" s="103" t="s">
        <v>135</v>
      </c>
      <c r="H857" s="104"/>
    </row>
    <row r="858" spans="2:8" ht="15.5" thickTop="1" thickBot="1" x14ac:dyDescent="0.4">
      <c r="B858" s="103" t="s">
        <v>11</v>
      </c>
      <c r="C858" s="103">
        <v>4030</v>
      </c>
      <c r="D858" s="103" t="s">
        <v>139</v>
      </c>
      <c r="E858" s="103">
        <v>191133</v>
      </c>
      <c r="F858" s="103" t="s">
        <v>934</v>
      </c>
      <c r="G858" s="103" t="s">
        <v>135</v>
      </c>
      <c r="H858" s="104"/>
    </row>
    <row r="859" spans="2:8" ht="15.5" thickTop="1" thickBot="1" x14ac:dyDescent="0.4">
      <c r="B859" s="103" t="s">
        <v>11</v>
      </c>
      <c r="C859" s="103">
        <v>4030</v>
      </c>
      <c r="D859" s="103" t="s">
        <v>139</v>
      </c>
      <c r="E859" s="103">
        <v>191237</v>
      </c>
      <c r="F859" s="103" t="s">
        <v>883</v>
      </c>
      <c r="G859" s="103" t="s">
        <v>1831</v>
      </c>
      <c r="H859" s="104"/>
    </row>
    <row r="860" spans="2:8" ht="15.5" thickTop="1" thickBot="1" x14ac:dyDescent="0.4">
      <c r="B860" s="103" t="s">
        <v>11</v>
      </c>
      <c r="C860" s="103">
        <v>4030</v>
      </c>
      <c r="D860" s="103" t="s">
        <v>139</v>
      </c>
      <c r="E860" s="103">
        <v>191293</v>
      </c>
      <c r="F860" s="103" t="s">
        <v>935</v>
      </c>
      <c r="G860" s="103" t="s">
        <v>1833</v>
      </c>
      <c r="H860" s="104"/>
    </row>
    <row r="861" spans="2:8" ht="15.5" thickTop="1" thickBot="1" x14ac:dyDescent="0.4">
      <c r="B861" s="103" t="s">
        <v>11</v>
      </c>
      <c r="C861" s="103">
        <v>4030</v>
      </c>
      <c r="D861" s="103" t="s">
        <v>139</v>
      </c>
      <c r="E861" s="103">
        <v>191368</v>
      </c>
      <c r="F861" s="103" t="s">
        <v>936</v>
      </c>
      <c r="G861" s="103" t="s">
        <v>135</v>
      </c>
      <c r="H861" s="104"/>
    </row>
    <row r="862" spans="2:8" ht="15.5" thickTop="1" thickBot="1" x14ac:dyDescent="0.4">
      <c r="B862" s="103" t="s">
        <v>11</v>
      </c>
      <c r="C862" s="103">
        <v>4030</v>
      </c>
      <c r="D862" s="103" t="s">
        <v>139</v>
      </c>
      <c r="E862" s="103">
        <v>191467</v>
      </c>
      <c r="F862" s="103" t="s">
        <v>884</v>
      </c>
      <c r="G862" s="103" t="s">
        <v>1832</v>
      </c>
      <c r="H862" s="104"/>
    </row>
    <row r="863" spans="2:8" ht="15.5" thickTop="1" thickBot="1" x14ac:dyDescent="0.4">
      <c r="B863" s="103" t="s">
        <v>11</v>
      </c>
      <c r="C863" s="103">
        <v>4030</v>
      </c>
      <c r="D863" s="103" t="s">
        <v>139</v>
      </c>
      <c r="E863" s="103">
        <v>191500</v>
      </c>
      <c r="F863" s="103" t="s">
        <v>926</v>
      </c>
      <c r="G863" s="103" t="s">
        <v>135</v>
      </c>
      <c r="H863" s="104"/>
    </row>
    <row r="864" spans="2:8" ht="15.5" thickTop="1" thickBot="1" x14ac:dyDescent="0.4">
      <c r="B864" s="103" t="s">
        <v>11</v>
      </c>
      <c r="C864" s="103">
        <v>4030</v>
      </c>
      <c r="D864" s="103" t="s">
        <v>139</v>
      </c>
      <c r="E864" s="103">
        <v>191579</v>
      </c>
      <c r="F864" s="103" t="s">
        <v>937</v>
      </c>
      <c r="G864" s="103" t="s">
        <v>135</v>
      </c>
      <c r="H864" s="104"/>
    </row>
    <row r="865" spans="2:8" ht="15.5" thickTop="1" thickBot="1" x14ac:dyDescent="0.4">
      <c r="B865" s="103" t="s">
        <v>11</v>
      </c>
      <c r="C865" s="103">
        <v>4030</v>
      </c>
      <c r="D865" s="103" t="s">
        <v>139</v>
      </c>
      <c r="E865" s="103">
        <v>191787</v>
      </c>
      <c r="F865" s="103" t="s">
        <v>938</v>
      </c>
      <c r="G865" s="103" t="s">
        <v>135</v>
      </c>
      <c r="H865" s="104"/>
    </row>
    <row r="866" spans="2:8" ht="15.5" thickTop="1" thickBot="1" x14ac:dyDescent="0.4">
      <c r="B866" s="103" t="s">
        <v>11</v>
      </c>
      <c r="C866" s="103">
        <v>4030</v>
      </c>
      <c r="D866" s="103" t="s">
        <v>139</v>
      </c>
      <c r="E866" s="103">
        <v>192006</v>
      </c>
      <c r="F866" s="103" t="s">
        <v>926</v>
      </c>
      <c r="G866" s="103" t="s">
        <v>135</v>
      </c>
      <c r="H866" s="104">
        <v>3</v>
      </c>
    </row>
    <row r="867" spans="2:8" ht="15.5" thickTop="1" thickBot="1" x14ac:dyDescent="0.4">
      <c r="B867" s="103" t="s">
        <v>11</v>
      </c>
      <c r="C867" s="103">
        <v>4030</v>
      </c>
      <c r="D867" s="103" t="s">
        <v>139</v>
      </c>
      <c r="E867" s="103">
        <v>192059</v>
      </c>
      <c r="F867" s="103" t="s">
        <v>939</v>
      </c>
      <c r="G867" s="103" t="s">
        <v>135</v>
      </c>
      <c r="H867" s="104">
        <v>3</v>
      </c>
    </row>
    <row r="868" spans="2:8" ht="15.5" thickTop="1" thickBot="1" x14ac:dyDescent="0.4">
      <c r="B868" s="103" t="s">
        <v>11</v>
      </c>
      <c r="C868" s="103">
        <v>4030</v>
      </c>
      <c r="D868" s="103" t="s">
        <v>139</v>
      </c>
      <c r="E868" s="103">
        <v>192084</v>
      </c>
      <c r="F868" s="103" t="s">
        <v>940</v>
      </c>
      <c r="G868" s="103" t="s">
        <v>135</v>
      </c>
      <c r="H868" s="104"/>
    </row>
    <row r="869" spans="2:8" ht="15.5" thickTop="1" thickBot="1" x14ac:dyDescent="0.4">
      <c r="B869" s="103" t="s">
        <v>11</v>
      </c>
      <c r="C869" s="103">
        <v>4038</v>
      </c>
      <c r="D869" s="103" t="s">
        <v>140</v>
      </c>
      <c r="E869" s="103">
        <v>48626</v>
      </c>
      <c r="F869" s="103" t="s">
        <v>941</v>
      </c>
      <c r="G869" s="103" t="s">
        <v>135</v>
      </c>
      <c r="H869" s="104"/>
    </row>
    <row r="870" spans="2:8" ht="15.5" thickTop="1" thickBot="1" x14ac:dyDescent="0.4">
      <c r="B870" s="103" t="s">
        <v>11</v>
      </c>
      <c r="C870" s="103">
        <v>4038</v>
      </c>
      <c r="D870" s="103" t="s">
        <v>140</v>
      </c>
      <c r="E870" s="103">
        <v>49809</v>
      </c>
      <c r="F870" s="103" t="s">
        <v>942</v>
      </c>
      <c r="G870" s="103" t="s">
        <v>1839</v>
      </c>
      <c r="H870" s="104"/>
    </row>
    <row r="871" spans="2:8" ht="15.5" thickTop="1" thickBot="1" x14ac:dyDescent="0.4">
      <c r="B871" s="103" t="s">
        <v>11</v>
      </c>
      <c r="C871" s="103">
        <v>4038</v>
      </c>
      <c r="D871" s="103" t="s">
        <v>140</v>
      </c>
      <c r="E871" s="103">
        <v>50452</v>
      </c>
      <c r="F871" s="103" t="s">
        <v>943</v>
      </c>
      <c r="G871" s="103" t="s">
        <v>135</v>
      </c>
      <c r="H871" s="104"/>
    </row>
    <row r="872" spans="2:8" ht="15.5" thickTop="1" thickBot="1" x14ac:dyDescent="0.4">
      <c r="B872" s="103" t="s">
        <v>11</v>
      </c>
      <c r="C872" s="103">
        <v>4038</v>
      </c>
      <c r="D872" s="103" t="s">
        <v>140</v>
      </c>
      <c r="E872" s="103">
        <v>51029</v>
      </c>
      <c r="F872" s="103" t="s">
        <v>944</v>
      </c>
      <c r="G872" s="103" t="s">
        <v>135</v>
      </c>
      <c r="H872" s="104"/>
    </row>
    <row r="873" spans="2:8" ht="15.5" thickTop="1" thickBot="1" x14ac:dyDescent="0.4">
      <c r="B873" s="103" t="s">
        <v>11</v>
      </c>
      <c r="C873" s="103">
        <v>4038</v>
      </c>
      <c r="D873" s="103" t="s">
        <v>140</v>
      </c>
      <c r="E873" s="103">
        <v>51677</v>
      </c>
      <c r="F873" s="103" t="s">
        <v>945</v>
      </c>
      <c r="G873" s="103" t="s">
        <v>135</v>
      </c>
      <c r="H873" s="104"/>
    </row>
    <row r="874" spans="2:8" ht="15.5" thickTop="1" thickBot="1" x14ac:dyDescent="0.4">
      <c r="B874" s="103" t="s">
        <v>11</v>
      </c>
      <c r="C874" s="103">
        <v>4038</v>
      </c>
      <c r="D874" s="103" t="s">
        <v>140</v>
      </c>
      <c r="E874" s="103">
        <v>51708</v>
      </c>
      <c r="F874" s="103" t="s">
        <v>946</v>
      </c>
      <c r="G874" s="103" t="s">
        <v>135</v>
      </c>
      <c r="H874" s="104"/>
    </row>
    <row r="875" spans="2:8" ht="15.5" thickTop="1" thickBot="1" x14ac:dyDescent="0.4">
      <c r="B875" s="103" t="s">
        <v>11</v>
      </c>
      <c r="C875" s="103">
        <v>4038</v>
      </c>
      <c r="D875" s="103" t="s">
        <v>140</v>
      </c>
      <c r="E875" s="103">
        <v>51714</v>
      </c>
      <c r="F875" s="103" t="s">
        <v>947</v>
      </c>
      <c r="G875" s="103" t="s">
        <v>135</v>
      </c>
      <c r="H875" s="104"/>
    </row>
    <row r="876" spans="2:8" ht="15.5" thickTop="1" thickBot="1" x14ac:dyDescent="0.4">
      <c r="B876" s="103" t="s">
        <v>11</v>
      </c>
      <c r="C876" s="103">
        <v>4038</v>
      </c>
      <c r="D876" s="103" t="s">
        <v>140</v>
      </c>
      <c r="E876" s="103">
        <v>51728</v>
      </c>
      <c r="F876" s="103" t="s">
        <v>948</v>
      </c>
      <c r="G876" s="103" t="s">
        <v>135</v>
      </c>
      <c r="H876" s="104"/>
    </row>
    <row r="877" spans="2:8" ht="15.5" thickTop="1" thickBot="1" x14ac:dyDescent="0.4">
      <c r="B877" s="103" t="s">
        <v>11</v>
      </c>
      <c r="C877" s="103">
        <v>4038</v>
      </c>
      <c r="D877" s="103" t="s">
        <v>140</v>
      </c>
      <c r="E877" s="103">
        <v>52251</v>
      </c>
      <c r="F877" s="103" t="s">
        <v>949</v>
      </c>
      <c r="G877" s="103" t="s">
        <v>1840</v>
      </c>
      <c r="H877" s="104"/>
    </row>
    <row r="878" spans="2:8" ht="15.5" thickTop="1" thickBot="1" x14ac:dyDescent="0.4">
      <c r="B878" s="103" t="s">
        <v>11</v>
      </c>
      <c r="C878" s="103">
        <v>4038</v>
      </c>
      <c r="D878" s="103" t="s">
        <v>140</v>
      </c>
      <c r="E878" s="103">
        <v>52370</v>
      </c>
      <c r="F878" s="103" t="s">
        <v>950</v>
      </c>
      <c r="G878" s="103" t="s">
        <v>1841</v>
      </c>
      <c r="H878" s="104">
        <v>3</v>
      </c>
    </row>
    <row r="879" spans="2:8" ht="15.5" thickTop="1" thickBot="1" x14ac:dyDescent="0.4">
      <c r="B879" s="103" t="s">
        <v>11</v>
      </c>
      <c r="C879" s="103">
        <v>4038</v>
      </c>
      <c r="D879" s="103" t="s">
        <v>140</v>
      </c>
      <c r="E879" s="103">
        <v>53133</v>
      </c>
      <c r="F879" s="103" t="s">
        <v>951</v>
      </c>
      <c r="G879" s="103" t="s">
        <v>135</v>
      </c>
      <c r="H879" s="104"/>
    </row>
    <row r="880" spans="2:8" ht="15.5" thickTop="1" thickBot="1" x14ac:dyDescent="0.4">
      <c r="B880" s="103" t="s">
        <v>11</v>
      </c>
      <c r="C880" s="103">
        <v>4038</v>
      </c>
      <c r="D880" s="103" t="s">
        <v>140</v>
      </c>
      <c r="E880" s="103">
        <v>53397</v>
      </c>
      <c r="F880" s="103" t="s">
        <v>952</v>
      </c>
      <c r="G880" s="103" t="s">
        <v>135</v>
      </c>
      <c r="H880" s="104"/>
    </row>
    <row r="881" spans="2:8" ht="15.5" thickTop="1" thickBot="1" x14ac:dyDescent="0.4">
      <c r="B881" s="103" t="s">
        <v>11</v>
      </c>
      <c r="C881" s="103">
        <v>4038</v>
      </c>
      <c r="D881" s="103" t="s">
        <v>140</v>
      </c>
      <c r="E881" s="103">
        <v>54261</v>
      </c>
      <c r="F881" s="103" t="s">
        <v>953</v>
      </c>
      <c r="G881" s="103" t="s">
        <v>135</v>
      </c>
      <c r="H881" s="104"/>
    </row>
    <row r="882" spans="2:8" ht="15.5" thickTop="1" thickBot="1" x14ac:dyDescent="0.4">
      <c r="B882" s="103" t="s">
        <v>11</v>
      </c>
      <c r="C882" s="103">
        <v>4038</v>
      </c>
      <c r="D882" s="103" t="s">
        <v>140</v>
      </c>
      <c r="E882" s="103">
        <v>54751</v>
      </c>
      <c r="F882" s="103" t="s">
        <v>954</v>
      </c>
      <c r="G882" s="103" t="s">
        <v>135</v>
      </c>
      <c r="H882" s="104"/>
    </row>
    <row r="883" spans="2:8" ht="15.5" thickTop="1" thickBot="1" x14ac:dyDescent="0.4">
      <c r="B883" s="103" t="s">
        <v>11</v>
      </c>
      <c r="C883" s="103">
        <v>4038</v>
      </c>
      <c r="D883" s="103" t="s">
        <v>140</v>
      </c>
      <c r="E883" s="103">
        <v>56076</v>
      </c>
      <c r="F883" s="103" t="s">
        <v>955</v>
      </c>
      <c r="G883" s="103" t="s">
        <v>135</v>
      </c>
      <c r="H883" s="104"/>
    </row>
    <row r="884" spans="2:8" ht="15.5" thickTop="1" thickBot="1" x14ac:dyDescent="0.4">
      <c r="B884" s="103" t="s">
        <v>11</v>
      </c>
      <c r="C884" s="103">
        <v>4038</v>
      </c>
      <c r="D884" s="103" t="s">
        <v>140</v>
      </c>
      <c r="E884" s="103">
        <v>56773</v>
      </c>
      <c r="F884" s="103" t="s">
        <v>956</v>
      </c>
      <c r="G884" s="103" t="s">
        <v>135</v>
      </c>
      <c r="H884" s="104"/>
    </row>
    <row r="885" spans="2:8" ht="15.5" thickTop="1" thickBot="1" x14ac:dyDescent="0.4">
      <c r="B885" s="103" t="s">
        <v>11</v>
      </c>
      <c r="C885" s="103">
        <v>4038</v>
      </c>
      <c r="D885" s="103" t="s">
        <v>140</v>
      </c>
      <c r="E885" s="103">
        <v>57999</v>
      </c>
      <c r="F885" s="103" t="s">
        <v>957</v>
      </c>
      <c r="G885" s="103" t="s">
        <v>135</v>
      </c>
      <c r="H885" s="104"/>
    </row>
    <row r="886" spans="2:8" ht="15.5" thickTop="1" thickBot="1" x14ac:dyDescent="0.4">
      <c r="B886" s="103" t="s">
        <v>11</v>
      </c>
      <c r="C886" s="103">
        <v>4038</v>
      </c>
      <c r="D886" s="103" t="s">
        <v>140</v>
      </c>
      <c r="E886" s="103">
        <v>58290</v>
      </c>
      <c r="F886" s="103" t="s">
        <v>958</v>
      </c>
      <c r="G886" s="103" t="s">
        <v>135</v>
      </c>
      <c r="H886" s="104"/>
    </row>
    <row r="887" spans="2:8" ht="15.5" thickTop="1" thickBot="1" x14ac:dyDescent="0.4">
      <c r="B887" s="103" t="s">
        <v>11</v>
      </c>
      <c r="C887" s="103">
        <v>4038</v>
      </c>
      <c r="D887" s="103" t="s">
        <v>140</v>
      </c>
      <c r="E887" s="103">
        <v>59863</v>
      </c>
      <c r="F887" s="103" t="s">
        <v>959</v>
      </c>
      <c r="G887" s="103" t="s">
        <v>135</v>
      </c>
      <c r="H887" s="104"/>
    </row>
    <row r="888" spans="2:8" ht="15.5" thickTop="1" thickBot="1" x14ac:dyDescent="0.4">
      <c r="B888" s="103" t="s">
        <v>11</v>
      </c>
      <c r="C888" s="103">
        <v>4038</v>
      </c>
      <c r="D888" s="103" t="s">
        <v>140</v>
      </c>
      <c r="E888" s="103">
        <v>60667</v>
      </c>
      <c r="F888" s="103" t="s">
        <v>960</v>
      </c>
      <c r="G888" s="103" t="s">
        <v>135</v>
      </c>
      <c r="H888" s="104"/>
    </row>
    <row r="889" spans="2:8" ht="15.5" thickTop="1" thickBot="1" x14ac:dyDescent="0.4">
      <c r="B889" s="103" t="s">
        <v>11</v>
      </c>
      <c r="C889" s="103">
        <v>4038</v>
      </c>
      <c r="D889" s="103" t="s">
        <v>140</v>
      </c>
      <c r="E889" s="103">
        <v>65773</v>
      </c>
      <c r="F889" s="103" t="s">
        <v>961</v>
      </c>
      <c r="G889" s="103" t="s">
        <v>1842</v>
      </c>
      <c r="H889" s="104"/>
    </row>
    <row r="890" spans="2:8" ht="15.5" thickTop="1" thickBot="1" x14ac:dyDescent="0.4">
      <c r="B890" s="103" t="s">
        <v>11</v>
      </c>
      <c r="C890" s="103">
        <v>4038</v>
      </c>
      <c r="D890" s="103" t="s">
        <v>140</v>
      </c>
      <c r="E890" s="103">
        <v>67145</v>
      </c>
      <c r="F890" s="103" t="s">
        <v>962</v>
      </c>
      <c r="G890" s="103" t="s">
        <v>135</v>
      </c>
      <c r="H890" s="104">
        <v>1</v>
      </c>
    </row>
    <row r="891" spans="2:8" ht="15.5" thickTop="1" thickBot="1" x14ac:dyDescent="0.4">
      <c r="B891" s="103" t="s">
        <v>11</v>
      </c>
      <c r="C891" s="103">
        <v>4038</v>
      </c>
      <c r="D891" s="103" t="s">
        <v>140</v>
      </c>
      <c r="E891" s="103">
        <v>68219</v>
      </c>
      <c r="F891" s="103" t="s">
        <v>963</v>
      </c>
      <c r="G891" s="103" t="s">
        <v>135</v>
      </c>
      <c r="H891" s="104"/>
    </row>
    <row r="892" spans="2:8" ht="15.5" thickTop="1" thickBot="1" x14ac:dyDescent="0.4">
      <c r="B892" s="103" t="s">
        <v>11</v>
      </c>
      <c r="C892" s="103">
        <v>4038</v>
      </c>
      <c r="D892" s="103" t="s">
        <v>140</v>
      </c>
      <c r="E892" s="103">
        <v>69041</v>
      </c>
      <c r="F892" s="103" t="s">
        <v>964</v>
      </c>
      <c r="G892" s="103" t="s">
        <v>135</v>
      </c>
      <c r="H892" s="104"/>
    </row>
    <row r="893" spans="2:8" ht="15.5" thickTop="1" thickBot="1" x14ac:dyDescent="0.4">
      <c r="B893" s="103" t="s">
        <v>11</v>
      </c>
      <c r="C893" s="103">
        <v>4038</v>
      </c>
      <c r="D893" s="103" t="s">
        <v>140</v>
      </c>
      <c r="E893" s="103">
        <v>78885</v>
      </c>
      <c r="F893" s="103" t="s">
        <v>965</v>
      </c>
      <c r="G893" s="103" t="s">
        <v>135</v>
      </c>
      <c r="H893" s="104"/>
    </row>
    <row r="894" spans="2:8" ht="15.5" thickTop="1" thickBot="1" x14ac:dyDescent="0.4">
      <c r="B894" s="103" t="s">
        <v>11</v>
      </c>
      <c r="C894" s="103">
        <v>4038</v>
      </c>
      <c r="D894" s="103" t="s">
        <v>140</v>
      </c>
      <c r="E894" s="103">
        <v>81943</v>
      </c>
      <c r="F894" s="103" t="s">
        <v>966</v>
      </c>
      <c r="G894" s="103" t="s">
        <v>135</v>
      </c>
      <c r="H894" s="104"/>
    </row>
    <row r="895" spans="2:8" ht="15.5" thickTop="1" thickBot="1" x14ac:dyDescent="0.4">
      <c r="B895" s="103" t="s">
        <v>11</v>
      </c>
      <c r="C895" s="103">
        <v>4038</v>
      </c>
      <c r="D895" s="103" t="s">
        <v>140</v>
      </c>
      <c r="E895" s="103">
        <v>83558</v>
      </c>
      <c r="F895" s="103" t="s">
        <v>967</v>
      </c>
      <c r="G895" s="103" t="s">
        <v>1843</v>
      </c>
      <c r="H895" s="104"/>
    </row>
    <row r="896" spans="2:8" ht="15.5" thickTop="1" thickBot="1" x14ac:dyDescent="0.4">
      <c r="B896" s="103" t="s">
        <v>11</v>
      </c>
      <c r="C896" s="103">
        <v>4038</v>
      </c>
      <c r="D896" s="103" t="s">
        <v>140</v>
      </c>
      <c r="E896" s="103">
        <v>101791</v>
      </c>
      <c r="F896" s="103" t="s">
        <v>968</v>
      </c>
      <c r="G896" s="103" t="s">
        <v>135</v>
      </c>
      <c r="H896" s="104"/>
    </row>
    <row r="897" spans="2:8" ht="15.5" thickTop="1" thickBot="1" x14ac:dyDescent="0.4">
      <c r="B897" s="103" t="s">
        <v>11</v>
      </c>
      <c r="C897" s="103">
        <v>4038</v>
      </c>
      <c r="D897" s="103" t="s">
        <v>140</v>
      </c>
      <c r="E897" s="103">
        <v>115187</v>
      </c>
      <c r="F897" s="103" t="s">
        <v>969</v>
      </c>
      <c r="G897" s="103" t="s">
        <v>135</v>
      </c>
      <c r="H897" s="104"/>
    </row>
    <row r="898" spans="2:8" ht="15.5" thickTop="1" thickBot="1" x14ac:dyDescent="0.4">
      <c r="B898" s="103" t="s">
        <v>11</v>
      </c>
      <c r="C898" s="103">
        <v>4038</v>
      </c>
      <c r="D898" s="103" t="s">
        <v>140</v>
      </c>
      <c r="E898" s="103">
        <v>116242</v>
      </c>
      <c r="F898" s="103" t="s">
        <v>970</v>
      </c>
      <c r="G898" s="103" t="s">
        <v>135</v>
      </c>
      <c r="H898" s="104"/>
    </row>
    <row r="899" spans="2:8" ht="15.5" thickTop="1" thickBot="1" x14ac:dyDescent="0.4">
      <c r="B899" s="103" t="s">
        <v>11</v>
      </c>
      <c r="C899" s="103">
        <v>4038</v>
      </c>
      <c r="D899" s="103" t="s">
        <v>140</v>
      </c>
      <c r="E899" s="103">
        <v>116409</v>
      </c>
      <c r="F899" s="103" t="s">
        <v>971</v>
      </c>
      <c r="G899" s="103" t="s">
        <v>1844</v>
      </c>
      <c r="H899" s="104"/>
    </row>
    <row r="900" spans="2:8" ht="15.5" thickTop="1" thickBot="1" x14ac:dyDescent="0.4">
      <c r="B900" s="103" t="s">
        <v>11</v>
      </c>
      <c r="C900" s="103">
        <v>4038</v>
      </c>
      <c r="D900" s="103" t="s">
        <v>140</v>
      </c>
      <c r="E900" s="103">
        <v>116852</v>
      </c>
      <c r="F900" s="103" t="s">
        <v>972</v>
      </c>
      <c r="G900" s="103" t="s">
        <v>1845</v>
      </c>
      <c r="H900" s="104"/>
    </row>
    <row r="901" spans="2:8" ht="15.5" thickTop="1" thickBot="1" x14ac:dyDescent="0.4">
      <c r="B901" s="103" t="s">
        <v>11</v>
      </c>
      <c r="C901" s="103">
        <v>4038</v>
      </c>
      <c r="D901" s="103" t="s">
        <v>140</v>
      </c>
      <c r="E901" s="103">
        <v>119970</v>
      </c>
      <c r="F901" s="103" t="s">
        <v>973</v>
      </c>
      <c r="G901" s="103" t="s">
        <v>135</v>
      </c>
      <c r="H901" s="104"/>
    </row>
    <row r="902" spans="2:8" ht="15.5" thickTop="1" thickBot="1" x14ac:dyDescent="0.4">
      <c r="B902" s="103" t="s">
        <v>11</v>
      </c>
      <c r="C902" s="103">
        <v>4038</v>
      </c>
      <c r="D902" s="103" t="s">
        <v>140</v>
      </c>
      <c r="E902" s="103">
        <v>121410</v>
      </c>
      <c r="F902" s="103" t="s">
        <v>974</v>
      </c>
      <c r="G902" s="103" t="s">
        <v>135</v>
      </c>
      <c r="H902" s="104"/>
    </row>
    <row r="903" spans="2:8" ht="15.5" thickTop="1" thickBot="1" x14ac:dyDescent="0.4">
      <c r="B903" s="103" t="s">
        <v>11</v>
      </c>
      <c r="C903" s="103">
        <v>4038</v>
      </c>
      <c r="D903" s="103" t="s">
        <v>140</v>
      </c>
      <c r="E903" s="103">
        <v>123320</v>
      </c>
      <c r="F903" s="103" t="s">
        <v>975</v>
      </c>
      <c r="G903" s="103" t="s">
        <v>135</v>
      </c>
      <c r="H903" s="104"/>
    </row>
    <row r="904" spans="2:8" ht="15.5" thickTop="1" thickBot="1" x14ac:dyDescent="0.4">
      <c r="B904" s="103" t="s">
        <v>11</v>
      </c>
      <c r="C904" s="103">
        <v>4038</v>
      </c>
      <c r="D904" s="103" t="s">
        <v>140</v>
      </c>
      <c r="E904" s="103">
        <v>124160</v>
      </c>
      <c r="F904" s="103" t="s">
        <v>976</v>
      </c>
      <c r="G904" s="103" t="s">
        <v>135</v>
      </c>
      <c r="H904" s="104"/>
    </row>
    <row r="905" spans="2:8" ht="15.5" thickTop="1" thickBot="1" x14ac:dyDescent="0.4">
      <c r="B905" s="103" t="s">
        <v>11</v>
      </c>
      <c r="C905" s="103">
        <v>4038</v>
      </c>
      <c r="D905" s="103" t="s">
        <v>140</v>
      </c>
      <c r="E905" s="103">
        <v>127331</v>
      </c>
      <c r="F905" s="103" t="s">
        <v>977</v>
      </c>
      <c r="G905" s="103" t="s">
        <v>135</v>
      </c>
      <c r="H905" s="104"/>
    </row>
    <row r="906" spans="2:8" ht="15.5" thickTop="1" thickBot="1" x14ac:dyDescent="0.4">
      <c r="B906" s="103" t="s">
        <v>11</v>
      </c>
      <c r="C906" s="103">
        <v>4038</v>
      </c>
      <c r="D906" s="103" t="s">
        <v>140</v>
      </c>
      <c r="E906" s="103">
        <v>131208</v>
      </c>
      <c r="F906" s="103" t="s">
        <v>978</v>
      </c>
      <c r="G906" s="103" t="s">
        <v>135</v>
      </c>
      <c r="H906" s="104"/>
    </row>
    <row r="907" spans="2:8" ht="15.5" thickTop="1" thickBot="1" x14ac:dyDescent="0.4">
      <c r="B907" s="103" t="s">
        <v>11</v>
      </c>
      <c r="C907" s="103">
        <v>4038</v>
      </c>
      <c r="D907" s="103" t="s">
        <v>140</v>
      </c>
      <c r="E907" s="103">
        <v>135372</v>
      </c>
      <c r="F907" s="103" t="s">
        <v>979</v>
      </c>
      <c r="G907" s="103" t="s">
        <v>135</v>
      </c>
      <c r="H907" s="104"/>
    </row>
    <row r="908" spans="2:8" ht="15.5" thickTop="1" thickBot="1" x14ac:dyDescent="0.4">
      <c r="B908" s="103" t="s">
        <v>11</v>
      </c>
      <c r="C908" s="103">
        <v>4038</v>
      </c>
      <c r="D908" s="103" t="s">
        <v>140</v>
      </c>
      <c r="E908" s="103">
        <v>135413</v>
      </c>
      <c r="F908" s="103" t="s">
        <v>980</v>
      </c>
      <c r="G908" s="103" t="s">
        <v>135</v>
      </c>
      <c r="H908" s="104">
        <v>1</v>
      </c>
    </row>
    <row r="909" spans="2:8" ht="15.5" thickTop="1" thickBot="1" x14ac:dyDescent="0.4">
      <c r="B909" s="103" t="s">
        <v>11</v>
      </c>
      <c r="C909" s="103">
        <v>4038</v>
      </c>
      <c r="D909" s="103" t="s">
        <v>140</v>
      </c>
      <c r="E909" s="103">
        <v>140216</v>
      </c>
      <c r="F909" s="103" t="s">
        <v>981</v>
      </c>
      <c r="G909" s="103" t="s">
        <v>135</v>
      </c>
      <c r="H909" s="104"/>
    </row>
    <row r="910" spans="2:8" ht="15.5" thickTop="1" thickBot="1" x14ac:dyDescent="0.4">
      <c r="B910" s="103" t="s">
        <v>11</v>
      </c>
      <c r="C910" s="103">
        <v>4038</v>
      </c>
      <c r="D910" s="103" t="s">
        <v>140</v>
      </c>
      <c r="E910" s="103">
        <v>148406</v>
      </c>
      <c r="F910" s="103" t="s">
        <v>982</v>
      </c>
      <c r="G910" s="103" t="s">
        <v>135</v>
      </c>
      <c r="H910" s="104"/>
    </row>
    <row r="911" spans="2:8" ht="15.5" thickTop="1" thickBot="1" x14ac:dyDescent="0.4">
      <c r="B911" s="103" t="s">
        <v>11</v>
      </c>
      <c r="C911" s="103">
        <v>4038</v>
      </c>
      <c r="D911" s="103" t="s">
        <v>140</v>
      </c>
      <c r="E911" s="103">
        <v>152489</v>
      </c>
      <c r="F911" s="103" t="s">
        <v>983</v>
      </c>
      <c r="G911" s="103" t="s">
        <v>1846</v>
      </c>
      <c r="H911" s="104"/>
    </row>
    <row r="912" spans="2:8" ht="15.5" thickTop="1" thickBot="1" x14ac:dyDescent="0.4">
      <c r="B912" s="103" t="s">
        <v>11</v>
      </c>
      <c r="C912" s="103">
        <v>4038</v>
      </c>
      <c r="D912" s="103" t="s">
        <v>140</v>
      </c>
      <c r="E912" s="103">
        <v>153341</v>
      </c>
      <c r="F912" s="103" t="s">
        <v>984</v>
      </c>
      <c r="G912" s="103" t="s">
        <v>135</v>
      </c>
      <c r="H912" s="104"/>
    </row>
    <row r="913" spans="2:8" ht="15.5" thickTop="1" thickBot="1" x14ac:dyDescent="0.4">
      <c r="B913" s="103" t="s">
        <v>11</v>
      </c>
      <c r="C913" s="103">
        <v>4038</v>
      </c>
      <c r="D913" s="103" t="s">
        <v>140</v>
      </c>
      <c r="E913" s="103">
        <v>157684</v>
      </c>
      <c r="F913" s="103" t="s">
        <v>985</v>
      </c>
      <c r="G913" s="103" t="s">
        <v>1847</v>
      </c>
      <c r="H913" s="104"/>
    </row>
    <row r="914" spans="2:8" ht="15.5" thickTop="1" thickBot="1" x14ac:dyDescent="0.4">
      <c r="B914" s="103" t="s">
        <v>11</v>
      </c>
      <c r="C914" s="103">
        <v>4038</v>
      </c>
      <c r="D914" s="103" t="s">
        <v>140</v>
      </c>
      <c r="E914" s="103">
        <v>158001</v>
      </c>
      <c r="F914" s="103" t="s">
        <v>986</v>
      </c>
      <c r="G914" s="103" t="s">
        <v>1848</v>
      </c>
      <c r="H914" s="104"/>
    </row>
    <row r="915" spans="2:8" ht="15.5" thickTop="1" thickBot="1" x14ac:dyDescent="0.4">
      <c r="B915" s="103" t="s">
        <v>11</v>
      </c>
      <c r="C915" s="103">
        <v>4038</v>
      </c>
      <c r="D915" s="103" t="s">
        <v>140</v>
      </c>
      <c r="E915" s="103">
        <v>158330</v>
      </c>
      <c r="F915" s="103" t="s">
        <v>987</v>
      </c>
      <c r="G915" s="103" t="s">
        <v>1802</v>
      </c>
      <c r="H915" s="104"/>
    </row>
    <row r="916" spans="2:8" ht="15.5" thickTop="1" thickBot="1" x14ac:dyDescent="0.4">
      <c r="B916" s="103" t="s">
        <v>11</v>
      </c>
      <c r="C916" s="103">
        <v>4038</v>
      </c>
      <c r="D916" s="103" t="s">
        <v>140</v>
      </c>
      <c r="E916" s="103">
        <v>158401</v>
      </c>
      <c r="F916" s="103" t="s">
        <v>988</v>
      </c>
      <c r="G916" s="103" t="s">
        <v>135</v>
      </c>
      <c r="H916" s="104"/>
    </row>
    <row r="917" spans="2:8" ht="15.5" thickTop="1" thickBot="1" x14ac:dyDescent="0.4">
      <c r="B917" s="103" t="s">
        <v>11</v>
      </c>
      <c r="C917" s="103">
        <v>4038</v>
      </c>
      <c r="D917" s="103" t="s">
        <v>140</v>
      </c>
      <c r="E917" s="103">
        <v>160240</v>
      </c>
      <c r="F917" s="103" t="s">
        <v>989</v>
      </c>
      <c r="G917" s="103" t="s">
        <v>135</v>
      </c>
      <c r="H917" s="104"/>
    </row>
    <row r="918" spans="2:8" ht="15.5" thickTop="1" thickBot="1" x14ac:dyDescent="0.4">
      <c r="B918" s="103" t="s">
        <v>11</v>
      </c>
      <c r="C918" s="103">
        <v>4038</v>
      </c>
      <c r="D918" s="103" t="s">
        <v>140</v>
      </c>
      <c r="E918" s="103">
        <v>162502</v>
      </c>
      <c r="F918" s="103" t="s">
        <v>990</v>
      </c>
      <c r="G918" s="103" t="s">
        <v>135</v>
      </c>
      <c r="H918" s="104"/>
    </row>
    <row r="919" spans="2:8" ht="15.5" thickTop="1" thickBot="1" x14ac:dyDescent="0.4">
      <c r="B919" s="103" t="s">
        <v>11</v>
      </c>
      <c r="C919" s="103">
        <v>4038</v>
      </c>
      <c r="D919" s="103" t="s">
        <v>140</v>
      </c>
      <c r="E919" s="103">
        <v>164837</v>
      </c>
      <c r="F919" s="103" t="s">
        <v>991</v>
      </c>
      <c r="G919" s="103" t="s">
        <v>1849</v>
      </c>
      <c r="H919" s="104"/>
    </row>
    <row r="920" spans="2:8" ht="15.5" thickTop="1" thickBot="1" x14ac:dyDescent="0.4">
      <c r="B920" s="103" t="s">
        <v>11</v>
      </c>
      <c r="C920" s="103">
        <v>4038</v>
      </c>
      <c r="D920" s="103" t="s">
        <v>140</v>
      </c>
      <c r="E920" s="103">
        <v>167199</v>
      </c>
      <c r="F920" s="103" t="s">
        <v>992</v>
      </c>
      <c r="G920" s="103" t="s">
        <v>1850</v>
      </c>
      <c r="H920" s="104"/>
    </row>
    <row r="921" spans="2:8" ht="15.5" thickTop="1" thickBot="1" x14ac:dyDescent="0.4">
      <c r="B921" s="103" t="s">
        <v>11</v>
      </c>
      <c r="C921" s="103">
        <v>4038</v>
      </c>
      <c r="D921" s="103" t="s">
        <v>140</v>
      </c>
      <c r="E921" s="103">
        <v>167306</v>
      </c>
      <c r="F921" s="103" t="s">
        <v>993</v>
      </c>
      <c r="G921" s="103" t="s">
        <v>135</v>
      </c>
      <c r="H921" s="104"/>
    </row>
    <row r="922" spans="2:8" ht="15.5" thickTop="1" thickBot="1" x14ac:dyDescent="0.4">
      <c r="B922" s="103" t="s">
        <v>11</v>
      </c>
      <c r="C922" s="103">
        <v>4038</v>
      </c>
      <c r="D922" s="103" t="s">
        <v>140</v>
      </c>
      <c r="E922" s="103">
        <v>167857</v>
      </c>
      <c r="F922" s="103" t="s">
        <v>994</v>
      </c>
      <c r="G922" s="103" t="s">
        <v>135</v>
      </c>
      <c r="H922" s="104"/>
    </row>
    <row r="923" spans="2:8" ht="15.5" thickTop="1" thickBot="1" x14ac:dyDescent="0.4">
      <c r="B923" s="103" t="s">
        <v>11</v>
      </c>
      <c r="C923" s="103">
        <v>4038</v>
      </c>
      <c r="D923" s="103" t="s">
        <v>140</v>
      </c>
      <c r="E923" s="103">
        <v>170297</v>
      </c>
      <c r="F923" s="103" t="s">
        <v>995</v>
      </c>
      <c r="G923" s="103" t="s">
        <v>135</v>
      </c>
      <c r="H923" s="104"/>
    </row>
    <row r="924" spans="2:8" ht="15.5" thickTop="1" thickBot="1" x14ac:dyDescent="0.4">
      <c r="B924" s="103" t="s">
        <v>11</v>
      </c>
      <c r="C924" s="103">
        <v>4038</v>
      </c>
      <c r="D924" s="103" t="s">
        <v>140</v>
      </c>
      <c r="E924" s="103">
        <v>170390</v>
      </c>
      <c r="F924" s="103" t="s">
        <v>996</v>
      </c>
      <c r="G924" s="103" t="s">
        <v>135</v>
      </c>
      <c r="H924" s="104"/>
    </row>
    <row r="925" spans="2:8" ht="15.5" thickTop="1" thickBot="1" x14ac:dyDescent="0.4">
      <c r="B925" s="103" t="s">
        <v>11</v>
      </c>
      <c r="C925" s="103">
        <v>4038</v>
      </c>
      <c r="D925" s="103" t="s">
        <v>140</v>
      </c>
      <c r="E925" s="103">
        <v>170726</v>
      </c>
      <c r="F925" s="103" t="s">
        <v>997</v>
      </c>
      <c r="G925" s="103" t="s">
        <v>1851</v>
      </c>
      <c r="H925" s="104"/>
    </row>
    <row r="926" spans="2:8" ht="15.5" thickTop="1" thickBot="1" x14ac:dyDescent="0.4">
      <c r="B926" s="103" t="s">
        <v>11</v>
      </c>
      <c r="C926" s="103">
        <v>4038</v>
      </c>
      <c r="D926" s="103" t="s">
        <v>140</v>
      </c>
      <c r="E926" s="103">
        <v>171062</v>
      </c>
      <c r="F926" s="103" t="s">
        <v>998</v>
      </c>
      <c r="G926" s="103" t="s">
        <v>1842</v>
      </c>
      <c r="H926" s="104"/>
    </row>
    <row r="927" spans="2:8" ht="15.5" thickTop="1" thickBot="1" x14ac:dyDescent="0.4">
      <c r="B927" s="103" t="s">
        <v>11</v>
      </c>
      <c r="C927" s="103">
        <v>4038</v>
      </c>
      <c r="D927" s="103" t="s">
        <v>140</v>
      </c>
      <c r="E927" s="103">
        <v>171233</v>
      </c>
      <c r="F927" s="103" t="s">
        <v>999</v>
      </c>
      <c r="G927" s="103" t="s">
        <v>135</v>
      </c>
      <c r="H927" s="104"/>
    </row>
    <row r="928" spans="2:8" ht="15.5" thickTop="1" thickBot="1" x14ac:dyDescent="0.4">
      <c r="B928" s="103" t="s">
        <v>11</v>
      </c>
      <c r="C928" s="103">
        <v>4038</v>
      </c>
      <c r="D928" s="103" t="s">
        <v>140</v>
      </c>
      <c r="E928" s="103">
        <v>171416</v>
      </c>
      <c r="F928" s="103" t="s">
        <v>1000</v>
      </c>
      <c r="G928" s="103" t="s">
        <v>135</v>
      </c>
      <c r="H928" s="104"/>
    </row>
    <row r="929" spans="2:8" ht="15.5" thickTop="1" thickBot="1" x14ac:dyDescent="0.4">
      <c r="B929" s="103" t="s">
        <v>11</v>
      </c>
      <c r="C929" s="103">
        <v>4038</v>
      </c>
      <c r="D929" s="103" t="s">
        <v>140</v>
      </c>
      <c r="E929" s="103">
        <v>171778</v>
      </c>
      <c r="F929" s="103" t="s">
        <v>1001</v>
      </c>
      <c r="G929" s="103" t="s">
        <v>135</v>
      </c>
      <c r="H929" s="104"/>
    </row>
    <row r="930" spans="2:8" ht="15.5" thickTop="1" thickBot="1" x14ac:dyDescent="0.4">
      <c r="B930" s="103" t="s">
        <v>11</v>
      </c>
      <c r="C930" s="103">
        <v>4038</v>
      </c>
      <c r="D930" s="103" t="s">
        <v>140</v>
      </c>
      <c r="E930" s="103">
        <v>171800</v>
      </c>
      <c r="F930" s="103" t="s">
        <v>1002</v>
      </c>
      <c r="G930" s="103" t="s">
        <v>1852</v>
      </c>
      <c r="H930" s="104"/>
    </row>
    <row r="931" spans="2:8" ht="15.5" thickTop="1" thickBot="1" x14ac:dyDescent="0.4">
      <c r="B931" s="103" t="s">
        <v>11</v>
      </c>
      <c r="C931" s="103">
        <v>4038</v>
      </c>
      <c r="D931" s="103" t="s">
        <v>140</v>
      </c>
      <c r="E931" s="103">
        <v>172002</v>
      </c>
      <c r="F931" s="103" t="s">
        <v>1003</v>
      </c>
      <c r="G931" s="103" t="s">
        <v>135</v>
      </c>
      <c r="H931" s="104"/>
    </row>
    <row r="932" spans="2:8" ht="15.5" thickTop="1" thickBot="1" x14ac:dyDescent="0.4">
      <c r="B932" s="103" t="s">
        <v>11</v>
      </c>
      <c r="C932" s="103">
        <v>4038</v>
      </c>
      <c r="D932" s="103" t="s">
        <v>140</v>
      </c>
      <c r="E932" s="103">
        <v>173200</v>
      </c>
      <c r="F932" s="103" t="s">
        <v>1004</v>
      </c>
      <c r="G932" s="103" t="s">
        <v>135</v>
      </c>
      <c r="H932" s="104"/>
    </row>
    <row r="933" spans="2:8" ht="15.5" thickTop="1" thickBot="1" x14ac:dyDescent="0.4">
      <c r="B933" s="103" t="s">
        <v>11</v>
      </c>
      <c r="C933" s="103">
        <v>4038</v>
      </c>
      <c r="D933" s="103" t="s">
        <v>140</v>
      </c>
      <c r="E933" s="103">
        <v>174378</v>
      </c>
      <c r="F933" s="103" t="s">
        <v>1005</v>
      </c>
      <c r="G933" s="103" t="s">
        <v>135</v>
      </c>
      <c r="H933" s="104"/>
    </row>
    <row r="934" spans="2:8" ht="15.5" thickTop="1" thickBot="1" x14ac:dyDescent="0.4">
      <c r="B934" s="103" t="s">
        <v>11</v>
      </c>
      <c r="C934" s="103">
        <v>4038</v>
      </c>
      <c r="D934" s="103" t="s">
        <v>140</v>
      </c>
      <c r="E934" s="103">
        <v>174380</v>
      </c>
      <c r="F934" s="103" t="s">
        <v>1006</v>
      </c>
      <c r="G934" s="103" t="s">
        <v>135</v>
      </c>
      <c r="H934" s="104"/>
    </row>
    <row r="935" spans="2:8" ht="15.5" thickTop="1" thickBot="1" x14ac:dyDescent="0.4">
      <c r="B935" s="103" t="s">
        <v>11</v>
      </c>
      <c r="C935" s="103">
        <v>4038</v>
      </c>
      <c r="D935" s="103" t="s">
        <v>140</v>
      </c>
      <c r="E935" s="103">
        <v>174408</v>
      </c>
      <c r="F935" s="103" t="s">
        <v>1007</v>
      </c>
      <c r="G935" s="103" t="s">
        <v>135</v>
      </c>
      <c r="H935" s="104"/>
    </row>
    <row r="936" spans="2:8" ht="15.5" thickTop="1" thickBot="1" x14ac:dyDescent="0.4">
      <c r="B936" s="103" t="s">
        <v>11</v>
      </c>
      <c r="C936" s="103">
        <v>4038</v>
      </c>
      <c r="D936" s="103" t="s">
        <v>140</v>
      </c>
      <c r="E936" s="103">
        <v>174688</v>
      </c>
      <c r="F936" s="103" t="s">
        <v>1008</v>
      </c>
      <c r="G936" s="103" t="s">
        <v>1840</v>
      </c>
      <c r="H936" s="104"/>
    </row>
    <row r="937" spans="2:8" ht="15.5" thickTop="1" thickBot="1" x14ac:dyDescent="0.4">
      <c r="B937" s="103" t="s">
        <v>11</v>
      </c>
      <c r="C937" s="103">
        <v>4038</v>
      </c>
      <c r="D937" s="103" t="s">
        <v>140</v>
      </c>
      <c r="E937" s="103">
        <v>174693</v>
      </c>
      <c r="F937" s="103" t="s">
        <v>1009</v>
      </c>
      <c r="G937" s="103" t="s">
        <v>135</v>
      </c>
      <c r="H937" s="104"/>
    </row>
    <row r="938" spans="2:8" ht="15.5" thickTop="1" thickBot="1" x14ac:dyDescent="0.4">
      <c r="B938" s="103" t="s">
        <v>11</v>
      </c>
      <c r="C938" s="103">
        <v>4038</v>
      </c>
      <c r="D938" s="103" t="s">
        <v>140</v>
      </c>
      <c r="E938" s="103">
        <v>175473</v>
      </c>
      <c r="F938" s="103" t="s">
        <v>1010</v>
      </c>
      <c r="G938" s="103" t="s">
        <v>135</v>
      </c>
      <c r="H938" s="104">
        <v>2</v>
      </c>
    </row>
    <row r="939" spans="2:8" ht="15.5" thickTop="1" thickBot="1" x14ac:dyDescent="0.4">
      <c r="B939" s="103" t="s">
        <v>11</v>
      </c>
      <c r="C939" s="103">
        <v>4038</v>
      </c>
      <c r="D939" s="103" t="s">
        <v>140</v>
      </c>
      <c r="E939" s="103">
        <v>176099</v>
      </c>
      <c r="F939" s="103" t="s">
        <v>1011</v>
      </c>
      <c r="G939" s="103" t="s">
        <v>135</v>
      </c>
      <c r="H939" s="104"/>
    </row>
    <row r="940" spans="2:8" ht="15.5" thickTop="1" thickBot="1" x14ac:dyDescent="0.4">
      <c r="B940" s="103" t="s">
        <v>11</v>
      </c>
      <c r="C940" s="103">
        <v>4038</v>
      </c>
      <c r="D940" s="103" t="s">
        <v>140</v>
      </c>
      <c r="E940" s="103">
        <v>176223</v>
      </c>
      <c r="F940" s="103" t="s">
        <v>1012</v>
      </c>
      <c r="G940" s="103" t="s">
        <v>1853</v>
      </c>
      <c r="H940" s="104"/>
    </row>
    <row r="941" spans="2:8" ht="15.5" thickTop="1" thickBot="1" x14ac:dyDescent="0.4">
      <c r="B941" s="103" t="s">
        <v>11</v>
      </c>
      <c r="C941" s="103">
        <v>4038</v>
      </c>
      <c r="D941" s="103" t="s">
        <v>140</v>
      </c>
      <c r="E941" s="103">
        <v>176422</v>
      </c>
      <c r="F941" s="103" t="s">
        <v>1013</v>
      </c>
      <c r="G941" s="103" t="s">
        <v>135</v>
      </c>
      <c r="H941" s="104">
        <v>2</v>
      </c>
    </row>
    <row r="942" spans="2:8" ht="15.5" thickTop="1" thickBot="1" x14ac:dyDescent="0.4">
      <c r="B942" s="103" t="s">
        <v>11</v>
      </c>
      <c r="C942" s="103">
        <v>4038</v>
      </c>
      <c r="D942" s="103" t="s">
        <v>140</v>
      </c>
      <c r="E942" s="103">
        <v>176607</v>
      </c>
      <c r="F942" s="103" t="s">
        <v>1014</v>
      </c>
      <c r="G942" s="103" t="s">
        <v>135</v>
      </c>
      <c r="H942" s="104"/>
    </row>
    <row r="943" spans="2:8" ht="15.5" thickTop="1" thickBot="1" x14ac:dyDescent="0.4">
      <c r="B943" s="103" t="s">
        <v>11</v>
      </c>
      <c r="C943" s="103">
        <v>4038</v>
      </c>
      <c r="D943" s="103" t="s">
        <v>140</v>
      </c>
      <c r="E943" s="103">
        <v>176711</v>
      </c>
      <c r="F943" s="103" t="s">
        <v>1015</v>
      </c>
      <c r="G943" s="103" t="s">
        <v>135</v>
      </c>
      <c r="H943" s="104"/>
    </row>
    <row r="944" spans="2:8" ht="15.5" thickTop="1" thickBot="1" x14ac:dyDescent="0.4">
      <c r="B944" s="103" t="s">
        <v>11</v>
      </c>
      <c r="C944" s="103">
        <v>4038</v>
      </c>
      <c r="D944" s="103" t="s">
        <v>140</v>
      </c>
      <c r="E944" s="103">
        <v>177238</v>
      </c>
      <c r="F944" s="103" t="s">
        <v>1016</v>
      </c>
      <c r="G944" s="103" t="s">
        <v>1854</v>
      </c>
      <c r="H944" s="104">
        <v>1</v>
      </c>
    </row>
    <row r="945" spans="2:8" ht="15.5" thickTop="1" thickBot="1" x14ac:dyDescent="0.4">
      <c r="B945" s="103" t="s">
        <v>11</v>
      </c>
      <c r="C945" s="103">
        <v>4038</v>
      </c>
      <c r="D945" s="103" t="s">
        <v>140</v>
      </c>
      <c r="E945" s="103">
        <v>177393</v>
      </c>
      <c r="F945" s="103" t="s">
        <v>1017</v>
      </c>
      <c r="G945" s="103" t="s">
        <v>1759</v>
      </c>
      <c r="H945" s="104"/>
    </row>
    <row r="946" spans="2:8" ht="15.5" thickTop="1" thickBot="1" x14ac:dyDescent="0.4">
      <c r="B946" s="103" t="s">
        <v>11</v>
      </c>
      <c r="C946" s="103">
        <v>4038</v>
      </c>
      <c r="D946" s="103" t="s">
        <v>140</v>
      </c>
      <c r="E946" s="103">
        <v>177420</v>
      </c>
      <c r="F946" s="103" t="s">
        <v>1018</v>
      </c>
      <c r="G946" s="103" t="s">
        <v>135</v>
      </c>
      <c r="H946" s="104"/>
    </row>
    <row r="947" spans="2:8" ht="15.5" thickTop="1" thickBot="1" x14ac:dyDescent="0.4">
      <c r="B947" s="103" t="s">
        <v>11</v>
      </c>
      <c r="C947" s="103">
        <v>4038</v>
      </c>
      <c r="D947" s="103" t="s">
        <v>140</v>
      </c>
      <c r="E947" s="103">
        <v>177592</v>
      </c>
      <c r="F947" s="103" t="s">
        <v>1019</v>
      </c>
      <c r="G947" s="103" t="s">
        <v>135</v>
      </c>
      <c r="H947" s="104"/>
    </row>
    <row r="948" spans="2:8" ht="15.5" thickTop="1" thickBot="1" x14ac:dyDescent="0.4">
      <c r="B948" s="103" t="s">
        <v>11</v>
      </c>
      <c r="C948" s="103">
        <v>4038</v>
      </c>
      <c r="D948" s="103" t="s">
        <v>140</v>
      </c>
      <c r="E948" s="103">
        <v>177647</v>
      </c>
      <c r="F948" s="103" t="s">
        <v>1020</v>
      </c>
      <c r="G948" s="103" t="s">
        <v>135</v>
      </c>
      <c r="H948" s="104"/>
    </row>
    <row r="949" spans="2:8" ht="15.5" thickTop="1" thickBot="1" x14ac:dyDescent="0.4">
      <c r="B949" s="103" t="s">
        <v>11</v>
      </c>
      <c r="C949" s="103">
        <v>4038</v>
      </c>
      <c r="D949" s="103" t="s">
        <v>140</v>
      </c>
      <c r="E949" s="103">
        <v>177677</v>
      </c>
      <c r="F949" s="103" t="s">
        <v>1021</v>
      </c>
      <c r="G949" s="103" t="s">
        <v>135</v>
      </c>
      <c r="H949" s="104"/>
    </row>
    <row r="950" spans="2:8" ht="15.5" thickTop="1" thickBot="1" x14ac:dyDescent="0.4">
      <c r="B950" s="103" t="s">
        <v>11</v>
      </c>
      <c r="C950" s="103">
        <v>4038</v>
      </c>
      <c r="D950" s="103" t="s">
        <v>140</v>
      </c>
      <c r="E950" s="103">
        <v>177823</v>
      </c>
      <c r="F950" s="103" t="s">
        <v>1022</v>
      </c>
      <c r="G950" s="103" t="s">
        <v>135</v>
      </c>
      <c r="H950" s="104"/>
    </row>
    <row r="951" spans="2:8" ht="15.5" thickTop="1" thickBot="1" x14ac:dyDescent="0.4">
      <c r="B951" s="103" t="s">
        <v>11</v>
      </c>
      <c r="C951" s="103">
        <v>4038</v>
      </c>
      <c r="D951" s="103" t="s">
        <v>140</v>
      </c>
      <c r="E951" s="103">
        <v>178186</v>
      </c>
      <c r="F951" s="103" t="s">
        <v>1023</v>
      </c>
      <c r="G951" s="103" t="s">
        <v>135</v>
      </c>
      <c r="H951" s="104"/>
    </row>
    <row r="952" spans="2:8" ht="15.5" thickTop="1" thickBot="1" x14ac:dyDescent="0.4">
      <c r="B952" s="103" t="s">
        <v>11</v>
      </c>
      <c r="C952" s="103">
        <v>4038</v>
      </c>
      <c r="D952" s="103" t="s">
        <v>140</v>
      </c>
      <c r="E952" s="103">
        <v>178285</v>
      </c>
      <c r="F952" s="103" t="s">
        <v>1024</v>
      </c>
      <c r="G952" s="103" t="s">
        <v>135</v>
      </c>
      <c r="H952" s="104"/>
    </row>
    <row r="953" spans="2:8" ht="15.5" thickTop="1" thickBot="1" x14ac:dyDescent="0.4">
      <c r="B953" s="103" t="s">
        <v>11</v>
      </c>
      <c r="C953" s="103">
        <v>4038</v>
      </c>
      <c r="D953" s="103" t="s">
        <v>140</v>
      </c>
      <c r="E953" s="103">
        <v>178377</v>
      </c>
      <c r="F953" s="103" t="s">
        <v>1025</v>
      </c>
      <c r="G953" s="103" t="s">
        <v>135</v>
      </c>
      <c r="H953" s="104"/>
    </row>
    <row r="954" spans="2:8" ht="15.5" thickTop="1" thickBot="1" x14ac:dyDescent="0.4">
      <c r="B954" s="103" t="s">
        <v>11</v>
      </c>
      <c r="C954" s="103">
        <v>4038</v>
      </c>
      <c r="D954" s="103" t="s">
        <v>140</v>
      </c>
      <c r="E954" s="103">
        <v>178380</v>
      </c>
      <c r="F954" s="103" t="s">
        <v>1026</v>
      </c>
      <c r="G954" s="103" t="s">
        <v>135</v>
      </c>
      <c r="H954" s="104"/>
    </row>
    <row r="955" spans="2:8" ht="15.5" thickTop="1" thickBot="1" x14ac:dyDescent="0.4">
      <c r="B955" s="103" t="s">
        <v>11</v>
      </c>
      <c r="C955" s="103">
        <v>4038</v>
      </c>
      <c r="D955" s="103" t="s">
        <v>140</v>
      </c>
      <c r="E955" s="103">
        <v>178462</v>
      </c>
      <c r="F955" s="103" t="s">
        <v>1027</v>
      </c>
      <c r="G955" s="103" t="s">
        <v>135</v>
      </c>
      <c r="H955" s="104"/>
    </row>
    <row r="956" spans="2:8" ht="15.5" thickTop="1" thickBot="1" x14ac:dyDescent="0.4">
      <c r="B956" s="103" t="s">
        <v>11</v>
      </c>
      <c r="C956" s="103">
        <v>4038</v>
      </c>
      <c r="D956" s="103" t="s">
        <v>140</v>
      </c>
      <c r="E956" s="103">
        <v>178526</v>
      </c>
      <c r="F956" s="103" t="s">
        <v>1028</v>
      </c>
      <c r="G956" s="103" t="s">
        <v>135</v>
      </c>
      <c r="H956" s="104"/>
    </row>
    <row r="957" spans="2:8" ht="15.5" thickTop="1" thickBot="1" x14ac:dyDescent="0.4">
      <c r="B957" s="103" t="s">
        <v>11</v>
      </c>
      <c r="C957" s="103">
        <v>4038</v>
      </c>
      <c r="D957" s="103" t="s">
        <v>140</v>
      </c>
      <c r="E957" s="103">
        <v>178614</v>
      </c>
      <c r="F957" s="103" t="s">
        <v>1029</v>
      </c>
      <c r="G957" s="103" t="s">
        <v>135</v>
      </c>
      <c r="H957" s="104"/>
    </row>
    <row r="958" spans="2:8" ht="15.5" thickTop="1" thickBot="1" x14ac:dyDescent="0.4">
      <c r="B958" s="103" t="s">
        <v>11</v>
      </c>
      <c r="C958" s="103">
        <v>4038</v>
      </c>
      <c r="D958" s="103" t="s">
        <v>140</v>
      </c>
      <c r="E958" s="103">
        <v>178633</v>
      </c>
      <c r="F958" s="103" t="s">
        <v>1030</v>
      </c>
      <c r="G958" s="103" t="s">
        <v>135</v>
      </c>
      <c r="H958" s="104"/>
    </row>
    <row r="959" spans="2:8" ht="15.5" thickTop="1" thickBot="1" x14ac:dyDescent="0.4">
      <c r="B959" s="103" t="s">
        <v>11</v>
      </c>
      <c r="C959" s="103">
        <v>4038</v>
      </c>
      <c r="D959" s="103" t="s">
        <v>140</v>
      </c>
      <c r="E959" s="103">
        <v>178702</v>
      </c>
      <c r="F959" s="103" t="s">
        <v>1031</v>
      </c>
      <c r="G959" s="103" t="s">
        <v>135</v>
      </c>
      <c r="H959" s="104"/>
    </row>
    <row r="960" spans="2:8" ht="15.5" thickTop="1" thickBot="1" x14ac:dyDescent="0.4">
      <c r="B960" s="103" t="s">
        <v>11</v>
      </c>
      <c r="C960" s="103">
        <v>4038</v>
      </c>
      <c r="D960" s="103" t="s">
        <v>140</v>
      </c>
      <c r="E960" s="103">
        <v>178891</v>
      </c>
      <c r="F960" s="103" t="s">
        <v>1032</v>
      </c>
      <c r="G960" s="103" t="s">
        <v>135</v>
      </c>
      <c r="H960" s="104"/>
    </row>
    <row r="961" spans="2:8" ht="15.5" thickTop="1" thickBot="1" x14ac:dyDescent="0.4">
      <c r="B961" s="103" t="s">
        <v>11</v>
      </c>
      <c r="C961" s="103">
        <v>4038</v>
      </c>
      <c r="D961" s="103" t="s">
        <v>140</v>
      </c>
      <c r="E961" s="103">
        <v>178897</v>
      </c>
      <c r="F961" s="103" t="s">
        <v>1033</v>
      </c>
      <c r="G961" s="103" t="s">
        <v>135</v>
      </c>
      <c r="H961" s="104"/>
    </row>
    <row r="962" spans="2:8" ht="15.5" thickTop="1" thickBot="1" x14ac:dyDescent="0.4">
      <c r="B962" s="103" t="s">
        <v>11</v>
      </c>
      <c r="C962" s="103">
        <v>4038</v>
      </c>
      <c r="D962" s="103" t="s">
        <v>140</v>
      </c>
      <c r="E962" s="103">
        <v>178919</v>
      </c>
      <c r="F962" s="103" t="s">
        <v>1034</v>
      </c>
      <c r="G962" s="103" t="s">
        <v>1855</v>
      </c>
      <c r="H962" s="104"/>
    </row>
    <row r="963" spans="2:8" ht="15.5" thickTop="1" thickBot="1" x14ac:dyDescent="0.4">
      <c r="B963" s="103" t="s">
        <v>11</v>
      </c>
      <c r="C963" s="103">
        <v>4038</v>
      </c>
      <c r="D963" s="103" t="s">
        <v>140</v>
      </c>
      <c r="E963" s="103">
        <v>179024</v>
      </c>
      <c r="F963" s="103" t="s">
        <v>1035</v>
      </c>
      <c r="G963" s="103" t="s">
        <v>1856</v>
      </c>
      <c r="H963" s="104"/>
    </row>
    <row r="964" spans="2:8" ht="15.5" thickTop="1" thickBot="1" x14ac:dyDescent="0.4">
      <c r="B964" s="103" t="s">
        <v>11</v>
      </c>
      <c r="C964" s="103">
        <v>4038</v>
      </c>
      <c r="D964" s="103" t="s">
        <v>140</v>
      </c>
      <c r="E964" s="103">
        <v>179223</v>
      </c>
      <c r="F964" s="103" t="s">
        <v>1036</v>
      </c>
      <c r="G964" s="103" t="s">
        <v>1843</v>
      </c>
      <c r="H964" s="104"/>
    </row>
    <row r="965" spans="2:8" ht="15.5" thickTop="1" thickBot="1" x14ac:dyDescent="0.4">
      <c r="B965" s="103" t="s">
        <v>11</v>
      </c>
      <c r="C965" s="103">
        <v>4038</v>
      </c>
      <c r="D965" s="103" t="s">
        <v>140</v>
      </c>
      <c r="E965" s="103">
        <v>179353</v>
      </c>
      <c r="F965" s="103" t="s">
        <v>1037</v>
      </c>
      <c r="G965" s="103" t="s">
        <v>135</v>
      </c>
      <c r="H965" s="104"/>
    </row>
    <row r="966" spans="2:8" ht="15.5" thickTop="1" thickBot="1" x14ac:dyDescent="0.4">
      <c r="B966" s="103" t="s">
        <v>11</v>
      </c>
      <c r="C966" s="103">
        <v>4038</v>
      </c>
      <c r="D966" s="103" t="s">
        <v>140</v>
      </c>
      <c r="E966" s="103">
        <v>179542</v>
      </c>
      <c r="F966" s="103" t="s">
        <v>1038</v>
      </c>
      <c r="G966" s="103" t="s">
        <v>1857</v>
      </c>
      <c r="H966" s="104"/>
    </row>
    <row r="967" spans="2:8" ht="15.5" thickTop="1" thickBot="1" x14ac:dyDescent="0.4">
      <c r="B967" s="103" t="s">
        <v>11</v>
      </c>
      <c r="C967" s="103">
        <v>4038</v>
      </c>
      <c r="D967" s="103" t="s">
        <v>140</v>
      </c>
      <c r="E967" s="103">
        <v>179613</v>
      </c>
      <c r="F967" s="103" t="s">
        <v>1039</v>
      </c>
      <c r="G967" s="103" t="s">
        <v>135</v>
      </c>
      <c r="H967" s="104"/>
    </row>
    <row r="968" spans="2:8" ht="15.5" thickTop="1" thickBot="1" x14ac:dyDescent="0.4">
      <c r="B968" s="103" t="s">
        <v>11</v>
      </c>
      <c r="C968" s="103">
        <v>4038</v>
      </c>
      <c r="D968" s="103" t="s">
        <v>140</v>
      </c>
      <c r="E968" s="103">
        <v>179793</v>
      </c>
      <c r="F968" s="103" t="s">
        <v>1040</v>
      </c>
      <c r="G968" s="103" t="s">
        <v>135</v>
      </c>
      <c r="H968" s="104"/>
    </row>
    <row r="969" spans="2:8" ht="15.5" thickTop="1" thickBot="1" x14ac:dyDescent="0.4">
      <c r="B969" s="103" t="s">
        <v>11</v>
      </c>
      <c r="C969" s="103">
        <v>4038</v>
      </c>
      <c r="D969" s="103" t="s">
        <v>140</v>
      </c>
      <c r="E969" s="103">
        <v>179945</v>
      </c>
      <c r="F969" s="103" t="s">
        <v>403</v>
      </c>
      <c r="G969" s="103" t="s">
        <v>1755</v>
      </c>
      <c r="H969" s="104"/>
    </row>
    <row r="970" spans="2:8" ht="15.5" thickTop="1" thickBot="1" x14ac:dyDescent="0.4">
      <c r="B970" s="103" t="s">
        <v>11</v>
      </c>
      <c r="C970" s="103">
        <v>4038</v>
      </c>
      <c r="D970" s="103" t="s">
        <v>140</v>
      </c>
      <c r="E970" s="103">
        <v>179946</v>
      </c>
      <c r="F970" s="103" t="s">
        <v>1041</v>
      </c>
      <c r="G970" s="103" t="s">
        <v>135</v>
      </c>
      <c r="H970" s="104"/>
    </row>
    <row r="971" spans="2:8" ht="15.5" thickTop="1" thickBot="1" x14ac:dyDescent="0.4">
      <c r="B971" s="103" t="s">
        <v>11</v>
      </c>
      <c r="C971" s="103">
        <v>4038</v>
      </c>
      <c r="D971" s="103" t="s">
        <v>140</v>
      </c>
      <c r="E971" s="103">
        <v>180775</v>
      </c>
      <c r="F971" s="103" t="s">
        <v>1042</v>
      </c>
      <c r="G971" s="103" t="s">
        <v>135</v>
      </c>
      <c r="H971" s="104"/>
    </row>
    <row r="972" spans="2:8" ht="15.5" thickTop="1" thickBot="1" x14ac:dyDescent="0.4">
      <c r="B972" s="103" t="s">
        <v>11</v>
      </c>
      <c r="C972" s="103">
        <v>4038</v>
      </c>
      <c r="D972" s="103" t="s">
        <v>140</v>
      </c>
      <c r="E972" s="103">
        <v>181538</v>
      </c>
      <c r="F972" s="103" t="s">
        <v>1043</v>
      </c>
      <c r="G972" s="103" t="s">
        <v>135</v>
      </c>
      <c r="H972" s="104"/>
    </row>
    <row r="973" spans="2:8" ht="15.5" thickTop="1" thickBot="1" x14ac:dyDescent="0.4">
      <c r="B973" s="103" t="s">
        <v>11</v>
      </c>
      <c r="C973" s="103">
        <v>4038</v>
      </c>
      <c r="D973" s="103" t="s">
        <v>140</v>
      </c>
      <c r="E973" s="103">
        <v>181554</v>
      </c>
      <c r="F973" s="103" t="s">
        <v>1044</v>
      </c>
      <c r="G973" s="103" t="s">
        <v>135</v>
      </c>
      <c r="H973" s="104"/>
    </row>
    <row r="974" spans="2:8" ht="15.5" thickTop="1" thickBot="1" x14ac:dyDescent="0.4">
      <c r="B974" s="103" t="s">
        <v>11</v>
      </c>
      <c r="C974" s="103">
        <v>4038</v>
      </c>
      <c r="D974" s="103" t="s">
        <v>140</v>
      </c>
      <c r="E974" s="103">
        <v>181655</v>
      </c>
      <c r="F974" s="103" t="s">
        <v>1045</v>
      </c>
      <c r="G974" s="103" t="s">
        <v>135</v>
      </c>
      <c r="H974" s="104"/>
    </row>
    <row r="975" spans="2:8" ht="15.5" thickTop="1" thickBot="1" x14ac:dyDescent="0.4">
      <c r="B975" s="103" t="s">
        <v>11</v>
      </c>
      <c r="C975" s="103">
        <v>4038</v>
      </c>
      <c r="D975" s="103" t="s">
        <v>140</v>
      </c>
      <c r="E975" s="103">
        <v>182435</v>
      </c>
      <c r="F975" s="103" t="s">
        <v>1046</v>
      </c>
      <c r="G975" s="103" t="s">
        <v>135</v>
      </c>
      <c r="H975" s="104"/>
    </row>
    <row r="976" spans="2:8" ht="15.5" thickTop="1" thickBot="1" x14ac:dyDescent="0.4">
      <c r="B976" s="103" t="s">
        <v>11</v>
      </c>
      <c r="C976" s="103">
        <v>4038</v>
      </c>
      <c r="D976" s="103" t="s">
        <v>140</v>
      </c>
      <c r="E976" s="103">
        <v>182537</v>
      </c>
      <c r="F976" s="103" t="s">
        <v>1047</v>
      </c>
      <c r="G976" s="103" t="s">
        <v>135</v>
      </c>
      <c r="H976" s="104">
        <v>1</v>
      </c>
    </row>
    <row r="977" spans="2:8" ht="15.5" thickTop="1" thickBot="1" x14ac:dyDescent="0.4">
      <c r="B977" s="103" t="s">
        <v>11</v>
      </c>
      <c r="C977" s="103">
        <v>4038</v>
      </c>
      <c r="D977" s="103" t="s">
        <v>140</v>
      </c>
      <c r="E977" s="103">
        <v>183260</v>
      </c>
      <c r="F977" s="103" t="s">
        <v>1048</v>
      </c>
      <c r="G977" s="103" t="s">
        <v>1759</v>
      </c>
      <c r="H977" s="104"/>
    </row>
    <row r="978" spans="2:8" ht="15.5" thickTop="1" thickBot="1" x14ac:dyDescent="0.4">
      <c r="B978" s="103" t="s">
        <v>11</v>
      </c>
      <c r="C978" s="103">
        <v>4038</v>
      </c>
      <c r="D978" s="103" t="s">
        <v>140</v>
      </c>
      <c r="E978" s="103">
        <v>183922</v>
      </c>
      <c r="F978" s="103" t="s">
        <v>1049</v>
      </c>
      <c r="G978" s="103" t="s">
        <v>135</v>
      </c>
      <c r="H978" s="104"/>
    </row>
    <row r="979" spans="2:8" ht="15.5" thickTop="1" thickBot="1" x14ac:dyDescent="0.4">
      <c r="B979" s="103" t="s">
        <v>11</v>
      </c>
      <c r="C979" s="103">
        <v>4038</v>
      </c>
      <c r="D979" s="103" t="s">
        <v>140</v>
      </c>
      <c r="E979" s="103">
        <v>184923</v>
      </c>
      <c r="F979" s="103" t="s">
        <v>1050</v>
      </c>
      <c r="G979" s="103" t="s">
        <v>135</v>
      </c>
      <c r="H979" s="104"/>
    </row>
    <row r="980" spans="2:8" ht="15.5" thickTop="1" thickBot="1" x14ac:dyDescent="0.4">
      <c r="B980" s="103" t="s">
        <v>11</v>
      </c>
      <c r="C980" s="103">
        <v>4038</v>
      </c>
      <c r="D980" s="103" t="s">
        <v>140</v>
      </c>
      <c r="E980" s="103">
        <v>185418</v>
      </c>
      <c r="F980" s="103" t="s">
        <v>1051</v>
      </c>
      <c r="G980" s="103" t="s">
        <v>135</v>
      </c>
      <c r="H980" s="104"/>
    </row>
    <row r="981" spans="2:8" ht="15.5" thickTop="1" thickBot="1" x14ac:dyDescent="0.4">
      <c r="B981" s="103" t="s">
        <v>11</v>
      </c>
      <c r="C981" s="103">
        <v>4038</v>
      </c>
      <c r="D981" s="103" t="s">
        <v>140</v>
      </c>
      <c r="E981" s="103">
        <v>185577</v>
      </c>
      <c r="F981" s="103" t="s">
        <v>1052</v>
      </c>
      <c r="G981" s="103" t="s">
        <v>1857</v>
      </c>
      <c r="H981" s="104"/>
    </row>
    <row r="982" spans="2:8" ht="15.5" thickTop="1" thickBot="1" x14ac:dyDescent="0.4">
      <c r="B982" s="103" t="s">
        <v>11</v>
      </c>
      <c r="C982" s="103">
        <v>4038</v>
      </c>
      <c r="D982" s="103" t="s">
        <v>140</v>
      </c>
      <c r="E982" s="103">
        <v>185733</v>
      </c>
      <c r="F982" s="103" t="s">
        <v>1034</v>
      </c>
      <c r="G982" s="103" t="s">
        <v>1855</v>
      </c>
      <c r="H982" s="104"/>
    </row>
    <row r="983" spans="2:8" ht="15.5" thickTop="1" thickBot="1" x14ac:dyDescent="0.4">
      <c r="B983" s="103" t="s">
        <v>11</v>
      </c>
      <c r="C983" s="103">
        <v>4038</v>
      </c>
      <c r="D983" s="103" t="s">
        <v>140</v>
      </c>
      <c r="E983" s="103">
        <v>185796</v>
      </c>
      <c r="F983" s="103" t="s">
        <v>1053</v>
      </c>
      <c r="G983" s="103" t="s">
        <v>1842</v>
      </c>
      <c r="H983" s="104"/>
    </row>
    <row r="984" spans="2:8" ht="15.5" thickTop="1" thickBot="1" x14ac:dyDescent="0.4">
      <c r="B984" s="103" t="s">
        <v>11</v>
      </c>
      <c r="C984" s="103">
        <v>4038</v>
      </c>
      <c r="D984" s="103" t="s">
        <v>140</v>
      </c>
      <c r="E984" s="103">
        <v>185857</v>
      </c>
      <c r="F984" s="103" t="s">
        <v>1054</v>
      </c>
      <c r="G984" s="103" t="s">
        <v>135</v>
      </c>
      <c r="H984" s="104"/>
    </row>
    <row r="985" spans="2:8" ht="15.5" thickTop="1" thickBot="1" x14ac:dyDescent="0.4">
      <c r="B985" s="103" t="s">
        <v>11</v>
      </c>
      <c r="C985" s="103">
        <v>4038</v>
      </c>
      <c r="D985" s="103" t="s">
        <v>140</v>
      </c>
      <c r="E985" s="103">
        <v>186023</v>
      </c>
      <c r="F985" s="103" t="s">
        <v>1055</v>
      </c>
      <c r="G985" s="103" t="s">
        <v>135</v>
      </c>
      <c r="H985" s="104"/>
    </row>
    <row r="986" spans="2:8" ht="15.5" thickTop="1" thickBot="1" x14ac:dyDescent="0.4">
      <c r="B986" s="103" t="s">
        <v>11</v>
      </c>
      <c r="C986" s="103">
        <v>4038</v>
      </c>
      <c r="D986" s="103" t="s">
        <v>140</v>
      </c>
      <c r="E986" s="103">
        <v>186448</v>
      </c>
      <c r="F986" s="103" t="s">
        <v>1056</v>
      </c>
      <c r="G986" s="103" t="s">
        <v>1858</v>
      </c>
      <c r="H986" s="104"/>
    </row>
    <row r="987" spans="2:8" ht="15.5" thickTop="1" thickBot="1" x14ac:dyDescent="0.4">
      <c r="B987" s="103" t="s">
        <v>11</v>
      </c>
      <c r="C987" s="103">
        <v>4038</v>
      </c>
      <c r="D987" s="103" t="s">
        <v>140</v>
      </c>
      <c r="E987" s="103">
        <v>186457</v>
      </c>
      <c r="F987" s="103" t="s">
        <v>1057</v>
      </c>
      <c r="G987" s="103" t="s">
        <v>135</v>
      </c>
      <c r="H987" s="104"/>
    </row>
    <row r="988" spans="2:8" ht="15.5" thickTop="1" thickBot="1" x14ac:dyDescent="0.4">
      <c r="B988" s="103" t="s">
        <v>11</v>
      </c>
      <c r="C988" s="103">
        <v>4038</v>
      </c>
      <c r="D988" s="103" t="s">
        <v>140</v>
      </c>
      <c r="E988" s="103">
        <v>186668</v>
      </c>
      <c r="F988" s="103" t="s">
        <v>1058</v>
      </c>
      <c r="G988" s="103" t="s">
        <v>135</v>
      </c>
      <c r="H988" s="104"/>
    </row>
    <row r="989" spans="2:8" ht="15.5" thickTop="1" thickBot="1" x14ac:dyDescent="0.4">
      <c r="B989" s="103" t="s">
        <v>11</v>
      </c>
      <c r="C989" s="103">
        <v>4038</v>
      </c>
      <c r="D989" s="103" t="s">
        <v>140</v>
      </c>
      <c r="E989" s="103">
        <v>187041</v>
      </c>
      <c r="F989" s="103" t="s">
        <v>1059</v>
      </c>
      <c r="G989" s="103" t="s">
        <v>135</v>
      </c>
      <c r="H989" s="104"/>
    </row>
    <row r="990" spans="2:8" ht="15.5" thickTop="1" thickBot="1" x14ac:dyDescent="0.4">
      <c r="B990" s="103" t="s">
        <v>11</v>
      </c>
      <c r="C990" s="103">
        <v>4038</v>
      </c>
      <c r="D990" s="103" t="s">
        <v>140</v>
      </c>
      <c r="E990" s="103">
        <v>187080</v>
      </c>
      <c r="F990" s="103" t="s">
        <v>1060</v>
      </c>
      <c r="G990" s="103" t="s">
        <v>1842</v>
      </c>
      <c r="H990" s="104"/>
    </row>
    <row r="991" spans="2:8" ht="15.5" thickTop="1" thickBot="1" x14ac:dyDescent="0.4">
      <c r="B991" s="103" t="s">
        <v>11</v>
      </c>
      <c r="C991" s="103">
        <v>4038</v>
      </c>
      <c r="D991" s="103" t="s">
        <v>140</v>
      </c>
      <c r="E991" s="103">
        <v>187373</v>
      </c>
      <c r="F991" s="103" t="s">
        <v>1061</v>
      </c>
      <c r="G991" s="103" t="s">
        <v>135</v>
      </c>
      <c r="H991" s="104"/>
    </row>
    <row r="992" spans="2:8" ht="15.5" thickTop="1" thickBot="1" x14ac:dyDescent="0.4">
      <c r="B992" s="103" t="s">
        <v>11</v>
      </c>
      <c r="C992" s="103">
        <v>4038</v>
      </c>
      <c r="D992" s="103" t="s">
        <v>140</v>
      </c>
      <c r="E992" s="103">
        <v>187592</v>
      </c>
      <c r="F992" s="103" t="s">
        <v>1062</v>
      </c>
      <c r="G992" s="103" t="s">
        <v>135</v>
      </c>
      <c r="H992" s="104"/>
    </row>
    <row r="993" spans="2:8" ht="15.5" thickTop="1" thickBot="1" x14ac:dyDescent="0.4">
      <c r="B993" s="103" t="s">
        <v>11</v>
      </c>
      <c r="C993" s="103">
        <v>4038</v>
      </c>
      <c r="D993" s="103" t="s">
        <v>140</v>
      </c>
      <c r="E993" s="103">
        <v>189106</v>
      </c>
      <c r="F993" s="103" t="s">
        <v>1063</v>
      </c>
      <c r="G993" s="103" t="s">
        <v>135</v>
      </c>
      <c r="H993" s="104"/>
    </row>
    <row r="994" spans="2:8" ht="15.5" thickTop="1" thickBot="1" x14ac:dyDescent="0.4">
      <c r="B994" s="103" t="s">
        <v>11</v>
      </c>
      <c r="C994" s="103">
        <v>4038</v>
      </c>
      <c r="D994" s="103" t="s">
        <v>140</v>
      </c>
      <c r="E994" s="103">
        <v>189155</v>
      </c>
      <c r="F994" s="103" t="s">
        <v>1064</v>
      </c>
      <c r="G994" s="103" t="s">
        <v>135</v>
      </c>
      <c r="H994" s="104"/>
    </row>
    <row r="995" spans="2:8" ht="15.5" thickTop="1" thickBot="1" x14ac:dyDescent="0.4">
      <c r="B995" s="103" t="s">
        <v>11</v>
      </c>
      <c r="C995" s="103">
        <v>4038</v>
      </c>
      <c r="D995" s="103" t="s">
        <v>140</v>
      </c>
      <c r="E995" s="103">
        <v>189283</v>
      </c>
      <c r="F995" s="103" t="s">
        <v>1065</v>
      </c>
      <c r="G995" s="103" t="s">
        <v>1859</v>
      </c>
      <c r="H995" s="104"/>
    </row>
    <row r="996" spans="2:8" ht="15.5" thickTop="1" thickBot="1" x14ac:dyDescent="0.4">
      <c r="B996" s="103" t="s">
        <v>11</v>
      </c>
      <c r="C996" s="103">
        <v>4038</v>
      </c>
      <c r="D996" s="103" t="s">
        <v>140</v>
      </c>
      <c r="E996" s="103">
        <v>189310</v>
      </c>
      <c r="F996" s="103" t="s">
        <v>1066</v>
      </c>
      <c r="G996" s="103" t="s">
        <v>135</v>
      </c>
      <c r="H996" s="104"/>
    </row>
    <row r="997" spans="2:8" ht="15.5" thickTop="1" thickBot="1" x14ac:dyDescent="0.4">
      <c r="B997" s="103" t="s">
        <v>11</v>
      </c>
      <c r="C997" s="103">
        <v>4038</v>
      </c>
      <c r="D997" s="103" t="s">
        <v>140</v>
      </c>
      <c r="E997" s="103">
        <v>189325</v>
      </c>
      <c r="F997" s="103" t="s">
        <v>1067</v>
      </c>
      <c r="G997" s="103" t="s">
        <v>135</v>
      </c>
      <c r="H997" s="104"/>
    </row>
    <row r="998" spans="2:8" ht="15.5" thickTop="1" thickBot="1" x14ac:dyDescent="0.4">
      <c r="B998" s="103" t="s">
        <v>11</v>
      </c>
      <c r="C998" s="103">
        <v>4038</v>
      </c>
      <c r="D998" s="103" t="s">
        <v>140</v>
      </c>
      <c r="E998" s="103">
        <v>189399</v>
      </c>
      <c r="F998" s="103" t="s">
        <v>1068</v>
      </c>
      <c r="G998" s="103" t="s">
        <v>135</v>
      </c>
      <c r="H998" s="104"/>
    </row>
    <row r="999" spans="2:8" ht="15.5" thickTop="1" thickBot="1" x14ac:dyDescent="0.4">
      <c r="B999" s="103" t="s">
        <v>11</v>
      </c>
      <c r="C999" s="103">
        <v>4038</v>
      </c>
      <c r="D999" s="103" t="s">
        <v>140</v>
      </c>
      <c r="E999" s="103">
        <v>189574</v>
      </c>
      <c r="F999" s="103" t="s">
        <v>1069</v>
      </c>
      <c r="G999" s="103" t="s">
        <v>135</v>
      </c>
      <c r="H999" s="104"/>
    </row>
    <row r="1000" spans="2:8" ht="15.5" thickTop="1" thickBot="1" x14ac:dyDescent="0.4">
      <c r="B1000" s="103" t="s">
        <v>11</v>
      </c>
      <c r="C1000" s="103">
        <v>4038</v>
      </c>
      <c r="D1000" s="103" t="s">
        <v>140</v>
      </c>
      <c r="E1000" s="103">
        <v>189700</v>
      </c>
      <c r="F1000" s="103" t="s">
        <v>1070</v>
      </c>
      <c r="G1000" s="103" t="s">
        <v>135</v>
      </c>
      <c r="H1000" s="104"/>
    </row>
    <row r="1001" spans="2:8" ht="15.5" thickTop="1" thickBot="1" x14ac:dyDescent="0.4">
      <c r="B1001" s="103" t="s">
        <v>11</v>
      </c>
      <c r="C1001" s="103">
        <v>4038</v>
      </c>
      <c r="D1001" s="103" t="s">
        <v>140</v>
      </c>
      <c r="E1001" s="103">
        <v>189705</v>
      </c>
      <c r="F1001" s="103" t="s">
        <v>1071</v>
      </c>
      <c r="G1001" s="103" t="s">
        <v>1860</v>
      </c>
      <c r="H1001" s="104"/>
    </row>
    <row r="1002" spans="2:8" ht="15.5" thickTop="1" thickBot="1" x14ac:dyDescent="0.4">
      <c r="B1002" s="103" t="s">
        <v>11</v>
      </c>
      <c r="C1002" s="103">
        <v>4038</v>
      </c>
      <c r="D1002" s="103" t="s">
        <v>140</v>
      </c>
      <c r="E1002" s="103">
        <v>189817</v>
      </c>
      <c r="F1002" s="103" t="s">
        <v>1072</v>
      </c>
      <c r="G1002" s="103" t="s">
        <v>135</v>
      </c>
      <c r="H1002" s="104"/>
    </row>
    <row r="1003" spans="2:8" ht="15.5" thickTop="1" thickBot="1" x14ac:dyDescent="0.4">
      <c r="B1003" s="103" t="s">
        <v>11</v>
      </c>
      <c r="C1003" s="103">
        <v>4038</v>
      </c>
      <c r="D1003" s="103" t="s">
        <v>140</v>
      </c>
      <c r="E1003" s="103">
        <v>189932</v>
      </c>
      <c r="F1003" s="103" t="s">
        <v>1073</v>
      </c>
      <c r="G1003" s="103" t="s">
        <v>1073</v>
      </c>
      <c r="H1003" s="104"/>
    </row>
    <row r="1004" spans="2:8" ht="15.5" thickTop="1" thickBot="1" x14ac:dyDescent="0.4">
      <c r="B1004" s="103" t="s">
        <v>11</v>
      </c>
      <c r="C1004" s="103">
        <v>4038</v>
      </c>
      <c r="D1004" s="103" t="s">
        <v>140</v>
      </c>
      <c r="E1004" s="103">
        <v>190073</v>
      </c>
      <c r="F1004" s="103" t="s">
        <v>1074</v>
      </c>
      <c r="G1004" s="103" t="s">
        <v>135</v>
      </c>
      <c r="H1004" s="104"/>
    </row>
    <row r="1005" spans="2:8" ht="15.5" thickTop="1" thickBot="1" x14ac:dyDescent="0.4">
      <c r="B1005" s="103" t="s">
        <v>11</v>
      </c>
      <c r="C1005" s="103">
        <v>4038</v>
      </c>
      <c r="D1005" s="103" t="s">
        <v>140</v>
      </c>
      <c r="E1005" s="103">
        <v>190099</v>
      </c>
      <c r="F1005" s="103" t="s">
        <v>1075</v>
      </c>
      <c r="G1005" s="103" t="s">
        <v>135</v>
      </c>
      <c r="H1005" s="104">
        <v>2</v>
      </c>
    </row>
    <row r="1006" spans="2:8" ht="15.5" thickTop="1" thickBot="1" x14ac:dyDescent="0.4">
      <c r="B1006" s="103" t="s">
        <v>11</v>
      </c>
      <c r="C1006" s="103">
        <v>4038</v>
      </c>
      <c r="D1006" s="103" t="s">
        <v>140</v>
      </c>
      <c r="E1006" s="103">
        <v>190165</v>
      </c>
      <c r="F1006" s="103" t="s">
        <v>1076</v>
      </c>
      <c r="G1006" s="103" t="s">
        <v>135</v>
      </c>
      <c r="H1006" s="104"/>
    </row>
    <row r="1007" spans="2:8" ht="15.5" thickTop="1" thickBot="1" x14ac:dyDescent="0.4">
      <c r="B1007" s="103" t="s">
        <v>11</v>
      </c>
      <c r="C1007" s="103">
        <v>4038</v>
      </c>
      <c r="D1007" s="103" t="s">
        <v>140</v>
      </c>
      <c r="E1007" s="103">
        <v>190558</v>
      </c>
      <c r="F1007" s="103" t="s">
        <v>1077</v>
      </c>
      <c r="G1007" s="103" t="s">
        <v>135</v>
      </c>
      <c r="H1007" s="104">
        <v>3</v>
      </c>
    </row>
    <row r="1008" spans="2:8" ht="15.5" thickTop="1" thickBot="1" x14ac:dyDescent="0.4">
      <c r="B1008" s="103" t="s">
        <v>11</v>
      </c>
      <c r="C1008" s="103">
        <v>4038</v>
      </c>
      <c r="D1008" s="103" t="s">
        <v>140</v>
      </c>
      <c r="E1008" s="103">
        <v>191030</v>
      </c>
      <c r="F1008" s="103" t="s">
        <v>1078</v>
      </c>
      <c r="G1008" s="103" t="s">
        <v>135</v>
      </c>
      <c r="H1008" s="104"/>
    </row>
    <row r="1009" spans="2:8" ht="15.5" thickTop="1" thickBot="1" x14ac:dyDescent="0.4">
      <c r="B1009" s="103" t="s">
        <v>11</v>
      </c>
      <c r="C1009" s="103">
        <v>4038</v>
      </c>
      <c r="D1009" s="103" t="s">
        <v>140</v>
      </c>
      <c r="E1009" s="103">
        <v>191112</v>
      </c>
      <c r="F1009" s="103" t="s">
        <v>1079</v>
      </c>
      <c r="G1009" s="103" t="s">
        <v>135</v>
      </c>
      <c r="H1009" s="104"/>
    </row>
    <row r="1010" spans="2:8" ht="15.5" thickTop="1" thickBot="1" x14ac:dyDescent="0.4">
      <c r="B1010" s="103" t="s">
        <v>11</v>
      </c>
      <c r="C1010" s="103">
        <v>4038</v>
      </c>
      <c r="D1010" s="103" t="s">
        <v>140</v>
      </c>
      <c r="E1010" s="103">
        <v>191144</v>
      </c>
      <c r="F1010" s="103" t="s">
        <v>1080</v>
      </c>
      <c r="G1010" s="103" t="s">
        <v>135</v>
      </c>
      <c r="H1010" s="104"/>
    </row>
    <row r="1011" spans="2:8" ht="15.5" thickTop="1" thickBot="1" x14ac:dyDescent="0.4">
      <c r="B1011" s="103" t="s">
        <v>11</v>
      </c>
      <c r="C1011" s="103">
        <v>4038</v>
      </c>
      <c r="D1011" s="103" t="s">
        <v>140</v>
      </c>
      <c r="E1011" s="103">
        <v>191321</v>
      </c>
      <c r="F1011" s="103" t="s">
        <v>1081</v>
      </c>
      <c r="G1011" s="103" t="s">
        <v>135</v>
      </c>
      <c r="H1011" s="104"/>
    </row>
    <row r="1012" spans="2:8" ht="15.5" thickTop="1" thickBot="1" x14ac:dyDescent="0.4">
      <c r="B1012" s="103" t="s">
        <v>11</v>
      </c>
      <c r="C1012" s="103">
        <v>4038</v>
      </c>
      <c r="D1012" s="103" t="s">
        <v>140</v>
      </c>
      <c r="E1012" s="103">
        <v>191420</v>
      </c>
      <c r="F1012" s="103" t="s">
        <v>1082</v>
      </c>
      <c r="G1012" s="103" t="s">
        <v>135</v>
      </c>
      <c r="H1012" s="104"/>
    </row>
    <row r="1013" spans="2:8" ht="15.5" thickTop="1" thickBot="1" x14ac:dyDescent="0.4">
      <c r="B1013" s="103" t="s">
        <v>11</v>
      </c>
      <c r="C1013" s="103">
        <v>4038</v>
      </c>
      <c r="D1013" s="103" t="s">
        <v>140</v>
      </c>
      <c r="E1013" s="103">
        <v>191519</v>
      </c>
      <c r="F1013" s="103" t="s">
        <v>1083</v>
      </c>
      <c r="G1013" s="103" t="s">
        <v>135</v>
      </c>
      <c r="H1013" s="104"/>
    </row>
    <row r="1014" spans="2:8" ht="15.5" thickTop="1" thickBot="1" x14ac:dyDescent="0.4">
      <c r="B1014" s="103" t="s">
        <v>11</v>
      </c>
      <c r="C1014" s="103">
        <v>4038</v>
      </c>
      <c r="D1014" s="103" t="s">
        <v>140</v>
      </c>
      <c r="E1014" s="103">
        <v>191525</v>
      </c>
      <c r="F1014" s="103" t="s">
        <v>1084</v>
      </c>
      <c r="G1014" s="103" t="s">
        <v>135</v>
      </c>
      <c r="H1014" s="104"/>
    </row>
    <row r="1015" spans="2:8" ht="15.5" thickTop="1" thickBot="1" x14ac:dyDescent="0.4">
      <c r="B1015" s="103" t="s">
        <v>11</v>
      </c>
      <c r="C1015" s="103">
        <v>4038</v>
      </c>
      <c r="D1015" s="103" t="s">
        <v>140</v>
      </c>
      <c r="E1015" s="103">
        <v>191540</v>
      </c>
      <c r="F1015" s="103" t="s">
        <v>1085</v>
      </c>
      <c r="G1015" s="103" t="s">
        <v>135</v>
      </c>
      <c r="H1015" s="104"/>
    </row>
    <row r="1016" spans="2:8" ht="15.5" thickTop="1" thickBot="1" x14ac:dyDescent="0.4">
      <c r="B1016" s="103" t="s">
        <v>11</v>
      </c>
      <c r="C1016" s="103">
        <v>4038</v>
      </c>
      <c r="D1016" s="103" t="s">
        <v>140</v>
      </c>
      <c r="E1016" s="103">
        <v>191588</v>
      </c>
      <c r="F1016" s="103" t="s">
        <v>1086</v>
      </c>
      <c r="G1016" s="103" t="s">
        <v>1073</v>
      </c>
      <c r="H1016" s="104"/>
    </row>
    <row r="1017" spans="2:8" ht="15.5" thickTop="1" thickBot="1" x14ac:dyDescent="0.4">
      <c r="B1017" s="103" t="s">
        <v>11</v>
      </c>
      <c r="C1017" s="103">
        <v>4038</v>
      </c>
      <c r="D1017" s="103" t="s">
        <v>140</v>
      </c>
      <c r="E1017" s="103">
        <v>191640</v>
      </c>
      <c r="F1017" s="103" t="s">
        <v>1087</v>
      </c>
      <c r="G1017" s="103" t="s">
        <v>135</v>
      </c>
      <c r="H1017" s="104"/>
    </row>
    <row r="1018" spans="2:8" ht="15.5" thickTop="1" thickBot="1" x14ac:dyDescent="0.4">
      <c r="B1018" s="103" t="s">
        <v>11</v>
      </c>
      <c r="C1018" s="103">
        <v>4038</v>
      </c>
      <c r="D1018" s="103" t="s">
        <v>140</v>
      </c>
      <c r="E1018" s="103">
        <v>191734</v>
      </c>
      <c r="F1018" s="103" t="s">
        <v>1088</v>
      </c>
      <c r="G1018" s="103" t="s">
        <v>135</v>
      </c>
      <c r="H1018" s="104"/>
    </row>
    <row r="1019" spans="2:8" ht="15.5" thickTop="1" thickBot="1" x14ac:dyDescent="0.4">
      <c r="B1019" s="103" t="s">
        <v>11</v>
      </c>
      <c r="C1019" s="103">
        <v>4038</v>
      </c>
      <c r="D1019" s="103" t="s">
        <v>140</v>
      </c>
      <c r="E1019" s="103">
        <v>191865</v>
      </c>
      <c r="F1019" s="103" t="s">
        <v>1089</v>
      </c>
      <c r="G1019" s="103" t="s">
        <v>135</v>
      </c>
      <c r="H1019" s="104"/>
    </row>
    <row r="1020" spans="2:8" ht="15.5" thickTop="1" thickBot="1" x14ac:dyDescent="0.4">
      <c r="B1020" s="103" t="s">
        <v>11</v>
      </c>
      <c r="C1020" s="103">
        <v>4038</v>
      </c>
      <c r="D1020" s="103" t="s">
        <v>140</v>
      </c>
      <c r="E1020" s="103">
        <v>191889</v>
      </c>
      <c r="F1020" s="103" t="s">
        <v>1090</v>
      </c>
      <c r="G1020" s="103" t="s">
        <v>135</v>
      </c>
      <c r="H1020" s="104"/>
    </row>
    <row r="1021" spans="2:8" ht="15.5" thickTop="1" thickBot="1" x14ac:dyDescent="0.4">
      <c r="B1021" s="103" t="s">
        <v>11</v>
      </c>
      <c r="C1021" s="103">
        <v>4038</v>
      </c>
      <c r="D1021" s="103" t="s">
        <v>140</v>
      </c>
      <c r="E1021" s="103">
        <v>191909</v>
      </c>
      <c r="F1021" s="103" t="s">
        <v>1091</v>
      </c>
      <c r="G1021" s="103" t="s">
        <v>1861</v>
      </c>
      <c r="H1021" s="104"/>
    </row>
    <row r="1022" spans="2:8" ht="15.5" thickTop="1" thickBot="1" x14ac:dyDescent="0.4">
      <c r="B1022" s="103" t="s">
        <v>11</v>
      </c>
      <c r="C1022" s="103">
        <v>4038</v>
      </c>
      <c r="D1022" s="103" t="s">
        <v>140</v>
      </c>
      <c r="E1022" s="103">
        <v>191922</v>
      </c>
      <c r="F1022" s="103" t="s">
        <v>1092</v>
      </c>
      <c r="G1022" s="103" t="s">
        <v>135</v>
      </c>
      <c r="H1022" s="104"/>
    </row>
    <row r="1023" spans="2:8" ht="15.5" thickTop="1" thickBot="1" x14ac:dyDescent="0.4">
      <c r="B1023" s="103" t="s">
        <v>11</v>
      </c>
      <c r="C1023" s="103">
        <v>4038</v>
      </c>
      <c r="D1023" s="103" t="s">
        <v>140</v>
      </c>
      <c r="E1023" s="103">
        <v>192002</v>
      </c>
      <c r="F1023" s="103" t="s">
        <v>1093</v>
      </c>
      <c r="G1023" s="103" t="s">
        <v>135</v>
      </c>
      <c r="H1023" s="104"/>
    </row>
    <row r="1024" spans="2:8" ht="15.5" thickTop="1" thickBot="1" x14ac:dyDescent="0.4">
      <c r="B1024" s="103" t="s">
        <v>11</v>
      </c>
      <c r="C1024" s="103">
        <v>4038</v>
      </c>
      <c r="D1024" s="103" t="s">
        <v>140</v>
      </c>
      <c r="E1024" s="103">
        <v>192021</v>
      </c>
      <c r="F1024" s="103" t="s">
        <v>1094</v>
      </c>
      <c r="G1024" s="103" t="s">
        <v>135</v>
      </c>
      <c r="H1024" s="104"/>
    </row>
    <row r="1025" spans="2:8" ht="15.5" thickTop="1" thickBot="1" x14ac:dyDescent="0.4">
      <c r="B1025" s="103" t="s">
        <v>11</v>
      </c>
      <c r="C1025" s="103">
        <v>4039</v>
      </c>
      <c r="D1025" s="103" t="s">
        <v>141</v>
      </c>
      <c r="E1025" s="103">
        <v>48596</v>
      </c>
      <c r="F1025" s="103" t="s">
        <v>1095</v>
      </c>
      <c r="G1025" s="103" t="s">
        <v>135</v>
      </c>
      <c r="H1025" s="104"/>
    </row>
    <row r="1026" spans="2:8" ht="15.5" thickTop="1" thickBot="1" x14ac:dyDescent="0.4">
      <c r="B1026" s="103" t="s">
        <v>11</v>
      </c>
      <c r="C1026" s="103">
        <v>4039</v>
      </c>
      <c r="D1026" s="103" t="s">
        <v>141</v>
      </c>
      <c r="E1026" s="103">
        <v>56372</v>
      </c>
      <c r="F1026" s="103" t="s">
        <v>1096</v>
      </c>
      <c r="G1026" s="103" t="s">
        <v>135</v>
      </c>
      <c r="H1026" s="104"/>
    </row>
    <row r="1027" spans="2:8" ht="15.5" thickTop="1" thickBot="1" x14ac:dyDescent="0.4">
      <c r="B1027" s="103" t="s">
        <v>11</v>
      </c>
      <c r="C1027" s="103">
        <v>4039</v>
      </c>
      <c r="D1027" s="103" t="s">
        <v>141</v>
      </c>
      <c r="E1027" s="103">
        <v>56674</v>
      </c>
      <c r="F1027" s="103" t="s">
        <v>1097</v>
      </c>
      <c r="G1027" s="103" t="s">
        <v>135</v>
      </c>
      <c r="H1027" s="104"/>
    </row>
    <row r="1028" spans="2:8" ht="15.5" thickTop="1" thickBot="1" x14ac:dyDescent="0.4">
      <c r="B1028" s="103" t="s">
        <v>11</v>
      </c>
      <c r="C1028" s="103">
        <v>4039</v>
      </c>
      <c r="D1028" s="103" t="s">
        <v>141</v>
      </c>
      <c r="E1028" s="103">
        <v>58777</v>
      </c>
      <c r="F1028" s="103" t="s">
        <v>1098</v>
      </c>
      <c r="G1028" s="103" t="s">
        <v>135</v>
      </c>
      <c r="H1028" s="104"/>
    </row>
    <row r="1029" spans="2:8" ht="15.5" thickTop="1" thickBot="1" x14ac:dyDescent="0.4">
      <c r="B1029" s="103" t="s">
        <v>11</v>
      </c>
      <c r="C1029" s="103">
        <v>4039</v>
      </c>
      <c r="D1029" s="103" t="s">
        <v>141</v>
      </c>
      <c r="E1029" s="103">
        <v>61860</v>
      </c>
      <c r="F1029" s="103" t="s">
        <v>1099</v>
      </c>
      <c r="G1029" s="103" t="s">
        <v>1862</v>
      </c>
      <c r="H1029" s="104"/>
    </row>
    <row r="1030" spans="2:8" ht="15.5" thickTop="1" thickBot="1" x14ac:dyDescent="0.4">
      <c r="B1030" s="103" t="s">
        <v>11</v>
      </c>
      <c r="C1030" s="103">
        <v>4039</v>
      </c>
      <c r="D1030" s="103" t="s">
        <v>141</v>
      </c>
      <c r="E1030" s="103">
        <v>62318</v>
      </c>
      <c r="F1030" s="103" t="s">
        <v>1100</v>
      </c>
      <c r="G1030" s="103" t="s">
        <v>135</v>
      </c>
      <c r="H1030" s="104"/>
    </row>
    <row r="1031" spans="2:8" ht="15.5" thickTop="1" thickBot="1" x14ac:dyDescent="0.4">
      <c r="B1031" s="103" t="s">
        <v>11</v>
      </c>
      <c r="C1031" s="103">
        <v>4039</v>
      </c>
      <c r="D1031" s="103" t="s">
        <v>141</v>
      </c>
      <c r="E1031" s="103">
        <v>64688</v>
      </c>
      <c r="F1031" s="103" t="s">
        <v>1101</v>
      </c>
      <c r="G1031" s="103" t="s">
        <v>1863</v>
      </c>
      <c r="H1031" s="104"/>
    </row>
    <row r="1032" spans="2:8" ht="15.5" thickTop="1" thickBot="1" x14ac:dyDescent="0.4">
      <c r="B1032" s="103" t="s">
        <v>11</v>
      </c>
      <c r="C1032" s="103">
        <v>4039</v>
      </c>
      <c r="D1032" s="103" t="s">
        <v>141</v>
      </c>
      <c r="E1032" s="103">
        <v>64693</v>
      </c>
      <c r="F1032" s="103" t="s">
        <v>1102</v>
      </c>
      <c r="G1032" s="103" t="s">
        <v>135</v>
      </c>
      <c r="H1032" s="104"/>
    </row>
    <row r="1033" spans="2:8" ht="15.5" thickTop="1" thickBot="1" x14ac:dyDescent="0.4">
      <c r="B1033" s="103" t="s">
        <v>11</v>
      </c>
      <c r="C1033" s="103">
        <v>4039</v>
      </c>
      <c r="D1033" s="103" t="s">
        <v>141</v>
      </c>
      <c r="E1033" s="103">
        <v>71679</v>
      </c>
      <c r="F1033" s="103" t="s">
        <v>1103</v>
      </c>
      <c r="G1033" s="103" t="s">
        <v>135</v>
      </c>
      <c r="H1033" s="104"/>
    </row>
    <row r="1034" spans="2:8" ht="15.5" thickTop="1" thickBot="1" x14ac:dyDescent="0.4">
      <c r="B1034" s="103" t="s">
        <v>11</v>
      </c>
      <c r="C1034" s="103">
        <v>4039</v>
      </c>
      <c r="D1034" s="103" t="s">
        <v>141</v>
      </c>
      <c r="E1034" s="103">
        <v>77018</v>
      </c>
      <c r="F1034" s="103" t="s">
        <v>1104</v>
      </c>
      <c r="G1034" s="103" t="s">
        <v>135</v>
      </c>
      <c r="H1034" s="104"/>
    </row>
    <row r="1035" spans="2:8" ht="15.5" thickTop="1" thickBot="1" x14ac:dyDescent="0.4">
      <c r="B1035" s="103" t="s">
        <v>11</v>
      </c>
      <c r="C1035" s="103">
        <v>4039</v>
      </c>
      <c r="D1035" s="103" t="s">
        <v>141</v>
      </c>
      <c r="E1035" s="103">
        <v>106466</v>
      </c>
      <c r="F1035" s="103" t="s">
        <v>1105</v>
      </c>
      <c r="G1035" s="103" t="s">
        <v>135</v>
      </c>
      <c r="H1035" s="104">
        <v>2</v>
      </c>
    </row>
    <row r="1036" spans="2:8" ht="15.5" thickTop="1" thickBot="1" x14ac:dyDescent="0.4">
      <c r="B1036" s="103" t="s">
        <v>11</v>
      </c>
      <c r="C1036" s="103">
        <v>4039</v>
      </c>
      <c r="D1036" s="103" t="s">
        <v>141</v>
      </c>
      <c r="E1036" s="103">
        <v>114262</v>
      </c>
      <c r="F1036" s="103" t="s">
        <v>1106</v>
      </c>
      <c r="G1036" s="103" t="s">
        <v>135</v>
      </c>
      <c r="H1036" s="104"/>
    </row>
    <row r="1037" spans="2:8" ht="15.5" thickTop="1" thickBot="1" x14ac:dyDescent="0.4">
      <c r="B1037" s="103" t="s">
        <v>11</v>
      </c>
      <c r="C1037" s="103">
        <v>4039</v>
      </c>
      <c r="D1037" s="103" t="s">
        <v>141</v>
      </c>
      <c r="E1037" s="103">
        <v>120061</v>
      </c>
      <c r="F1037" s="103" t="s">
        <v>1107</v>
      </c>
      <c r="G1037" s="103" t="s">
        <v>1864</v>
      </c>
      <c r="H1037" s="104"/>
    </row>
    <row r="1038" spans="2:8" ht="15.5" thickTop="1" thickBot="1" x14ac:dyDescent="0.4">
      <c r="B1038" s="103" t="s">
        <v>11</v>
      </c>
      <c r="C1038" s="103">
        <v>4039</v>
      </c>
      <c r="D1038" s="103" t="s">
        <v>141</v>
      </c>
      <c r="E1038" s="103">
        <v>121030</v>
      </c>
      <c r="F1038" s="103" t="s">
        <v>1108</v>
      </c>
      <c r="G1038" s="103" t="s">
        <v>1865</v>
      </c>
      <c r="H1038" s="104"/>
    </row>
    <row r="1039" spans="2:8" ht="15.5" thickTop="1" thickBot="1" x14ac:dyDescent="0.4">
      <c r="B1039" s="103" t="s">
        <v>11</v>
      </c>
      <c r="C1039" s="103">
        <v>4039</v>
      </c>
      <c r="D1039" s="103" t="s">
        <v>141</v>
      </c>
      <c r="E1039" s="103">
        <v>122991</v>
      </c>
      <c r="F1039" s="103" t="s">
        <v>1109</v>
      </c>
      <c r="G1039" s="103" t="s">
        <v>135</v>
      </c>
      <c r="H1039" s="104">
        <v>1</v>
      </c>
    </row>
    <row r="1040" spans="2:8" ht="15.5" thickTop="1" thickBot="1" x14ac:dyDescent="0.4">
      <c r="B1040" s="103" t="s">
        <v>11</v>
      </c>
      <c r="C1040" s="103">
        <v>4039</v>
      </c>
      <c r="D1040" s="103" t="s">
        <v>141</v>
      </c>
      <c r="E1040" s="103">
        <v>126342</v>
      </c>
      <c r="F1040" s="103" t="s">
        <v>1110</v>
      </c>
      <c r="G1040" s="103" t="s">
        <v>1866</v>
      </c>
      <c r="H1040" s="104"/>
    </row>
    <row r="1041" spans="2:8" ht="15.5" thickTop="1" thickBot="1" x14ac:dyDescent="0.4">
      <c r="B1041" s="103" t="s">
        <v>11</v>
      </c>
      <c r="C1041" s="103">
        <v>4039</v>
      </c>
      <c r="D1041" s="103" t="s">
        <v>141</v>
      </c>
      <c r="E1041" s="103">
        <v>128032</v>
      </c>
      <c r="F1041" s="103" t="s">
        <v>1111</v>
      </c>
      <c r="G1041" s="103" t="s">
        <v>1862</v>
      </c>
      <c r="H1041" s="104">
        <v>1</v>
      </c>
    </row>
    <row r="1042" spans="2:8" ht="15.5" thickTop="1" thickBot="1" x14ac:dyDescent="0.4">
      <c r="B1042" s="103" t="s">
        <v>11</v>
      </c>
      <c r="C1042" s="103">
        <v>4039</v>
      </c>
      <c r="D1042" s="103" t="s">
        <v>141</v>
      </c>
      <c r="E1042" s="103">
        <v>129826</v>
      </c>
      <c r="F1042" s="103" t="s">
        <v>1112</v>
      </c>
      <c r="G1042" s="103" t="s">
        <v>1867</v>
      </c>
      <c r="H1042" s="104"/>
    </row>
    <row r="1043" spans="2:8" ht="15.5" thickTop="1" thickBot="1" x14ac:dyDescent="0.4">
      <c r="B1043" s="103" t="s">
        <v>11</v>
      </c>
      <c r="C1043" s="103">
        <v>4039</v>
      </c>
      <c r="D1043" s="103" t="s">
        <v>141</v>
      </c>
      <c r="E1043" s="103">
        <v>133363</v>
      </c>
      <c r="F1043" s="103" t="s">
        <v>1113</v>
      </c>
      <c r="G1043" s="103" t="s">
        <v>135</v>
      </c>
      <c r="H1043" s="104"/>
    </row>
    <row r="1044" spans="2:8" ht="15.5" thickTop="1" thickBot="1" x14ac:dyDescent="0.4">
      <c r="B1044" s="103" t="s">
        <v>11</v>
      </c>
      <c r="C1044" s="103">
        <v>4039</v>
      </c>
      <c r="D1044" s="103" t="s">
        <v>141</v>
      </c>
      <c r="E1044" s="103">
        <v>140200</v>
      </c>
      <c r="F1044" s="103" t="s">
        <v>1114</v>
      </c>
      <c r="G1044" s="103" t="s">
        <v>1868</v>
      </c>
      <c r="H1044" s="104"/>
    </row>
    <row r="1045" spans="2:8" ht="15.5" thickTop="1" thickBot="1" x14ac:dyDescent="0.4">
      <c r="B1045" s="103" t="s">
        <v>11</v>
      </c>
      <c r="C1045" s="103">
        <v>4039</v>
      </c>
      <c r="D1045" s="103" t="s">
        <v>141</v>
      </c>
      <c r="E1045" s="103">
        <v>141338</v>
      </c>
      <c r="F1045" s="103" t="s">
        <v>1115</v>
      </c>
      <c r="G1045" s="103" t="s">
        <v>1869</v>
      </c>
      <c r="H1045" s="104"/>
    </row>
    <row r="1046" spans="2:8" ht="15.5" thickTop="1" thickBot="1" x14ac:dyDescent="0.4">
      <c r="B1046" s="103" t="s">
        <v>11</v>
      </c>
      <c r="C1046" s="103">
        <v>4039</v>
      </c>
      <c r="D1046" s="103" t="s">
        <v>141</v>
      </c>
      <c r="E1046" s="103">
        <v>141548</v>
      </c>
      <c r="F1046" s="103" t="s">
        <v>1116</v>
      </c>
      <c r="G1046" s="103" t="s">
        <v>135</v>
      </c>
      <c r="H1046" s="104"/>
    </row>
    <row r="1047" spans="2:8" ht="15.5" thickTop="1" thickBot="1" x14ac:dyDescent="0.4">
      <c r="B1047" s="103" t="s">
        <v>11</v>
      </c>
      <c r="C1047" s="103">
        <v>4039</v>
      </c>
      <c r="D1047" s="103" t="s">
        <v>141</v>
      </c>
      <c r="E1047" s="103">
        <v>143434</v>
      </c>
      <c r="F1047" s="103" t="s">
        <v>1117</v>
      </c>
      <c r="G1047" s="103" t="s">
        <v>1870</v>
      </c>
      <c r="H1047" s="104"/>
    </row>
    <row r="1048" spans="2:8" ht="15.5" thickTop="1" thickBot="1" x14ac:dyDescent="0.4">
      <c r="B1048" s="103" t="s">
        <v>11</v>
      </c>
      <c r="C1048" s="103">
        <v>4039</v>
      </c>
      <c r="D1048" s="103" t="s">
        <v>141</v>
      </c>
      <c r="E1048" s="103">
        <v>145316</v>
      </c>
      <c r="F1048" s="103" t="s">
        <v>1118</v>
      </c>
      <c r="G1048" s="103" t="s">
        <v>135</v>
      </c>
      <c r="H1048" s="104"/>
    </row>
    <row r="1049" spans="2:8" ht="15.5" thickTop="1" thickBot="1" x14ac:dyDescent="0.4">
      <c r="B1049" s="103" t="s">
        <v>11</v>
      </c>
      <c r="C1049" s="103">
        <v>4039</v>
      </c>
      <c r="D1049" s="103" t="s">
        <v>141</v>
      </c>
      <c r="E1049" s="103">
        <v>150891</v>
      </c>
      <c r="F1049" s="103" t="s">
        <v>1119</v>
      </c>
      <c r="G1049" s="103" t="s">
        <v>135</v>
      </c>
      <c r="H1049" s="104"/>
    </row>
    <row r="1050" spans="2:8" ht="15.5" thickTop="1" thickBot="1" x14ac:dyDescent="0.4">
      <c r="B1050" s="103" t="s">
        <v>11</v>
      </c>
      <c r="C1050" s="103">
        <v>4039</v>
      </c>
      <c r="D1050" s="103" t="s">
        <v>141</v>
      </c>
      <c r="E1050" s="103">
        <v>155319</v>
      </c>
      <c r="F1050" s="103" t="s">
        <v>1120</v>
      </c>
      <c r="G1050" s="103" t="s">
        <v>1871</v>
      </c>
      <c r="H1050" s="104"/>
    </row>
    <row r="1051" spans="2:8" ht="15.5" thickTop="1" thickBot="1" x14ac:dyDescent="0.4">
      <c r="B1051" s="103" t="s">
        <v>11</v>
      </c>
      <c r="C1051" s="103">
        <v>4039</v>
      </c>
      <c r="D1051" s="103" t="s">
        <v>141</v>
      </c>
      <c r="E1051" s="103">
        <v>159129</v>
      </c>
      <c r="F1051" s="103" t="s">
        <v>1121</v>
      </c>
      <c r="G1051" s="103" t="s">
        <v>135</v>
      </c>
      <c r="H1051" s="104"/>
    </row>
    <row r="1052" spans="2:8" ht="15.5" thickTop="1" thickBot="1" x14ac:dyDescent="0.4">
      <c r="B1052" s="103" t="s">
        <v>11</v>
      </c>
      <c r="C1052" s="103">
        <v>4039</v>
      </c>
      <c r="D1052" s="103" t="s">
        <v>141</v>
      </c>
      <c r="E1052" s="103">
        <v>159747</v>
      </c>
      <c r="F1052" s="103" t="s">
        <v>1122</v>
      </c>
      <c r="G1052" s="103" t="s">
        <v>1872</v>
      </c>
      <c r="H1052" s="104"/>
    </row>
    <row r="1053" spans="2:8" ht="15.5" thickTop="1" thickBot="1" x14ac:dyDescent="0.4">
      <c r="B1053" s="103" t="s">
        <v>11</v>
      </c>
      <c r="C1053" s="103">
        <v>4039</v>
      </c>
      <c r="D1053" s="103" t="s">
        <v>141</v>
      </c>
      <c r="E1053" s="103">
        <v>162017</v>
      </c>
      <c r="F1053" s="103" t="s">
        <v>1123</v>
      </c>
      <c r="G1053" s="103" t="s">
        <v>135</v>
      </c>
      <c r="H1053" s="104">
        <v>2</v>
      </c>
    </row>
    <row r="1054" spans="2:8" ht="15.5" thickTop="1" thickBot="1" x14ac:dyDescent="0.4">
      <c r="B1054" s="103" t="s">
        <v>11</v>
      </c>
      <c r="C1054" s="103">
        <v>4039</v>
      </c>
      <c r="D1054" s="103" t="s">
        <v>141</v>
      </c>
      <c r="E1054" s="103">
        <v>164674</v>
      </c>
      <c r="F1054" s="103" t="s">
        <v>1124</v>
      </c>
      <c r="G1054" s="103" t="s">
        <v>135</v>
      </c>
      <c r="H1054" s="104"/>
    </row>
    <row r="1055" spans="2:8" ht="15.5" thickTop="1" thickBot="1" x14ac:dyDescent="0.4">
      <c r="B1055" s="103" t="s">
        <v>11</v>
      </c>
      <c r="C1055" s="103">
        <v>4039</v>
      </c>
      <c r="D1055" s="103" t="s">
        <v>141</v>
      </c>
      <c r="E1055" s="103">
        <v>165232</v>
      </c>
      <c r="F1055" s="103" t="s">
        <v>1125</v>
      </c>
      <c r="G1055" s="103" t="s">
        <v>1873</v>
      </c>
      <c r="H1055" s="104"/>
    </row>
    <row r="1056" spans="2:8" ht="15.5" thickTop="1" thickBot="1" x14ac:dyDescent="0.4">
      <c r="B1056" s="103" t="s">
        <v>11</v>
      </c>
      <c r="C1056" s="103">
        <v>4039</v>
      </c>
      <c r="D1056" s="103" t="s">
        <v>141</v>
      </c>
      <c r="E1056" s="103">
        <v>166881</v>
      </c>
      <c r="F1056" s="103" t="s">
        <v>1126</v>
      </c>
      <c r="G1056" s="103" t="s">
        <v>135</v>
      </c>
      <c r="H1056" s="104"/>
    </row>
    <row r="1057" spans="2:8" ht="15.5" thickTop="1" thickBot="1" x14ac:dyDescent="0.4">
      <c r="B1057" s="103" t="s">
        <v>11</v>
      </c>
      <c r="C1057" s="103">
        <v>4039</v>
      </c>
      <c r="D1057" s="103" t="s">
        <v>141</v>
      </c>
      <c r="E1057" s="103">
        <v>167604</v>
      </c>
      <c r="F1057" s="103" t="s">
        <v>1127</v>
      </c>
      <c r="G1057" s="103" t="s">
        <v>135</v>
      </c>
      <c r="H1057" s="104"/>
    </row>
    <row r="1058" spans="2:8" ht="15.5" thickTop="1" thickBot="1" x14ac:dyDescent="0.4">
      <c r="B1058" s="103" t="s">
        <v>11</v>
      </c>
      <c r="C1058" s="103">
        <v>4039</v>
      </c>
      <c r="D1058" s="103" t="s">
        <v>141</v>
      </c>
      <c r="E1058" s="103">
        <v>167933</v>
      </c>
      <c r="F1058" s="103" t="s">
        <v>1128</v>
      </c>
      <c r="G1058" s="103" t="s">
        <v>135</v>
      </c>
      <c r="H1058" s="104"/>
    </row>
    <row r="1059" spans="2:8" ht="15.5" thickTop="1" thickBot="1" x14ac:dyDescent="0.4">
      <c r="B1059" s="103" t="s">
        <v>11</v>
      </c>
      <c r="C1059" s="103">
        <v>4039</v>
      </c>
      <c r="D1059" s="103" t="s">
        <v>141</v>
      </c>
      <c r="E1059" s="103">
        <v>168586</v>
      </c>
      <c r="F1059" s="103" t="s">
        <v>1129</v>
      </c>
      <c r="G1059" s="103" t="s">
        <v>135</v>
      </c>
      <c r="H1059" s="104"/>
    </row>
    <row r="1060" spans="2:8" ht="15.5" thickTop="1" thickBot="1" x14ac:dyDescent="0.4">
      <c r="B1060" s="103" t="s">
        <v>11</v>
      </c>
      <c r="C1060" s="103">
        <v>4039</v>
      </c>
      <c r="D1060" s="103" t="s">
        <v>141</v>
      </c>
      <c r="E1060" s="103">
        <v>169066</v>
      </c>
      <c r="F1060" s="103" t="s">
        <v>1130</v>
      </c>
      <c r="G1060" s="103" t="s">
        <v>1874</v>
      </c>
      <c r="H1060" s="104"/>
    </row>
    <row r="1061" spans="2:8" ht="15.5" thickTop="1" thickBot="1" x14ac:dyDescent="0.4">
      <c r="B1061" s="103" t="s">
        <v>11</v>
      </c>
      <c r="C1061" s="103">
        <v>4039</v>
      </c>
      <c r="D1061" s="103" t="s">
        <v>141</v>
      </c>
      <c r="E1061" s="103">
        <v>169779</v>
      </c>
      <c r="F1061" s="103" t="s">
        <v>1131</v>
      </c>
      <c r="G1061" s="103" t="s">
        <v>1862</v>
      </c>
      <c r="H1061" s="104">
        <v>1</v>
      </c>
    </row>
    <row r="1062" spans="2:8" ht="15.5" thickTop="1" thickBot="1" x14ac:dyDescent="0.4">
      <c r="B1062" s="103" t="s">
        <v>11</v>
      </c>
      <c r="C1062" s="103">
        <v>4039</v>
      </c>
      <c r="D1062" s="103" t="s">
        <v>141</v>
      </c>
      <c r="E1062" s="103">
        <v>170635</v>
      </c>
      <c r="F1062" s="103" t="s">
        <v>1132</v>
      </c>
      <c r="G1062" s="103" t="s">
        <v>1875</v>
      </c>
      <c r="H1062" s="104">
        <v>5</v>
      </c>
    </row>
    <row r="1063" spans="2:8" ht="15.5" thickTop="1" thickBot="1" x14ac:dyDescent="0.4">
      <c r="B1063" s="103" t="s">
        <v>11</v>
      </c>
      <c r="C1063" s="103">
        <v>4039</v>
      </c>
      <c r="D1063" s="103" t="s">
        <v>141</v>
      </c>
      <c r="E1063" s="103">
        <v>170743</v>
      </c>
      <c r="F1063" s="103" t="s">
        <v>1133</v>
      </c>
      <c r="G1063" s="103" t="s">
        <v>135</v>
      </c>
      <c r="H1063" s="104"/>
    </row>
    <row r="1064" spans="2:8" ht="15.5" thickTop="1" thickBot="1" x14ac:dyDescent="0.4">
      <c r="B1064" s="103" t="s">
        <v>11</v>
      </c>
      <c r="C1064" s="103">
        <v>4039</v>
      </c>
      <c r="D1064" s="103" t="s">
        <v>141</v>
      </c>
      <c r="E1064" s="103">
        <v>170815</v>
      </c>
      <c r="F1064" s="103" t="s">
        <v>1134</v>
      </c>
      <c r="G1064" s="103" t="s">
        <v>135</v>
      </c>
      <c r="H1064" s="104"/>
    </row>
    <row r="1065" spans="2:8" ht="15.5" thickTop="1" thickBot="1" x14ac:dyDescent="0.4">
      <c r="B1065" s="103" t="s">
        <v>11</v>
      </c>
      <c r="C1065" s="103">
        <v>4039</v>
      </c>
      <c r="D1065" s="103" t="s">
        <v>141</v>
      </c>
      <c r="E1065" s="103">
        <v>170867</v>
      </c>
      <c r="F1065" s="103" t="s">
        <v>1135</v>
      </c>
      <c r="G1065" s="103" t="s">
        <v>135</v>
      </c>
      <c r="H1065" s="104"/>
    </row>
    <row r="1066" spans="2:8" ht="15.5" thickTop="1" thickBot="1" x14ac:dyDescent="0.4">
      <c r="B1066" s="103" t="s">
        <v>11</v>
      </c>
      <c r="C1066" s="103">
        <v>4039</v>
      </c>
      <c r="D1066" s="103" t="s">
        <v>141</v>
      </c>
      <c r="E1066" s="103">
        <v>170870</v>
      </c>
      <c r="F1066" s="103" t="s">
        <v>1136</v>
      </c>
      <c r="G1066" s="103" t="s">
        <v>135</v>
      </c>
      <c r="H1066" s="104"/>
    </row>
    <row r="1067" spans="2:8" ht="15.5" thickTop="1" thickBot="1" x14ac:dyDescent="0.4">
      <c r="B1067" s="103" t="s">
        <v>11</v>
      </c>
      <c r="C1067" s="103">
        <v>4039</v>
      </c>
      <c r="D1067" s="103" t="s">
        <v>141</v>
      </c>
      <c r="E1067" s="103">
        <v>170981</v>
      </c>
      <c r="F1067" s="103" t="s">
        <v>1137</v>
      </c>
      <c r="G1067" s="103" t="s">
        <v>135</v>
      </c>
      <c r="H1067" s="104"/>
    </row>
    <row r="1068" spans="2:8" ht="15.5" thickTop="1" thickBot="1" x14ac:dyDescent="0.4">
      <c r="B1068" s="103" t="s">
        <v>11</v>
      </c>
      <c r="C1068" s="103">
        <v>4039</v>
      </c>
      <c r="D1068" s="103" t="s">
        <v>141</v>
      </c>
      <c r="E1068" s="103">
        <v>171046</v>
      </c>
      <c r="F1068" s="103" t="s">
        <v>1138</v>
      </c>
      <c r="G1068" s="103" t="s">
        <v>1866</v>
      </c>
      <c r="H1068" s="104"/>
    </row>
    <row r="1069" spans="2:8" ht="15.5" thickTop="1" thickBot="1" x14ac:dyDescent="0.4">
      <c r="B1069" s="103" t="s">
        <v>11</v>
      </c>
      <c r="C1069" s="103">
        <v>4039</v>
      </c>
      <c r="D1069" s="103" t="s">
        <v>141</v>
      </c>
      <c r="E1069" s="103">
        <v>172698</v>
      </c>
      <c r="F1069" s="103" t="s">
        <v>1139</v>
      </c>
      <c r="G1069" s="103" t="s">
        <v>135</v>
      </c>
      <c r="H1069" s="104"/>
    </row>
    <row r="1070" spans="2:8" ht="15.5" thickTop="1" thickBot="1" x14ac:dyDescent="0.4">
      <c r="B1070" s="103" t="s">
        <v>11</v>
      </c>
      <c r="C1070" s="103">
        <v>4039</v>
      </c>
      <c r="D1070" s="103" t="s">
        <v>141</v>
      </c>
      <c r="E1070" s="103">
        <v>172702</v>
      </c>
      <c r="F1070" s="103" t="s">
        <v>1140</v>
      </c>
      <c r="G1070" s="103" t="s">
        <v>1876</v>
      </c>
      <c r="H1070" s="104"/>
    </row>
    <row r="1071" spans="2:8" ht="15.5" thickTop="1" thickBot="1" x14ac:dyDescent="0.4">
      <c r="B1071" s="103" t="s">
        <v>11</v>
      </c>
      <c r="C1071" s="103">
        <v>4039</v>
      </c>
      <c r="D1071" s="103" t="s">
        <v>141</v>
      </c>
      <c r="E1071" s="103">
        <v>172725</v>
      </c>
      <c r="F1071" s="103" t="s">
        <v>1141</v>
      </c>
      <c r="G1071" s="103" t="s">
        <v>1877</v>
      </c>
      <c r="H1071" s="104"/>
    </row>
    <row r="1072" spans="2:8" ht="15.5" thickTop="1" thickBot="1" x14ac:dyDescent="0.4">
      <c r="B1072" s="103" t="s">
        <v>11</v>
      </c>
      <c r="C1072" s="103">
        <v>4039</v>
      </c>
      <c r="D1072" s="103" t="s">
        <v>141</v>
      </c>
      <c r="E1072" s="103">
        <v>172762</v>
      </c>
      <c r="F1072" s="103" t="s">
        <v>1142</v>
      </c>
      <c r="G1072" s="103" t="s">
        <v>1878</v>
      </c>
      <c r="H1072" s="104"/>
    </row>
    <row r="1073" spans="2:8" ht="15.5" thickTop="1" thickBot="1" x14ac:dyDescent="0.4">
      <c r="B1073" s="103" t="s">
        <v>11</v>
      </c>
      <c r="C1073" s="103">
        <v>4039</v>
      </c>
      <c r="D1073" s="103" t="s">
        <v>141</v>
      </c>
      <c r="E1073" s="103">
        <v>175381</v>
      </c>
      <c r="F1073" s="103" t="s">
        <v>1143</v>
      </c>
      <c r="G1073" s="103" t="s">
        <v>135</v>
      </c>
      <c r="H1073" s="104"/>
    </row>
    <row r="1074" spans="2:8" ht="15.5" thickTop="1" thickBot="1" x14ac:dyDescent="0.4">
      <c r="B1074" s="103" t="s">
        <v>11</v>
      </c>
      <c r="C1074" s="103">
        <v>4039</v>
      </c>
      <c r="D1074" s="103" t="s">
        <v>141</v>
      </c>
      <c r="E1074" s="103">
        <v>175451</v>
      </c>
      <c r="F1074" s="103" t="s">
        <v>1144</v>
      </c>
      <c r="G1074" s="103" t="s">
        <v>1879</v>
      </c>
      <c r="H1074" s="104"/>
    </row>
    <row r="1075" spans="2:8" ht="15.5" thickTop="1" thickBot="1" x14ac:dyDescent="0.4">
      <c r="B1075" s="103" t="s">
        <v>11</v>
      </c>
      <c r="C1075" s="103">
        <v>4039</v>
      </c>
      <c r="D1075" s="103" t="s">
        <v>141</v>
      </c>
      <c r="E1075" s="103">
        <v>175504</v>
      </c>
      <c r="F1075" s="103" t="s">
        <v>1145</v>
      </c>
      <c r="G1075" s="103" t="s">
        <v>135</v>
      </c>
      <c r="H1075" s="104"/>
    </row>
    <row r="1076" spans="2:8" ht="15.5" thickTop="1" thickBot="1" x14ac:dyDescent="0.4">
      <c r="B1076" s="103" t="s">
        <v>11</v>
      </c>
      <c r="C1076" s="103">
        <v>4039</v>
      </c>
      <c r="D1076" s="103" t="s">
        <v>141</v>
      </c>
      <c r="E1076" s="103">
        <v>175510</v>
      </c>
      <c r="F1076" s="103" t="s">
        <v>1146</v>
      </c>
      <c r="G1076" s="103" t="s">
        <v>135</v>
      </c>
      <c r="H1076" s="104">
        <v>1</v>
      </c>
    </row>
    <row r="1077" spans="2:8" ht="15.5" thickTop="1" thickBot="1" x14ac:dyDescent="0.4">
      <c r="B1077" s="103" t="s">
        <v>11</v>
      </c>
      <c r="C1077" s="103">
        <v>4039</v>
      </c>
      <c r="D1077" s="103" t="s">
        <v>141</v>
      </c>
      <c r="E1077" s="103">
        <v>175619</v>
      </c>
      <c r="F1077" s="103" t="s">
        <v>1147</v>
      </c>
      <c r="G1077" s="103" t="s">
        <v>135</v>
      </c>
      <c r="H1077" s="104">
        <v>1</v>
      </c>
    </row>
    <row r="1078" spans="2:8" ht="15.5" thickTop="1" thickBot="1" x14ac:dyDescent="0.4">
      <c r="B1078" s="103" t="s">
        <v>11</v>
      </c>
      <c r="C1078" s="103">
        <v>4039</v>
      </c>
      <c r="D1078" s="103" t="s">
        <v>141</v>
      </c>
      <c r="E1078" s="103">
        <v>175876</v>
      </c>
      <c r="F1078" s="103" t="s">
        <v>1148</v>
      </c>
      <c r="G1078" s="103" t="s">
        <v>135</v>
      </c>
      <c r="H1078" s="104"/>
    </row>
    <row r="1079" spans="2:8" ht="15.5" thickTop="1" thickBot="1" x14ac:dyDescent="0.4">
      <c r="B1079" s="103" t="s">
        <v>11</v>
      </c>
      <c r="C1079" s="103">
        <v>4039</v>
      </c>
      <c r="D1079" s="103" t="s">
        <v>141</v>
      </c>
      <c r="E1079" s="103">
        <v>176056</v>
      </c>
      <c r="F1079" s="103" t="s">
        <v>1149</v>
      </c>
      <c r="G1079" s="103" t="s">
        <v>135</v>
      </c>
      <c r="H1079" s="104">
        <v>1</v>
      </c>
    </row>
    <row r="1080" spans="2:8" ht="15.5" thickTop="1" thickBot="1" x14ac:dyDescent="0.4">
      <c r="B1080" s="103" t="s">
        <v>11</v>
      </c>
      <c r="C1080" s="103">
        <v>4039</v>
      </c>
      <c r="D1080" s="103" t="s">
        <v>141</v>
      </c>
      <c r="E1080" s="103">
        <v>176113</v>
      </c>
      <c r="F1080" s="103" t="s">
        <v>1150</v>
      </c>
      <c r="G1080" s="103" t="s">
        <v>135</v>
      </c>
      <c r="H1080" s="104"/>
    </row>
    <row r="1081" spans="2:8" ht="15.5" thickTop="1" thickBot="1" x14ac:dyDescent="0.4">
      <c r="B1081" s="103" t="s">
        <v>11</v>
      </c>
      <c r="C1081" s="103">
        <v>4039</v>
      </c>
      <c r="D1081" s="103" t="s">
        <v>141</v>
      </c>
      <c r="E1081" s="103">
        <v>176304</v>
      </c>
      <c r="F1081" s="103" t="s">
        <v>1151</v>
      </c>
      <c r="G1081" s="103" t="s">
        <v>135</v>
      </c>
      <c r="H1081" s="104"/>
    </row>
    <row r="1082" spans="2:8" ht="15.5" thickTop="1" thickBot="1" x14ac:dyDescent="0.4">
      <c r="B1082" s="103" t="s">
        <v>11</v>
      </c>
      <c r="C1082" s="103">
        <v>4039</v>
      </c>
      <c r="D1082" s="103" t="s">
        <v>141</v>
      </c>
      <c r="E1082" s="103">
        <v>176325</v>
      </c>
      <c r="F1082" s="103" t="s">
        <v>1152</v>
      </c>
      <c r="G1082" s="103" t="s">
        <v>135</v>
      </c>
      <c r="H1082" s="104"/>
    </row>
    <row r="1083" spans="2:8" ht="15.5" thickTop="1" thickBot="1" x14ac:dyDescent="0.4">
      <c r="B1083" s="103" t="s">
        <v>11</v>
      </c>
      <c r="C1083" s="103">
        <v>4039</v>
      </c>
      <c r="D1083" s="103" t="s">
        <v>141</v>
      </c>
      <c r="E1083" s="103">
        <v>176521</v>
      </c>
      <c r="F1083" s="103" t="s">
        <v>1153</v>
      </c>
      <c r="G1083" s="103" t="s">
        <v>135</v>
      </c>
      <c r="H1083" s="104"/>
    </row>
    <row r="1084" spans="2:8" ht="15.5" thickTop="1" thickBot="1" x14ac:dyDescent="0.4">
      <c r="B1084" s="103" t="s">
        <v>11</v>
      </c>
      <c r="C1084" s="103">
        <v>4039</v>
      </c>
      <c r="D1084" s="103" t="s">
        <v>141</v>
      </c>
      <c r="E1084" s="103">
        <v>177188</v>
      </c>
      <c r="F1084" s="103" t="s">
        <v>1154</v>
      </c>
      <c r="G1084" s="103" t="s">
        <v>1880</v>
      </c>
      <c r="H1084" s="104"/>
    </row>
    <row r="1085" spans="2:8" ht="15.5" thickTop="1" thickBot="1" x14ac:dyDescent="0.4">
      <c r="B1085" s="103" t="s">
        <v>11</v>
      </c>
      <c r="C1085" s="103">
        <v>4039</v>
      </c>
      <c r="D1085" s="103" t="s">
        <v>141</v>
      </c>
      <c r="E1085" s="103">
        <v>177306</v>
      </c>
      <c r="F1085" s="103" t="s">
        <v>1155</v>
      </c>
      <c r="G1085" s="103" t="s">
        <v>135</v>
      </c>
      <c r="H1085" s="104"/>
    </row>
    <row r="1086" spans="2:8" ht="15.5" thickTop="1" thickBot="1" x14ac:dyDescent="0.4">
      <c r="B1086" s="103" t="s">
        <v>11</v>
      </c>
      <c r="C1086" s="103">
        <v>4039</v>
      </c>
      <c r="D1086" s="103" t="s">
        <v>141</v>
      </c>
      <c r="E1086" s="103">
        <v>177309</v>
      </c>
      <c r="F1086" s="103" t="s">
        <v>1156</v>
      </c>
      <c r="G1086" s="103" t="s">
        <v>135</v>
      </c>
      <c r="H1086" s="104"/>
    </row>
    <row r="1087" spans="2:8" ht="15.5" thickTop="1" thickBot="1" x14ac:dyDescent="0.4">
      <c r="B1087" s="103" t="s">
        <v>11</v>
      </c>
      <c r="C1087" s="103">
        <v>4039</v>
      </c>
      <c r="D1087" s="103" t="s">
        <v>141</v>
      </c>
      <c r="E1087" s="103">
        <v>177313</v>
      </c>
      <c r="F1087" s="103" t="s">
        <v>1157</v>
      </c>
      <c r="G1087" s="103" t="s">
        <v>135</v>
      </c>
      <c r="H1087" s="104"/>
    </row>
    <row r="1088" spans="2:8" ht="15.5" thickTop="1" thickBot="1" x14ac:dyDescent="0.4">
      <c r="B1088" s="103" t="s">
        <v>11</v>
      </c>
      <c r="C1088" s="103">
        <v>4039</v>
      </c>
      <c r="D1088" s="103" t="s">
        <v>141</v>
      </c>
      <c r="E1088" s="103">
        <v>177844</v>
      </c>
      <c r="F1088" s="103" t="s">
        <v>1158</v>
      </c>
      <c r="G1088" s="103" t="s">
        <v>135</v>
      </c>
      <c r="H1088" s="104"/>
    </row>
    <row r="1089" spans="2:8" ht="15.5" thickTop="1" thickBot="1" x14ac:dyDescent="0.4">
      <c r="B1089" s="103" t="s">
        <v>11</v>
      </c>
      <c r="C1089" s="103">
        <v>4039</v>
      </c>
      <c r="D1089" s="103" t="s">
        <v>141</v>
      </c>
      <c r="E1089" s="103">
        <v>178706</v>
      </c>
      <c r="F1089" s="103" t="s">
        <v>1159</v>
      </c>
      <c r="G1089" s="103" t="s">
        <v>135</v>
      </c>
      <c r="H1089" s="104"/>
    </row>
    <row r="1090" spans="2:8" ht="15.5" thickTop="1" thickBot="1" x14ac:dyDescent="0.4">
      <c r="B1090" s="103" t="s">
        <v>11</v>
      </c>
      <c r="C1090" s="103">
        <v>4039</v>
      </c>
      <c r="D1090" s="103" t="s">
        <v>141</v>
      </c>
      <c r="E1090" s="103">
        <v>178838</v>
      </c>
      <c r="F1090" s="103" t="s">
        <v>1160</v>
      </c>
      <c r="G1090" s="103" t="s">
        <v>135</v>
      </c>
      <c r="H1090" s="104">
        <v>1</v>
      </c>
    </row>
    <row r="1091" spans="2:8" ht="15.5" thickTop="1" thickBot="1" x14ac:dyDescent="0.4">
      <c r="B1091" s="103" t="s">
        <v>11</v>
      </c>
      <c r="C1091" s="103">
        <v>4039</v>
      </c>
      <c r="D1091" s="103" t="s">
        <v>141</v>
      </c>
      <c r="E1091" s="103">
        <v>178934</v>
      </c>
      <c r="F1091" s="103" t="s">
        <v>1161</v>
      </c>
      <c r="G1091" s="103" t="s">
        <v>1881</v>
      </c>
      <c r="H1091" s="104">
        <v>2</v>
      </c>
    </row>
    <row r="1092" spans="2:8" ht="15.5" thickTop="1" thickBot="1" x14ac:dyDescent="0.4">
      <c r="B1092" s="103" t="s">
        <v>11</v>
      </c>
      <c r="C1092" s="103">
        <v>4039</v>
      </c>
      <c r="D1092" s="103" t="s">
        <v>141</v>
      </c>
      <c r="E1092" s="103">
        <v>179079</v>
      </c>
      <c r="F1092" s="103" t="s">
        <v>1162</v>
      </c>
      <c r="G1092" s="103" t="s">
        <v>135</v>
      </c>
      <c r="H1092" s="104"/>
    </row>
    <row r="1093" spans="2:8" ht="15.5" thickTop="1" thickBot="1" x14ac:dyDescent="0.4">
      <c r="B1093" s="103" t="s">
        <v>11</v>
      </c>
      <c r="C1093" s="103">
        <v>4039</v>
      </c>
      <c r="D1093" s="103" t="s">
        <v>141</v>
      </c>
      <c r="E1093" s="103">
        <v>179199</v>
      </c>
      <c r="F1093" s="103" t="s">
        <v>1163</v>
      </c>
      <c r="G1093" s="103" t="s">
        <v>135</v>
      </c>
      <c r="H1093" s="104">
        <v>1</v>
      </c>
    </row>
    <row r="1094" spans="2:8" ht="15.5" thickTop="1" thickBot="1" x14ac:dyDescent="0.4">
      <c r="B1094" s="103" t="s">
        <v>11</v>
      </c>
      <c r="C1094" s="103">
        <v>4039</v>
      </c>
      <c r="D1094" s="103" t="s">
        <v>141</v>
      </c>
      <c r="E1094" s="103">
        <v>179214</v>
      </c>
      <c r="F1094" s="103" t="s">
        <v>1164</v>
      </c>
      <c r="G1094" s="103" t="s">
        <v>135</v>
      </c>
      <c r="H1094" s="104"/>
    </row>
    <row r="1095" spans="2:8" ht="15.5" thickTop="1" thickBot="1" x14ac:dyDescent="0.4">
      <c r="B1095" s="103" t="s">
        <v>11</v>
      </c>
      <c r="C1095" s="103">
        <v>4039</v>
      </c>
      <c r="D1095" s="103" t="s">
        <v>141</v>
      </c>
      <c r="E1095" s="103">
        <v>179283</v>
      </c>
      <c r="F1095" s="103" t="s">
        <v>1165</v>
      </c>
      <c r="G1095" s="103" t="s">
        <v>1882</v>
      </c>
      <c r="H1095" s="104"/>
    </row>
    <row r="1096" spans="2:8" ht="15.5" thickTop="1" thickBot="1" x14ac:dyDescent="0.4">
      <c r="B1096" s="103" t="s">
        <v>11</v>
      </c>
      <c r="C1096" s="103">
        <v>4039</v>
      </c>
      <c r="D1096" s="103" t="s">
        <v>141</v>
      </c>
      <c r="E1096" s="103">
        <v>180715</v>
      </c>
      <c r="F1096" s="103" t="s">
        <v>1166</v>
      </c>
      <c r="G1096" s="103" t="s">
        <v>135</v>
      </c>
      <c r="H1096" s="104"/>
    </row>
    <row r="1097" spans="2:8" ht="15.5" thickTop="1" thickBot="1" x14ac:dyDescent="0.4">
      <c r="B1097" s="103" t="s">
        <v>11</v>
      </c>
      <c r="C1097" s="103">
        <v>4039</v>
      </c>
      <c r="D1097" s="103" t="s">
        <v>141</v>
      </c>
      <c r="E1097" s="103">
        <v>180726</v>
      </c>
      <c r="F1097" s="103" t="s">
        <v>1167</v>
      </c>
      <c r="G1097" s="103" t="s">
        <v>1883</v>
      </c>
      <c r="H1097" s="104"/>
    </row>
    <row r="1098" spans="2:8" ht="15.5" thickTop="1" thickBot="1" x14ac:dyDescent="0.4">
      <c r="B1098" s="103" t="s">
        <v>11</v>
      </c>
      <c r="C1098" s="103">
        <v>4039</v>
      </c>
      <c r="D1098" s="103" t="s">
        <v>141</v>
      </c>
      <c r="E1098" s="103">
        <v>180889</v>
      </c>
      <c r="F1098" s="103" t="s">
        <v>1138</v>
      </c>
      <c r="G1098" s="103" t="s">
        <v>1866</v>
      </c>
      <c r="H1098" s="104"/>
    </row>
    <row r="1099" spans="2:8" ht="15.5" thickTop="1" thickBot="1" x14ac:dyDescent="0.4">
      <c r="B1099" s="103" t="s">
        <v>11</v>
      </c>
      <c r="C1099" s="103">
        <v>4039</v>
      </c>
      <c r="D1099" s="103" t="s">
        <v>141</v>
      </c>
      <c r="E1099" s="103">
        <v>181230</v>
      </c>
      <c r="F1099" s="103" t="s">
        <v>1168</v>
      </c>
      <c r="G1099" s="103" t="s">
        <v>135</v>
      </c>
      <c r="H1099" s="104"/>
    </row>
    <row r="1100" spans="2:8" ht="15.5" thickTop="1" thickBot="1" x14ac:dyDescent="0.4">
      <c r="B1100" s="103" t="s">
        <v>11</v>
      </c>
      <c r="C1100" s="103">
        <v>4039</v>
      </c>
      <c r="D1100" s="103" t="s">
        <v>141</v>
      </c>
      <c r="E1100" s="103">
        <v>181290</v>
      </c>
      <c r="F1100" s="103" t="s">
        <v>1169</v>
      </c>
      <c r="G1100" s="103" t="s">
        <v>1882</v>
      </c>
      <c r="H1100" s="104">
        <v>2</v>
      </c>
    </row>
    <row r="1101" spans="2:8" ht="15.5" thickTop="1" thickBot="1" x14ac:dyDescent="0.4">
      <c r="B1101" s="103" t="s">
        <v>11</v>
      </c>
      <c r="C1101" s="103">
        <v>4039</v>
      </c>
      <c r="D1101" s="103" t="s">
        <v>141</v>
      </c>
      <c r="E1101" s="103">
        <v>181846</v>
      </c>
      <c r="F1101" s="103" t="s">
        <v>1170</v>
      </c>
      <c r="G1101" s="103" t="s">
        <v>135</v>
      </c>
      <c r="H1101" s="104"/>
    </row>
    <row r="1102" spans="2:8" ht="15.5" thickTop="1" thickBot="1" x14ac:dyDescent="0.4">
      <c r="B1102" s="103" t="s">
        <v>11</v>
      </c>
      <c r="C1102" s="103">
        <v>4039</v>
      </c>
      <c r="D1102" s="103" t="s">
        <v>141</v>
      </c>
      <c r="E1102" s="103">
        <v>182251</v>
      </c>
      <c r="F1102" s="103" t="s">
        <v>1171</v>
      </c>
      <c r="G1102" s="103" t="s">
        <v>135</v>
      </c>
      <c r="H1102" s="104"/>
    </row>
    <row r="1103" spans="2:8" ht="15.5" thickTop="1" thickBot="1" x14ac:dyDescent="0.4">
      <c r="B1103" s="103" t="s">
        <v>11</v>
      </c>
      <c r="C1103" s="103">
        <v>4039</v>
      </c>
      <c r="D1103" s="103" t="s">
        <v>141</v>
      </c>
      <c r="E1103" s="103">
        <v>182702</v>
      </c>
      <c r="F1103" s="103" t="s">
        <v>1172</v>
      </c>
      <c r="G1103" s="103" t="s">
        <v>135</v>
      </c>
      <c r="H1103" s="104"/>
    </row>
    <row r="1104" spans="2:8" ht="15.5" thickTop="1" thickBot="1" x14ac:dyDescent="0.4">
      <c r="B1104" s="103" t="s">
        <v>11</v>
      </c>
      <c r="C1104" s="103">
        <v>4039</v>
      </c>
      <c r="D1104" s="103" t="s">
        <v>141</v>
      </c>
      <c r="E1104" s="103">
        <v>183030</v>
      </c>
      <c r="F1104" s="103" t="s">
        <v>1173</v>
      </c>
      <c r="G1104" s="103" t="s">
        <v>1865</v>
      </c>
      <c r="H1104" s="104"/>
    </row>
    <row r="1105" spans="2:8" ht="15.5" thickTop="1" thickBot="1" x14ac:dyDescent="0.4">
      <c r="B1105" s="103" t="s">
        <v>11</v>
      </c>
      <c r="C1105" s="103">
        <v>4039</v>
      </c>
      <c r="D1105" s="103" t="s">
        <v>141</v>
      </c>
      <c r="E1105" s="103">
        <v>183262</v>
      </c>
      <c r="F1105" s="103" t="s">
        <v>1174</v>
      </c>
      <c r="G1105" s="103" t="s">
        <v>135</v>
      </c>
      <c r="H1105" s="104"/>
    </row>
    <row r="1106" spans="2:8" ht="15.5" thickTop="1" thickBot="1" x14ac:dyDescent="0.4">
      <c r="B1106" s="103" t="s">
        <v>11</v>
      </c>
      <c r="C1106" s="103">
        <v>4039</v>
      </c>
      <c r="D1106" s="103" t="s">
        <v>141</v>
      </c>
      <c r="E1106" s="103">
        <v>183265</v>
      </c>
      <c r="F1106" s="103" t="s">
        <v>1175</v>
      </c>
      <c r="G1106" s="103" t="s">
        <v>135</v>
      </c>
      <c r="H1106" s="104"/>
    </row>
    <row r="1107" spans="2:8" ht="15.5" thickTop="1" thickBot="1" x14ac:dyDescent="0.4">
      <c r="B1107" s="103" t="s">
        <v>11</v>
      </c>
      <c r="C1107" s="103">
        <v>4039</v>
      </c>
      <c r="D1107" s="103" t="s">
        <v>141</v>
      </c>
      <c r="E1107" s="103">
        <v>183266</v>
      </c>
      <c r="F1107" s="103" t="s">
        <v>1176</v>
      </c>
      <c r="G1107" s="103" t="s">
        <v>135</v>
      </c>
      <c r="H1107" s="104"/>
    </row>
    <row r="1108" spans="2:8" ht="15.5" thickTop="1" thickBot="1" x14ac:dyDescent="0.4">
      <c r="B1108" s="103" t="s">
        <v>11</v>
      </c>
      <c r="C1108" s="103">
        <v>4039</v>
      </c>
      <c r="D1108" s="103" t="s">
        <v>141</v>
      </c>
      <c r="E1108" s="103">
        <v>183550</v>
      </c>
      <c r="F1108" s="103" t="s">
        <v>1177</v>
      </c>
      <c r="G1108" s="103" t="s">
        <v>1884</v>
      </c>
      <c r="H1108" s="104"/>
    </row>
    <row r="1109" spans="2:8" ht="15.5" thickTop="1" thickBot="1" x14ac:dyDescent="0.4">
      <c r="B1109" s="103" t="s">
        <v>11</v>
      </c>
      <c r="C1109" s="103">
        <v>4039</v>
      </c>
      <c r="D1109" s="103" t="s">
        <v>141</v>
      </c>
      <c r="E1109" s="103">
        <v>183815</v>
      </c>
      <c r="F1109" s="103" t="s">
        <v>1138</v>
      </c>
      <c r="G1109" s="103" t="s">
        <v>1866</v>
      </c>
      <c r="H1109" s="104"/>
    </row>
    <row r="1110" spans="2:8" ht="15.5" thickTop="1" thickBot="1" x14ac:dyDescent="0.4">
      <c r="B1110" s="103" t="s">
        <v>11</v>
      </c>
      <c r="C1110" s="103">
        <v>4039</v>
      </c>
      <c r="D1110" s="103" t="s">
        <v>141</v>
      </c>
      <c r="E1110" s="103">
        <v>183993</v>
      </c>
      <c r="F1110" s="103" t="s">
        <v>1178</v>
      </c>
      <c r="G1110" s="103" t="s">
        <v>135</v>
      </c>
      <c r="H1110" s="104"/>
    </row>
    <row r="1111" spans="2:8" ht="15.5" thickTop="1" thickBot="1" x14ac:dyDescent="0.4">
      <c r="B1111" s="103" t="s">
        <v>11</v>
      </c>
      <c r="C1111" s="103">
        <v>4039</v>
      </c>
      <c r="D1111" s="103" t="s">
        <v>141</v>
      </c>
      <c r="E1111" s="103">
        <v>184132</v>
      </c>
      <c r="F1111" s="103" t="s">
        <v>1179</v>
      </c>
      <c r="G1111" s="103" t="s">
        <v>135</v>
      </c>
      <c r="H1111" s="104"/>
    </row>
    <row r="1112" spans="2:8" ht="15.5" thickTop="1" thickBot="1" x14ac:dyDescent="0.4">
      <c r="B1112" s="103" t="s">
        <v>11</v>
      </c>
      <c r="C1112" s="103">
        <v>4039</v>
      </c>
      <c r="D1112" s="103" t="s">
        <v>141</v>
      </c>
      <c r="E1112" s="103">
        <v>184550</v>
      </c>
      <c r="F1112" s="103" t="s">
        <v>1180</v>
      </c>
      <c r="G1112" s="103" t="s">
        <v>135</v>
      </c>
      <c r="H1112" s="104"/>
    </row>
    <row r="1113" spans="2:8" ht="15.5" thickTop="1" thickBot="1" x14ac:dyDescent="0.4">
      <c r="B1113" s="103" t="s">
        <v>11</v>
      </c>
      <c r="C1113" s="103">
        <v>4039</v>
      </c>
      <c r="D1113" s="103" t="s">
        <v>141</v>
      </c>
      <c r="E1113" s="103">
        <v>184791</v>
      </c>
      <c r="F1113" s="103" t="s">
        <v>426</v>
      </c>
      <c r="G1113" s="103" t="s">
        <v>1885</v>
      </c>
      <c r="H1113" s="104"/>
    </row>
    <row r="1114" spans="2:8" ht="15.5" thickTop="1" thickBot="1" x14ac:dyDescent="0.4">
      <c r="B1114" s="103" t="s">
        <v>11</v>
      </c>
      <c r="C1114" s="103">
        <v>4039</v>
      </c>
      <c r="D1114" s="103" t="s">
        <v>141</v>
      </c>
      <c r="E1114" s="103">
        <v>185471</v>
      </c>
      <c r="F1114" s="103" t="s">
        <v>1181</v>
      </c>
      <c r="G1114" s="103" t="s">
        <v>135</v>
      </c>
      <c r="H1114" s="104">
        <v>2</v>
      </c>
    </row>
    <row r="1115" spans="2:8" ht="15.5" thickTop="1" thickBot="1" x14ac:dyDescent="0.4">
      <c r="B1115" s="103" t="s">
        <v>11</v>
      </c>
      <c r="C1115" s="103">
        <v>4039</v>
      </c>
      <c r="D1115" s="103" t="s">
        <v>141</v>
      </c>
      <c r="E1115" s="103">
        <v>185913</v>
      </c>
      <c r="F1115" s="103" t="s">
        <v>1182</v>
      </c>
      <c r="G1115" s="103" t="s">
        <v>135</v>
      </c>
      <c r="H1115" s="104"/>
    </row>
    <row r="1116" spans="2:8" ht="15.5" thickTop="1" thickBot="1" x14ac:dyDescent="0.4">
      <c r="B1116" s="103" t="s">
        <v>11</v>
      </c>
      <c r="C1116" s="103">
        <v>4039</v>
      </c>
      <c r="D1116" s="103" t="s">
        <v>141</v>
      </c>
      <c r="E1116" s="103">
        <v>186192</v>
      </c>
      <c r="F1116" s="103" t="s">
        <v>1183</v>
      </c>
      <c r="G1116" s="103" t="s">
        <v>135</v>
      </c>
      <c r="H1116" s="104"/>
    </row>
    <row r="1117" spans="2:8" ht="15.5" thickTop="1" thickBot="1" x14ac:dyDescent="0.4">
      <c r="B1117" s="103" t="s">
        <v>11</v>
      </c>
      <c r="C1117" s="103">
        <v>4039</v>
      </c>
      <c r="D1117" s="103" t="s">
        <v>141</v>
      </c>
      <c r="E1117" s="103">
        <v>186291</v>
      </c>
      <c r="F1117" s="103" t="s">
        <v>1184</v>
      </c>
      <c r="G1117" s="103" t="s">
        <v>135</v>
      </c>
      <c r="H1117" s="104"/>
    </row>
    <row r="1118" spans="2:8" ht="15.5" thickTop="1" thickBot="1" x14ac:dyDescent="0.4">
      <c r="B1118" s="103" t="s">
        <v>11</v>
      </c>
      <c r="C1118" s="103">
        <v>4039</v>
      </c>
      <c r="D1118" s="103" t="s">
        <v>141</v>
      </c>
      <c r="E1118" s="103">
        <v>186355</v>
      </c>
      <c r="F1118" s="103" t="s">
        <v>1185</v>
      </c>
      <c r="G1118" s="103" t="s">
        <v>1886</v>
      </c>
      <c r="H1118" s="104"/>
    </row>
    <row r="1119" spans="2:8" ht="15.5" thickTop="1" thickBot="1" x14ac:dyDescent="0.4">
      <c r="B1119" s="103" t="s">
        <v>11</v>
      </c>
      <c r="C1119" s="103">
        <v>4039</v>
      </c>
      <c r="D1119" s="103" t="s">
        <v>141</v>
      </c>
      <c r="E1119" s="103">
        <v>186598</v>
      </c>
      <c r="F1119" s="103" t="s">
        <v>1186</v>
      </c>
      <c r="G1119" s="103" t="s">
        <v>1817</v>
      </c>
      <c r="H1119" s="104"/>
    </row>
    <row r="1120" spans="2:8" ht="15.5" thickTop="1" thickBot="1" x14ac:dyDescent="0.4">
      <c r="B1120" s="103" t="s">
        <v>11</v>
      </c>
      <c r="C1120" s="103">
        <v>4039</v>
      </c>
      <c r="D1120" s="103" t="s">
        <v>141</v>
      </c>
      <c r="E1120" s="103">
        <v>186624</v>
      </c>
      <c r="F1120" s="103" t="s">
        <v>1187</v>
      </c>
      <c r="G1120" s="103" t="s">
        <v>135</v>
      </c>
      <c r="H1120" s="104"/>
    </row>
    <row r="1121" spans="2:8" ht="15.5" thickTop="1" thickBot="1" x14ac:dyDescent="0.4">
      <c r="B1121" s="103" t="s">
        <v>11</v>
      </c>
      <c r="C1121" s="103">
        <v>4039</v>
      </c>
      <c r="D1121" s="103" t="s">
        <v>141</v>
      </c>
      <c r="E1121" s="103">
        <v>186640</v>
      </c>
      <c r="F1121" s="103" t="s">
        <v>1188</v>
      </c>
      <c r="G1121" s="103" t="s">
        <v>1887</v>
      </c>
      <c r="H1121" s="104"/>
    </row>
    <row r="1122" spans="2:8" ht="15.5" thickTop="1" thickBot="1" x14ac:dyDescent="0.4">
      <c r="B1122" s="103" t="s">
        <v>11</v>
      </c>
      <c r="C1122" s="103">
        <v>4039</v>
      </c>
      <c r="D1122" s="103" t="s">
        <v>141</v>
      </c>
      <c r="E1122" s="103">
        <v>186641</v>
      </c>
      <c r="F1122" s="103" t="s">
        <v>1189</v>
      </c>
      <c r="G1122" s="103" t="s">
        <v>1887</v>
      </c>
      <c r="H1122" s="104"/>
    </row>
    <row r="1123" spans="2:8" ht="15.5" thickTop="1" thickBot="1" x14ac:dyDescent="0.4">
      <c r="B1123" s="103" t="s">
        <v>11</v>
      </c>
      <c r="C1123" s="103">
        <v>4039</v>
      </c>
      <c r="D1123" s="103" t="s">
        <v>141</v>
      </c>
      <c r="E1123" s="103">
        <v>186723</v>
      </c>
      <c r="F1123" s="103" t="s">
        <v>422</v>
      </c>
      <c r="G1123" s="103" t="s">
        <v>1809</v>
      </c>
      <c r="H1123" s="104"/>
    </row>
    <row r="1124" spans="2:8" ht="15.5" thickTop="1" thickBot="1" x14ac:dyDescent="0.4">
      <c r="B1124" s="103" t="s">
        <v>11</v>
      </c>
      <c r="C1124" s="103">
        <v>4039</v>
      </c>
      <c r="D1124" s="103" t="s">
        <v>141</v>
      </c>
      <c r="E1124" s="103">
        <v>186731</v>
      </c>
      <c r="F1124" s="103" t="s">
        <v>1190</v>
      </c>
      <c r="G1124" s="103" t="s">
        <v>135</v>
      </c>
      <c r="H1124" s="104"/>
    </row>
    <row r="1125" spans="2:8" ht="15.5" thickTop="1" thickBot="1" x14ac:dyDescent="0.4">
      <c r="B1125" s="103" t="s">
        <v>11</v>
      </c>
      <c r="C1125" s="103">
        <v>4039</v>
      </c>
      <c r="D1125" s="103" t="s">
        <v>141</v>
      </c>
      <c r="E1125" s="103">
        <v>186837</v>
      </c>
      <c r="F1125" s="103" t="s">
        <v>1191</v>
      </c>
      <c r="G1125" s="103" t="s">
        <v>135</v>
      </c>
      <c r="H1125" s="104"/>
    </row>
    <row r="1126" spans="2:8" ht="15.5" thickTop="1" thickBot="1" x14ac:dyDescent="0.4">
      <c r="B1126" s="103" t="s">
        <v>11</v>
      </c>
      <c r="C1126" s="103">
        <v>4039</v>
      </c>
      <c r="D1126" s="103" t="s">
        <v>141</v>
      </c>
      <c r="E1126" s="103">
        <v>186961</v>
      </c>
      <c r="F1126" s="103" t="s">
        <v>1192</v>
      </c>
      <c r="G1126" s="103" t="s">
        <v>135</v>
      </c>
      <c r="H1126" s="104"/>
    </row>
    <row r="1127" spans="2:8" ht="15.5" thickTop="1" thickBot="1" x14ac:dyDescent="0.4">
      <c r="B1127" s="103" t="s">
        <v>11</v>
      </c>
      <c r="C1127" s="103">
        <v>4039</v>
      </c>
      <c r="D1127" s="103" t="s">
        <v>141</v>
      </c>
      <c r="E1127" s="103">
        <v>187032</v>
      </c>
      <c r="F1127" s="103" t="s">
        <v>1193</v>
      </c>
      <c r="G1127" s="103" t="s">
        <v>135</v>
      </c>
      <c r="H1127" s="104"/>
    </row>
    <row r="1128" spans="2:8" ht="15.5" thickTop="1" thickBot="1" x14ac:dyDescent="0.4">
      <c r="B1128" s="103" t="s">
        <v>11</v>
      </c>
      <c r="C1128" s="103">
        <v>4039</v>
      </c>
      <c r="D1128" s="103" t="s">
        <v>141</v>
      </c>
      <c r="E1128" s="103">
        <v>187232</v>
      </c>
      <c r="F1128" s="103" t="s">
        <v>1194</v>
      </c>
      <c r="G1128" s="103" t="s">
        <v>135</v>
      </c>
      <c r="H1128" s="104">
        <v>2</v>
      </c>
    </row>
    <row r="1129" spans="2:8" ht="15.5" thickTop="1" thickBot="1" x14ac:dyDescent="0.4">
      <c r="B1129" s="103" t="s">
        <v>11</v>
      </c>
      <c r="C1129" s="103">
        <v>4039</v>
      </c>
      <c r="D1129" s="103" t="s">
        <v>141</v>
      </c>
      <c r="E1129" s="103">
        <v>187356</v>
      </c>
      <c r="F1129" s="103" t="s">
        <v>1138</v>
      </c>
      <c r="G1129" s="103" t="s">
        <v>1866</v>
      </c>
      <c r="H1129" s="104"/>
    </row>
    <row r="1130" spans="2:8" ht="15.5" thickTop="1" thickBot="1" x14ac:dyDescent="0.4">
      <c r="B1130" s="103" t="s">
        <v>11</v>
      </c>
      <c r="C1130" s="103">
        <v>4039</v>
      </c>
      <c r="D1130" s="103" t="s">
        <v>141</v>
      </c>
      <c r="E1130" s="103">
        <v>187482</v>
      </c>
      <c r="F1130" s="103" t="s">
        <v>1195</v>
      </c>
      <c r="G1130" s="103" t="s">
        <v>135</v>
      </c>
      <c r="H1130" s="104"/>
    </row>
    <row r="1131" spans="2:8" ht="15.5" thickTop="1" thickBot="1" x14ac:dyDescent="0.4">
      <c r="B1131" s="103" t="s">
        <v>11</v>
      </c>
      <c r="C1131" s="103">
        <v>4039</v>
      </c>
      <c r="D1131" s="103" t="s">
        <v>141</v>
      </c>
      <c r="E1131" s="103">
        <v>187746</v>
      </c>
      <c r="F1131" s="103" t="s">
        <v>1196</v>
      </c>
      <c r="G1131" s="103" t="s">
        <v>1888</v>
      </c>
      <c r="H1131" s="104"/>
    </row>
    <row r="1132" spans="2:8" ht="15.5" thickTop="1" thickBot="1" x14ac:dyDescent="0.4">
      <c r="B1132" s="103" t="s">
        <v>11</v>
      </c>
      <c r="C1132" s="103">
        <v>4039</v>
      </c>
      <c r="D1132" s="103" t="s">
        <v>141</v>
      </c>
      <c r="E1132" s="103">
        <v>187753</v>
      </c>
      <c r="F1132" s="103" t="s">
        <v>1197</v>
      </c>
      <c r="G1132" s="103" t="s">
        <v>135</v>
      </c>
      <c r="H1132" s="104"/>
    </row>
    <row r="1133" spans="2:8" ht="15.5" thickTop="1" thickBot="1" x14ac:dyDescent="0.4">
      <c r="B1133" s="103" t="s">
        <v>11</v>
      </c>
      <c r="C1133" s="103">
        <v>4039</v>
      </c>
      <c r="D1133" s="103" t="s">
        <v>141</v>
      </c>
      <c r="E1133" s="103">
        <v>187857</v>
      </c>
      <c r="F1133" s="103" t="s">
        <v>1198</v>
      </c>
      <c r="G1133" s="103" t="s">
        <v>135</v>
      </c>
      <c r="H1133" s="104"/>
    </row>
    <row r="1134" spans="2:8" ht="15.5" thickTop="1" thickBot="1" x14ac:dyDescent="0.4">
      <c r="B1134" s="103" t="s">
        <v>11</v>
      </c>
      <c r="C1134" s="103">
        <v>4039</v>
      </c>
      <c r="D1134" s="103" t="s">
        <v>141</v>
      </c>
      <c r="E1134" s="103">
        <v>188071</v>
      </c>
      <c r="F1134" s="103" t="s">
        <v>1177</v>
      </c>
      <c r="G1134" s="103" t="s">
        <v>1884</v>
      </c>
      <c r="H1134" s="104"/>
    </row>
    <row r="1135" spans="2:8" ht="15.5" thickTop="1" thickBot="1" x14ac:dyDescent="0.4">
      <c r="B1135" s="103" t="s">
        <v>11</v>
      </c>
      <c r="C1135" s="103">
        <v>4039</v>
      </c>
      <c r="D1135" s="103" t="s">
        <v>141</v>
      </c>
      <c r="E1135" s="103">
        <v>188095</v>
      </c>
      <c r="F1135" s="103" t="s">
        <v>1199</v>
      </c>
      <c r="G1135" s="103" t="s">
        <v>1885</v>
      </c>
      <c r="H1135" s="104"/>
    </row>
    <row r="1136" spans="2:8" ht="15.5" thickTop="1" thickBot="1" x14ac:dyDescent="0.4">
      <c r="B1136" s="103" t="s">
        <v>11</v>
      </c>
      <c r="C1136" s="103">
        <v>4039</v>
      </c>
      <c r="D1136" s="103" t="s">
        <v>141</v>
      </c>
      <c r="E1136" s="103">
        <v>188885</v>
      </c>
      <c r="F1136" s="103" t="s">
        <v>1200</v>
      </c>
      <c r="G1136" s="103" t="s">
        <v>135</v>
      </c>
      <c r="H1136" s="104"/>
    </row>
    <row r="1137" spans="2:8" ht="15.5" thickTop="1" thickBot="1" x14ac:dyDescent="0.4">
      <c r="B1137" s="103" t="s">
        <v>11</v>
      </c>
      <c r="C1137" s="103">
        <v>4039</v>
      </c>
      <c r="D1137" s="103" t="s">
        <v>141</v>
      </c>
      <c r="E1137" s="103">
        <v>188953</v>
      </c>
      <c r="F1137" s="103" t="s">
        <v>1201</v>
      </c>
      <c r="G1137" s="103" t="s">
        <v>1889</v>
      </c>
      <c r="H1137" s="104"/>
    </row>
    <row r="1138" spans="2:8" ht="15.5" thickTop="1" thickBot="1" x14ac:dyDescent="0.4">
      <c r="B1138" s="103" t="s">
        <v>11</v>
      </c>
      <c r="C1138" s="103">
        <v>4039</v>
      </c>
      <c r="D1138" s="103" t="s">
        <v>141</v>
      </c>
      <c r="E1138" s="103">
        <v>189567</v>
      </c>
      <c r="F1138" s="103" t="s">
        <v>1202</v>
      </c>
      <c r="G1138" s="103" t="s">
        <v>135</v>
      </c>
      <c r="H1138" s="104"/>
    </row>
    <row r="1139" spans="2:8" ht="15.5" thickTop="1" thickBot="1" x14ac:dyDescent="0.4">
      <c r="B1139" s="103" t="s">
        <v>11</v>
      </c>
      <c r="C1139" s="103">
        <v>4039</v>
      </c>
      <c r="D1139" s="103" t="s">
        <v>141</v>
      </c>
      <c r="E1139" s="103">
        <v>189625</v>
      </c>
      <c r="F1139" s="103" t="s">
        <v>1203</v>
      </c>
      <c r="G1139" s="103" t="s">
        <v>1882</v>
      </c>
      <c r="H1139" s="104"/>
    </row>
    <row r="1140" spans="2:8" ht="15.5" thickTop="1" thickBot="1" x14ac:dyDescent="0.4">
      <c r="B1140" s="103" t="s">
        <v>11</v>
      </c>
      <c r="C1140" s="103">
        <v>4039</v>
      </c>
      <c r="D1140" s="103" t="s">
        <v>141</v>
      </c>
      <c r="E1140" s="103">
        <v>189988</v>
      </c>
      <c r="F1140" s="103" t="s">
        <v>1204</v>
      </c>
      <c r="G1140" s="103" t="s">
        <v>135</v>
      </c>
      <c r="H1140" s="104"/>
    </row>
    <row r="1141" spans="2:8" ht="15.5" thickTop="1" thickBot="1" x14ac:dyDescent="0.4">
      <c r="B1141" s="103" t="s">
        <v>11</v>
      </c>
      <c r="C1141" s="103">
        <v>4039</v>
      </c>
      <c r="D1141" s="103" t="s">
        <v>141</v>
      </c>
      <c r="E1141" s="103">
        <v>190173</v>
      </c>
      <c r="F1141" s="103" t="s">
        <v>1205</v>
      </c>
      <c r="G1141" s="103" t="s">
        <v>135</v>
      </c>
      <c r="H1141" s="104"/>
    </row>
    <row r="1142" spans="2:8" ht="15.5" thickTop="1" thickBot="1" x14ac:dyDescent="0.4">
      <c r="B1142" s="103" t="s">
        <v>11</v>
      </c>
      <c r="C1142" s="103">
        <v>4039</v>
      </c>
      <c r="D1142" s="103" t="s">
        <v>141</v>
      </c>
      <c r="E1142" s="103">
        <v>190308</v>
      </c>
      <c r="F1142" s="103" t="s">
        <v>1122</v>
      </c>
      <c r="G1142" s="103" t="s">
        <v>1872</v>
      </c>
      <c r="H1142" s="104"/>
    </row>
    <row r="1143" spans="2:8" ht="15.5" thickTop="1" thickBot="1" x14ac:dyDescent="0.4">
      <c r="B1143" s="103" t="s">
        <v>11</v>
      </c>
      <c r="C1143" s="103">
        <v>4039</v>
      </c>
      <c r="D1143" s="103" t="s">
        <v>141</v>
      </c>
      <c r="E1143" s="103">
        <v>190315</v>
      </c>
      <c r="F1143" s="103" t="s">
        <v>1206</v>
      </c>
      <c r="G1143" s="103" t="s">
        <v>135</v>
      </c>
      <c r="H1143" s="104">
        <v>2</v>
      </c>
    </row>
    <row r="1144" spans="2:8" ht="15.5" thickTop="1" thickBot="1" x14ac:dyDescent="0.4">
      <c r="B1144" s="103" t="s">
        <v>11</v>
      </c>
      <c r="C1144" s="103">
        <v>4039</v>
      </c>
      <c r="D1144" s="103" t="s">
        <v>141</v>
      </c>
      <c r="E1144" s="103">
        <v>190327</v>
      </c>
      <c r="F1144" s="103" t="s">
        <v>1207</v>
      </c>
      <c r="G1144" s="103" t="s">
        <v>135</v>
      </c>
      <c r="H1144" s="104"/>
    </row>
    <row r="1145" spans="2:8" ht="15.5" thickTop="1" thickBot="1" x14ac:dyDescent="0.4">
      <c r="B1145" s="103" t="s">
        <v>11</v>
      </c>
      <c r="C1145" s="103">
        <v>4039</v>
      </c>
      <c r="D1145" s="103" t="s">
        <v>141</v>
      </c>
      <c r="E1145" s="103">
        <v>190335</v>
      </c>
      <c r="F1145" s="103" t="s">
        <v>1208</v>
      </c>
      <c r="G1145" s="103" t="s">
        <v>135</v>
      </c>
      <c r="H1145" s="104"/>
    </row>
    <row r="1146" spans="2:8" ht="15.5" thickTop="1" thickBot="1" x14ac:dyDescent="0.4">
      <c r="B1146" s="103" t="s">
        <v>11</v>
      </c>
      <c r="C1146" s="103">
        <v>4039</v>
      </c>
      <c r="D1146" s="103" t="s">
        <v>141</v>
      </c>
      <c r="E1146" s="103">
        <v>190464</v>
      </c>
      <c r="F1146" s="103" t="s">
        <v>1209</v>
      </c>
      <c r="G1146" s="103" t="s">
        <v>135</v>
      </c>
      <c r="H1146" s="104"/>
    </row>
    <row r="1147" spans="2:8" ht="15.5" thickTop="1" thickBot="1" x14ac:dyDescent="0.4">
      <c r="B1147" s="103" t="s">
        <v>11</v>
      </c>
      <c r="C1147" s="103">
        <v>4039</v>
      </c>
      <c r="D1147" s="103" t="s">
        <v>141</v>
      </c>
      <c r="E1147" s="103">
        <v>190497</v>
      </c>
      <c r="F1147" s="103" t="s">
        <v>1210</v>
      </c>
      <c r="G1147" s="103" t="s">
        <v>135</v>
      </c>
      <c r="H1147" s="104"/>
    </row>
    <row r="1148" spans="2:8" ht="15.5" thickTop="1" thickBot="1" x14ac:dyDescent="0.4">
      <c r="B1148" s="103" t="s">
        <v>11</v>
      </c>
      <c r="C1148" s="103">
        <v>4039</v>
      </c>
      <c r="D1148" s="103" t="s">
        <v>141</v>
      </c>
      <c r="E1148" s="103">
        <v>190582</v>
      </c>
      <c r="F1148" s="103" t="s">
        <v>1211</v>
      </c>
      <c r="G1148" s="103" t="s">
        <v>135</v>
      </c>
      <c r="H1148" s="104">
        <v>1</v>
      </c>
    </row>
    <row r="1149" spans="2:8" ht="15.5" thickTop="1" thickBot="1" x14ac:dyDescent="0.4">
      <c r="B1149" s="103" t="s">
        <v>11</v>
      </c>
      <c r="C1149" s="103">
        <v>4039</v>
      </c>
      <c r="D1149" s="103" t="s">
        <v>141</v>
      </c>
      <c r="E1149" s="103">
        <v>190617</v>
      </c>
      <c r="F1149" s="103" t="s">
        <v>1212</v>
      </c>
      <c r="G1149" s="103" t="s">
        <v>135</v>
      </c>
      <c r="H1149" s="104"/>
    </row>
    <row r="1150" spans="2:8" ht="15.5" thickTop="1" thickBot="1" x14ac:dyDescent="0.4">
      <c r="B1150" s="103" t="s">
        <v>11</v>
      </c>
      <c r="C1150" s="103">
        <v>4039</v>
      </c>
      <c r="D1150" s="103" t="s">
        <v>141</v>
      </c>
      <c r="E1150" s="103">
        <v>190820</v>
      </c>
      <c r="F1150" s="103" t="s">
        <v>1213</v>
      </c>
      <c r="G1150" s="103" t="s">
        <v>135</v>
      </c>
      <c r="H1150" s="104"/>
    </row>
    <row r="1151" spans="2:8" ht="15.5" thickTop="1" thickBot="1" x14ac:dyDescent="0.4">
      <c r="B1151" s="103" t="s">
        <v>11</v>
      </c>
      <c r="C1151" s="103">
        <v>4039</v>
      </c>
      <c r="D1151" s="103" t="s">
        <v>141</v>
      </c>
      <c r="E1151" s="103">
        <v>190866</v>
      </c>
      <c r="F1151" s="103" t="s">
        <v>1214</v>
      </c>
      <c r="G1151" s="103" t="s">
        <v>1882</v>
      </c>
      <c r="H1151" s="104">
        <v>2</v>
      </c>
    </row>
    <row r="1152" spans="2:8" ht="15.5" thickTop="1" thickBot="1" x14ac:dyDescent="0.4">
      <c r="B1152" s="103" t="s">
        <v>11</v>
      </c>
      <c r="C1152" s="103">
        <v>4039</v>
      </c>
      <c r="D1152" s="103" t="s">
        <v>141</v>
      </c>
      <c r="E1152" s="103">
        <v>191058</v>
      </c>
      <c r="F1152" s="103" t="s">
        <v>1215</v>
      </c>
      <c r="G1152" s="103" t="s">
        <v>135</v>
      </c>
      <c r="H1152" s="104"/>
    </row>
    <row r="1153" spans="2:8" ht="15.5" thickTop="1" thickBot="1" x14ac:dyDescent="0.4">
      <c r="B1153" s="103" t="s">
        <v>11</v>
      </c>
      <c r="C1153" s="103">
        <v>4039</v>
      </c>
      <c r="D1153" s="103" t="s">
        <v>141</v>
      </c>
      <c r="E1153" s="103">
        <v>191108</v>
      </c>
      <c r="F1153" s="103" t="s">
        <v>1216</v>
      </c>
      <c r="G1153" s="103" t="s">
        <v>1890</v>
      </c>
      <c r="H1153" s="104">
        <v>1</v>
      </c>
    </row>
    <row r="1154" spans="2:8" ht="15.5" thickTop="1" thickBot="1" x14ac:dyDescent="0.4">
      <c r="B1154" s="103" t="s">
        <v>11</v>
      </c>
      <c r="C1154" s="103">
        <v>4039</v>
      </c>
      <c r="D1154" s="103" t="s">
        <v>141</v>
      </c>
      <c r="E1154" s="103">
        <v>191173</v>
      </c>
      <c r="F1154" s="103" t="s">
        <v>1217</v>
      </c>
      <c r="G1154" s="103" t="s">
        <v>135</v>
      </c>
      <c r="H1154" s="104"/>
    </row>
    <row r="1155" spans="2:8" ht="15.5" thickTop="1" thickBot="1" x14ac:dyDescent="0.4">
      <c r="B1155" s="103" t="s">
        <v>11</v>
      </c>
      <c r="C1155" s="103">
        <v>4039</v>
      </c>
      <c r="D1155" s="103" t="s">
        <v>141</v>
      </c>
      <c r="E1155" s="103">
        <v>191252</v>
      </c>
      <c r="F1155" s="103" t="s">
        <v>1218</v>
      </c>
      <c r="G1155" s="103" t="s">
        <v>135</v>
      </c>
      <c r="H1155" s="104"/>
    </row>
    <row r="1156" spans="2:8" ht="15.5" thickTop="1" thickBot="1" x14ac:dyDescent="0.4">
      <c r="B1156" s="103" t="s">
        <v>11</v>
      </c>
      <c r="C1156" s="103">
        <v>4039</v>
      </c>
      <c r="D1156" s="103" t="s">
        <v>141</v>
      </c>
      <c r="E1156" s="103">
        <v>191411</v>
      </c>
      <c r="F1156" s="103" t="s">
        <v>1219</v>
      </c>
      <c r="G1156" s="103" t="s">
        <v>135</v>
      </c>
      <c r="H1156" s="104"/>
    </row>
    <row r="1157" spans="2:8" ht="15.5" thickTop="1" thickBot="1" x14ac:dyDescent="0.4">
      <c r="B1157" s="103" t="s">
        <v>11</v>
      </c>
      <c r="C1157" s="103">
        <v>4039</v>
      </c>
      <c r="D1157" s="103" t="s">
        <v>141</v>
      </c>
      <c r="E1157" s="103">
        <v>191448</v>
      </c>
      <c r="F1157" s="103" t="s">
        <v>1220</v>
      </c>
      <c r="G1157" s="103" t="s">
        <v>1891</v>
      </c>
      <c r="H1157" s="104"/>
    </row>
    <row r="1158" spans="2:8" ht="15.5" thickTop="1" thickBot="1" x14ac:dyDescent="0.4">
      <c r="B1158" s="103" t="s">
        <v>11</v>
      </c>
      <c r="C1158" s="103">
        <v>4039</v>
      </c>
      <c r="D1158" s="103" t="s">
        <v>141</v>
      </c>
      <c r="E1158" s="103">
        <v>191555</v>
      </c>
      <c r="F1158" s="103" t="s">
        <v>1221</v>
      </c>
      <c r="G1158" s="103" t="s">
        <v>135</v>
      </c>
      <c r="H1158" s="104"/>
    </row>
    <row r="1159" spans="2:8" ht="15.5" thickTop="1" thickBot="1" x14ac:dyDescent="0.4">
      <c r="B1159" s="103" t="s">
        <v>11</v>
      </c>
      <c r="C1159" s="103">
        <v>4039</v>
      </c>
      <c r="D1159" s="103" t="s">
        <v>141</v>
      </c>
      <c r="E1159" s="103">
        <v>191599</v>
      </c>
      <c r="F1159" s="103" t="s">
        <v>1222</v>
      </c>
      <c r="G1159" s="103" t="s">
        <v>135</v>
      </c>
      <c r="H1159" s="104"/>
    </row>
    <row r="1160" spans="2:8" ht="15.5" thickTop="1" thickBot="1" x14ac:dyDescent="0.4">
      <c r="B1160" s="103" t="s">
        <v>11</v>
      </c>
      <c r="C1160" s="103">
        <v>4039</v>
      </c>
      <c r="D1160" s="103" t="s">
        <v>141</v>
      </c>
      <c r="E1160" s="103">
        <v>191938</v>
      </c>
      <c r="F1160" s="103" t="s">
        <v>1223</v>
      </c>
      <c r="G1160" s="103" t="s">
        <v>135</v>
      </c>
      <c r="H1160" s="104"/>
    </row>
    <row r="1161" spans="2:8" ht="15.5" thickTop="1" thickBot="1" x14ac:dyDescent="0.4">
      <c r="B1161" s="103" t="s">
        <v>11</v>
      </c>
      <c r="C1161" s="103">
        <v>4039</v>
      </c>
      <c r="D1161" s="103" t="s">
        <v>141</v>
      </c>
      <c r="E1161" s="103">
        <v>192056</v>
      </c>
      <c r="F1161" s="103" t="s">
        <v>1224</v>
      </c>
      <c r="G1161" s="103" t="s">
        <v>135</v>
      </c>
      <c r="H1161" s="104"/>
    </row>
    <row r="1162" spans="2:8" ht="15.5" thickTop="1" thickBot="1" x14ac:dyDescent="0.4">
      <c r="B1162" s="103" t="s">
        <v>11</v>
      </c>
      <c r="C1162" s="103">
        <v>4039</v>
      </c>
      <c r="D1162" s="103" t="s">
        <v>141</v>
      </c>
      <c r="E1162" s="103">
        <v>192085</v>
      </c>
      <c r="F1162" s="103" t="s">
        <v>1225</v>
      </c>
      <c r="G1162" s="103" t="s">
        <v>135</v>
      </c>
      <c r="H1162" s="104"/>
    </row>
    <row r="1163" spans="2:8" ht="15.5" thickTop="1" thickBot="1" x14ac:dyDescent="0.4">
      <c r="B1163" s="103" t="s">
        <v>11</v>
      </c>
      <c r="C1163" s="103">
        <v>4039</v>
      </c>
      <c r="D1163" s="103" t="s">
        <v>141</v>
      </c>
      <c r="E1163" s="103">
        <v>192086</v>
      </c>
      <c r="F1163" s="103" t="s">
        <v>1226</v>
      </c>
      <c r="G1163" s="103" t="s">
        <v>135</v>
      </c>
      <c r="H1163" s="104"/>
    </row>
    <row r="1164" spans="2:8" ht="15.5" thickTop="1" thickBot="1" x14ac:dyDescent="0.4">
      <c r="B1164" s="103" t="s">
        <v>11</v>
      </c>
      <c r="C1164" s="103">
        <v>4040</v>
      </c>
      <c r="D1164" s="103" t="s">
        <v>72</v>
      </c>
      <c r="E1164" s="103">
        <v>49668</v>
      </c>
      <c r="F1164" s="103" t="s">
        <v>1227</v>
      </c>
      <c r="G1164" s="103" t="s">
        <v>135</v>
      </c>
      <c r="H1164" s="104"/>
    </row>
    <row r="1165" spans="2:8" ht="15.5" thickTop="1" thickBot="1" x14ac:dyDescent="0.4">
      <c r="B1165" s="103" t="s">
        <v>11</v>
      </c>
      <c r="C1165" s="103">
        <v>4040</v>
      </c>
      <c r="D1165" s="103" t="s">
        <v>72</v>
      </c>
      <c r="E1165" s="103">
        <v>51045</v>
      </c>
      <c r="F1165" s="103" t="s">
        <v>1228</v>
      </c>
      <c r="G1165" s="103" t="s">
        <v>135</v>
      </c>
      <c r="H1165" s="104">
        <v>2</v>
      </c>
    </row>
    <row r="1166" spans="2:8" ht="15.5" thickTop="1" thickBot="1" x14ac:dyDescent="0.4">
      <c r="B1166" s="103" t="s">
        <v>11</v>
      </c>
      <c r="C1166" s="103">
        <v>4040</v>
      </c>
      <c r="D1166" s="103" t="s">
        <v>72</v>
      </c>
      <c r="E1166" s="103">
        <v>54783</v>
      </c>
      <c r="F1166" s="103" t="s">
        <v>1229</v>
      </c>
      <c r="G1166" s="103" t="s">
        <v>135</v>
      </c>
      <c r="H1166" s="104"/>
    </row>
    <row r="1167" spans="2:8" ht="15.5" thickTop="1" thickBot="1" x14ac:dyDescent="0.4">
      <c r="B1167" s="103" t="s">
        <v>11</v>
      </c>
      <c r="C1167" s="103">
        <v>4040</v>
      </c>
      <c r="D1167" s="103" t="s">
        <v>72</v>
      </c>
      <c r="E1167" s="103">
        <v>55220</v>
      </c>
      <c r="F1167" s="103" t="s">
        <v>1230</v>
      </c>
      <c r="G1167" s="103" t="s">
        <v>135</v>
      </c>
      <c r="H1167" s="104"/>
    </row>
    <row r="1168" spans="2:8" ht="15.5" thickTop="1" thickBot="1" x14ac:dyDescent="0.4">
      <c r="B1168" s="103" t="s">
        <v>11</v>
      </c>
      <c r="C1168" s="103">
        <v>4040</v>
      </c>
      <c r="D1168" s="103" t="s">
        <v>72</v>
      </c>
      <c r="E1168" s="103">
        <v>55773</v>
      </c>
      <c r="F1168" s="103" t="s">
        <v>1231</v>
      </c>
      <c r="G1168" s="103" t="s">
        <v>1892</v>
      </c>
      <c r="H1168" s="104">
        <v>1</v>
      </c>
    </row>
    <row r="1169" spans="2:8" ht="15.5" thickTop="1" thickBot="1" x14ac:dyDescent="0.4">
      <c r="B1169" s="103" t="s">
        <v>11</v>
      </c>
      <c r="C1169" s="103">
        <v>4040</v>
      </c>
      <c r="D1169" s="103" t="s">
        <v>72</v>
      </c>
      <c r="E1169" s="103">
        <v>55775</v>
      </c>
      <c r="F1169" s="103" t="s">
        <v>1232</v>
      </c>
      <c r="G1169" s="103" t="s">
        <v>135</v>
      </c>
      <c r="H1169" s="104"/>
    </row>
    <row r="1170" spans="2:8" ht="15.5" thickTop="1" thickBot="1" x14ac:dyDescent="0.4">
      <c r="B1170" s="103" t="s">
        <v>11</v>
      </c>
      <c r="C1170" s="103">
        <v>4040</v>
      </c>
      <c r="D1170" s="103" t="s">
        <v>72</v>
      </c>
      <c r="E1170" s="103">
        <v>56267</v>
      </c>
      <c r="F1170" s="103" t="s">
        <v>1233</v>
      </c>
      <c r="G1170" s="103" t="s">
        <v>135</v>
      </c>
      <c r="H1170" s="104"/>
    </row>
    <row r="1171" spans="2:8" ht="15.5" thickTop="1" thickBot="1" x14ac:dyDescent="0.4">
      <c r="B1171" s="103" t="s">
        <v>11</v>
      </c>
      <c r="C1171" s="103">
        <v>4040</v>
      </c>
      <c r="D1171" s="103" t="s">
        <v>72</v>
      </c>
      <c r="E1171" s="103">
        <v>59032</v>
      </c>
      <c r="F1171" s="103" t="s">
        <v>1234</v>
      </c>
      <c r="G1171" s="103" t="s">
        <v>135</v>
      </c>
      <c r="H1171" s="104">
        <v>1</v>
      </c>
    </row>
    <row r="1172" spans="2:8" ht="15.5" thickTop="1" thickBot="1" x14ac:dyDescent="0.4">
      <c r="B1172" s="103" t="s">
        <v>11</v>
      </c>
      <c r="C1172" s="103">
        <v>4040</v>
      </c>
      <c r="D1172" s="103" t="s">
        <v>72</v>
      </c>
      <c r="E1172" s="103">
        <v>60157</v>
      </c>
      <c r="F1172" s="103" t="s">
        <v>1235</v>
      </c>
      <c r="G1172" s="103" t="s">
        <v>1893</v>
      </c>
      <c r="H1172" s="104"/>
    </row>
    <row r="1173" spans="2:8" ht="15.5" thickTop="1" thickBot="1" x14ac:dyDescent="0.4">
      <c r="B1173" s="103" t="s">
        <v>11</v>
      </c>
      <c r="C1173" s="103">
        <v>4040</v>
      </c>
      <c r="D1173" s="103" t="s">
        <v>72</v>
      </c>
      <c r="E1173" s="103">
        <v>61105</v>
      </c>
      <c r="F1173" s="103" t="s">
        <v>1236</v>
      </c>
      <c r="G1173" s="103" t="s">
        <v>135</v>
      </c>
      <c r="H1173" s="104"/>
    </row>
    <row r="1174" spans="2:8" ht="15.5" thickTop="1" thickBot="1" x14ac:dyDescent="0.4">
      <c r="B1174" s="103" t="s">
        <v>11</v>
      </c>
      <c r="C1174" s="103">
        <v>4040</v>
      </c>
      <c r="D1174" s="103" t="s">
        <v>72</v>
      </c>
      <c r="E1174" s="103">
        <v>69750</v>
      </c>
      <c r="F1174" s="103" t="s">
        <v>1237</v>
      </c>
      <c r="G1174" s="103" t="s">
        <v>135</v>
      </c>
      <c r="H1174" s="104"/>
    </row>
    <row r="1175" spans="2:8" ht="15.5" thickTop="1" thickBot="1" x14ac:dyDescent="0.4">
      <c r="B1175" s="103" t="s">
        <v>11</v>
      </c>
      <c r="C1175" s="103">
        <v>4040</v>
      </c>
      <c r="D1175" s="103" t="s">
        <v>72</v>
      </c>
      <c r="E1175" s="103">
        <v>73204</v>
      </c>
      <c r="F1175" s="103" t="s">
        <v>1238</v>
      </c>
      <c r="G1175" s="103" t="s">
        <v>1894</v>
      </c>
      <c r="H1175" s="104"/>
    </row>
    <row r="1176" spans="2:8" ht="15.5" thickTop="1" thickBot="1" x14ac:dyDescent="0.4">
      <c r="B1176" s="103" t="s">
        <v>11</v>
      </c>
      <c r="C1176" s="103">
        <v>4040</v>
      </c>
      <c r="D1176" s="103" t="s">
        <v>72</v>
      </c>
      <c r="E1176" s="103">
        <v>79121</v>
      </c>
      <c r="F1176" s="103" t="s">
        <v>1239</v>
      </c>
      <c r="G1176" s="103" t="s">
        <v>135</v>
      </c>
      <c r="H1176" s="104">
        <v>1</v>
      </c>
    </row>
    <row r="1177" spans="2:8" ht="15.5" thickTop="1" thickBot="1" x14ac:dyDescent="0.4">
      <c r="B1177" s="103" t="s">
        <v>11</v>
      </c>
      <c r="C1177" s="103">
        <v>4040</v>
      </c>
      <c r="D1177" s="103" t="s">
        <v>72</v>
      </c>
      <c r="E1177" s="103">
        <v>80296</v>
      </c>
      <c r="F1177" s="103" t="s">
        <v>1240</v>
      </c>
      <c r="G1177" s="103" t="s">
        <v>135</v>
      </c>
      <c r="H1177" s="104"/>
    </row>
    <row r="1178" spans="2:8" ht="15.5" thickTop="1" thickBot="1" x14ac:dyDescent="0.4">
      <c r="B1178" s="103" t="s">
        <v>11</v>
      </c>
      <c r="C1178" s="103">
        <v>4040</v>
      </c>
      <c r="D1178" s="103" t="s">
        <v>72</v>
      </c>
      <c r="E1178" s="103">
        <v>82406</v>
      </c>
      <c r="F1178" s="103" t="s">
        <v>1241</v>
      </c>
      <c r="G1178" s="103" t="s">
        <v>135</v>
      </c>
      <c r="H1178" s="104"/>
    </row>
    <row r="1179" spans="2:8" ht="15.5" thickTop="1" thickBot="1" x14ac:dyDescent="0.4">
      <c r="B1179" s="103" t="s">
        <v>11</v>
      </c>
      <c r="C1179" s="103">
        <v>4040</v>
      </c>
      <c r="D1179" s="103" t="s">
        <v>72</v>
      </c>
      <c r="E1179" s="103">
        <v>89921</v>
      </c>
      <c r="F1179" s="103" t="s">
        <v>1242</v>
      </c>
      <c r="G1179" s="103" t="s">
        <v>1895</v>
      </c>
      <c r="H1179" s="104"/>
    </row>
    <row r="1180" spans="2:8" ht="15.5" thickTop="1" thickBot="1" x14ac:dyDescent="0.4">
      <c r="B1180" s="103" t="s">
        <v>11</v>
      </c>
      <c r="C1180" s="103">
        <v>4040</v>
      </c>
      <c r="D1180" s="103" t="s">
        <v>72</v>
      </c>
      <c r="E1180" s="103">
        <v>91214</v>
      </c>
      <c r="F1180" s="103" t="s">
        <v>1243</v>
      </c>
      <c r="G1180" s="103" t="s">
        <v>1896</v>
      </c>
      <c r="H1180" s="104"/>
    </row>
    <row r="1181" spans="2:8" ht="15.5" thickTop="1" thickBot="1" x14ac:dyDescent="0.4">
      <c r="B1181" s="103" t="s">
        <v>11</v>
      </c>
      <c r="C1181" s="103">
        <v>4040</v>
      </c>
      <c r="D1181" s="103" t="s">
        <v>72</v>
      </c>
      <c r="E1181" s="103">
        <v>97704</v>
      </c>
      <c r="F1181" s="103" t="s">
        <v>1244</v>
      </c>
      <c r="G1181" s="103" t="s">
        <v>135</v>
      </c>
      <c r="H1181" s="104"/>
    </row>
    <row r="1182" spans="2:8" ht="15.5" thickTop="1" thickBot="1" x14ac:dyDescent="0.4">
      <c r="B1182" s="103" t="s">
        <v>11</v>
      </c>
      <c r="C1182" s="103">
        <v>4040</v>
      </c>
      <c r="D1182" s="103" t="s">
        <v>72</v>
      </c>
      <c r="E1182" s="103">
        <v>98331</v>
      </c>
      <c r="F1182" s="103" t="s">
        <v>1245</v>
      </c>
      <c r="G1182" s="103" t="s">
        <v>135</v>
      </c>
      <c r="H1182" s="104"/>
    </row>
    <row r="1183" spans="2:8" ht="15.5" thickTop="1" thickBot="1" x14ac:dyDescent="0.4">
      <c r="B1183" s="103" t="s">
        <v>11</v>
      </c>
      <c r="C1183" s="103">
        <v>4040</v>
      </c>
      <c r="D1183" s="103" t="s">
        <v>72</v>
      </c>
      <c r="E1183" s="103">
        <v>114793</v>
      </c>
      <c r="F1183" s="103" t="s">
        <v>1246</v>
      </c>
      <c r="G1183" s="103" t="s">
        <v>1897</v>
      </c>
      <c r="H1183" s="104"/>
    </row>
    <row r="1184" spans="2:8" ht="15.5" thickTop="1" thickBot="1" x14ac:dyDescent="0.4">
      <c r="B1184" s="103" t="s">
        <v>11</v>
      </c>
      <c r="C1184" s="103">
        <v>4040</v>
      </c>
      <c r="D1184" s="103" t="s">
        <v>72</v>
      </c>
      <c r="E1184" s="103">
        <v>115404</v>
      </c>
      <c r="F1184" s="103" t="s">
        <v>1247</v>
      </c>
      <c r="G1184" s="103" t="s">
        <v>1898</v>
      </c>
      <c r="H1184" s="104"/>
    </row>
    <row r="1185" spans="2:8" ht="15.5" thickTop="1" thickBot="1" x14ac:dyDescent="0.4">
      <c r="B1185" s="103" t="s">
        <v>11</v>
      </c>
      <c r="C1185" s="103">
        <v>4040</v>
      </c>
      <c r="D1185" s="103" t="s">
        <v>72</v>
      </c>
      <c r="E1185" s="103">
        <v>116164</v>
      </c>
      <c r="F1185" s="103" t="s">
        <v>1248</v>
      </c>
      <c r="G1185" s="103" t="s">
        <v>1899</v>
      </c>
      <c r="H1185" s="104"/>
    </row>
    <row r="1186" spans="2:8" ht="15.5" thickTop="1" thickBot="1" x14ac:dyDescent="0.4">
      <c r="B1186" s="103" t="s">
        <v>11</v>
      </c>
      <c r="C1186" s="103">
        <v>4040</v>
      </c>
      <c r="D1186" s="103" t="s">
        <v>72</v>
      </c>
      <c r="E1186" s="103">
        <v>117153</v>
      </c>
      <c r="F1186" s="103" t="s">
        <v>1249</v>
      </c>
      <c r="G1186" s="103" t="s">
        <v>1900</v>
      </c>
      <c r="H1186" s="104"/>
    </row>
    <row r="1187" spans="2:8" ht="15.5" thickTop="1" thickBot="1" x14ac:dyDescent="0.4">
      <c r="B1187" s="103" t="s">
        <v>11</v>
      </c>
      <c r="C1187" s="103">
        <v>4040</v>
      </c>
      <c r="D1187" s="103" t="s">
        <v>72</v>
      </c>
      <c r="E1187" s="103">
        <v>119320</v>
      </c>
      <c r="F1187" s="103" t="s">
        <v>1250</v>
      </c>
      <c r="G1187" s="103" t="s">
        <v>135</v>
      </c>
      <c r="H1187" s="104"/>
    </row>
    <row r="1188" spans="2:8" ht="15.5" thickTop="1" thickBot="1" x14ac:dyDescent="0.4">
      <c r="B1188" s="103" t="s">
        <v>11</v>
      </c>
      <c r="C1188" s="103">
        <v>4040</v>
      </c>
      <c r="D1188" s="103" t="s">
        <v>72</v>
      </c>
      <c r="E1188" s="103">
        <v>120477</v>
      </c>
      <c r="F1188" s="103" t="s">
        <v>1251</v>
      </c>
      <c r="G1188" s="103" t="s">
        <v>1901</v>
      </c>
      <c r="H1188" s="104">
        <v>2</v>
      </c>
    </row>
    <row r="1189" spans="2:8" ht="15.5" thickTop="1" thickBot="1" x14ac:dyDescent="0.4">
      <c r="B1189" s="103" t="s">
        <v>11</v>
      </c>
      <c r="C1189" s="103">
        <v>4040</v>
      </c>
      <c r="D1189" s="103" t="s">
        <v>72</v>
      </c>
      <c r="E1189" s="103">
        <v>120491</v>
      </c>
      <c r="F1189" s="103" t="s">
        <v>1252</v>
      </c>
      <c r="G1189" s="103" t="s">
        <v>1902</v>
      </c>
      <c r="H1189" s="104"/>
    </row>
    <row r="1190" spans="2:8" ht="15.5" thickTop="1" thickBot="1" x14ac:dyDescent="0.4">
      <c r="B1190" s="103" t="s">
        <v>11</v>
      </c>
      <c r="C1190" s="103">
        <v>4040</v>
      </c>
      <c r="D1190" s="103" t="s">
        <v>72</v>
      </c>
      <c r="E1190" s="103">
        <v>123743</v>
      </c>
      <c r="F1190" s="103" t="s">
        <v>1253</v>
      </c>
      <c r="G1190" s="103" t="s">
        <v>1903</v>
      </c>
      <c r="H1190" s="104">
        <v>2</v>
      </c>
    </row>
    <row r="1191" spans="2:8" ht="15.5" thickTop="1" thickBot="1" x14ac:dyDescent="0.4">
      <c r="B1191" s="103" t="s">
        <v>11</v>
      </c>
      <c r="C1191" s="103">
        <v>4040</v>
      </c>
      <c r="D1191" s="103" t="s">
        <v>72</v>
      </c>
      <c r="E1191" s="103">
        <v>124184</v>
      </c>
      <c r="F1191" s="103" t="s">
        <v>1254</v>
      </c>
      <c r="G1191" s="103" t="s">
        <v>135</v>
      </c>
      <c r="H1191" s="104"/>
    </row>
    <row r="1192" spans="2:8" ht="15.5" thickTop="1" thickBot="1" x14ac:dyDescent="0.4">
      <c r="B1192" s="103" t="s">
        <v>11</v>
      </c>
      <c r="C1192" s="103">
        <v>4040</v>
      </c>
      <c r="D1192" s="103" t="s">
        <v>72</v>
      </c>
      <c r="E1192" s="103">
        <v>125957</v>
      </c>
      <c r="F1192" s="103" t="s">
        <v>1255</v>
      </c>
      <c r="G1192" s="103" t="s">
        <v>135</v>
      </c>
      <c r="H1192" s="104"/>
    </row>
    <row r="1193" spans="2:8" ht="15.5" thickTop="1" thickBot="1" x14ac:dyDescent="0.4">
      <c r="B1193" s="103" t="s">
        <v>11</v>
      </c>
      <c r="C1193" s="103">
        <v>4040</v>
      </c>
      <c r="D1193" s="103" t="s">
        <v>72</v>
      </c>
      <c r="E1193" s="103">
        <v>127198</v>
      </c>
      <c r="F1193" s="103" t="s">
        <v>1256</v>
      </c>
      <c r="G1193" s="103" t="s">
        <v>135</v>
      </c>
      <c r="H1193" s="104"/>
    </row>
    <row r="1194" spans="2:8" ht="15.5" thickTop="1" thickBot="1" x14ac:dyDescent="0.4">
      <c r="B1194" s="103" t="s">
        <v>11</v>
      </c>
      <c r="C1194" s="103">
        <v>4040</v>
      </c>
      <c r="D1194" s="103" t="s">
        <v>72</v>
      </c>
      <c r="E1194" s="103">
        <v>127435</v>
      </c>
      <c r="F1194" s="103" t="s">
        <v>1257</v>
      </c>
      <c r="G1194" s="103" t="s">
        <v>1904</v>
      </c>
      <c r="H1194" s="104">
        <v>7</v>
      </c>
    </row>
    <row r="1195" spans="2:8" ht="15.5" thickTop="1" thickBot="1" x14ac:dyDescent="0.4">
      <c r="B1195" s="103" t="s">
        <v>11</v>
      </c>
      <c r="C1195" s="103">
        <v>4040</v>
      </c>
      <c r="D1195" s="103" t="s">
        <v>72</v>
      </c>
      <c r="E1195" s="103">
        <v>131933</v>
      </c>
      <c r="F1195" s="103" t="s">
        <v>1258</v>
      </c>
      <c r="G1195" s="103" t="s">
        <v>1905</v>
      </c>
      <c r="H1195" s="104"/>
    </row>
    <row r="1196" spans="2:8" ht="15.5" thickTop="1" thickBot="1" x14ac:dyDescent="0.4">
      <c r="B1196" s="103" t="s">
        <v>11</v>
      </c>
      <c r="C1196" s="103">
        <v>4040</v>
      </c>
      <c r="D1196" s="103" t="s">
        <v>72</v>
      </c>
      <c r="E1196" s="103">
        <v>132954</v>
      </c>
      <c r="F1196" s="103" t="s">
        <v>1259</v>
      </c>
      <c r="G1196" s="103" t="s">
        <v>135</v>
      </c>
      <c r="H1196" s="104"/>
    </row>
    <row r="1197" spans="2:8" ht="15.5" thickTop="1" thickBot="1" x14ac:dyDescent="0.4">
      <c r="B1197" s="103" t="s">
        <v>11</v>
      </c>
      <c r="C1197" s="103">
        <v>4040</v>
      </c>
      <c r="D1197" s="103" t="s">
        <v>72</v>
      </c>
      <c r="E1197" s="103">
        <v>133005</v>
      </c>
      <c r="F1197" s="103" t="s">
        <v>1260</v>
      </c>
      <c r="G1197" s="103" t="s">
        <v>1906</v>
      </c>
      <c r="H1197" s="104"/>
    </row>
    <row r="1198" spans="2:8" ht="15.5" thickTop="1" thickBot="1" x14ac:dyDescent="0.4">
      <c r="B1198" s="103" t="s">
        <v>11</v>
      </c>
      <c r="C1198" s="103">
        <v>4040</v>
      </c>
      <c r="D1198" s="103" t="s">
        <v>72</v>
      </c>
      <c r="E1198" s="103">
        <v>133914</v>
      </c>
      <c r="F1198" s="103" t="s">
        <v>1261</v>
      </c>
      <c r="G1198" s="103" t="s">
        <v>135</v>
      </c>
      <c r="H1198" s="104"/>
    </row>
    <row r="1199" spans="2:8" ht="15.5" thickTop="1" thickBot="1" x14ac:dyDescent="0.4">
      <c r="B1199" s="103" t="s">
        <v>11</v>
      </c>
      <c r="C1199" s="103">
        <v>4040</v>
      </c>
      <c r="D1199" s="103" t="s">
        <v>72</v>
      </c>
      <c r="E1199" s="103">
        <v>135093</v>
      </c>
      <c r="F1199" s="103" t="s">
        <v>1262</v>
      </c>
      <c r="G1199" s="103" t="s">
        <v>135</v>
      </c>
      <c r="H1199" s="104"/>
    </row>
    <row r="1200" spans="2:8" ht="15.5" thickTop="1" thickBot="1" x14ac:dyDescent="0.4">
      <c r="B1200" s="103" t="s">
        <v>11</v>
      </c>
      <c r="C1200" s="103">
        <v>4040</v>
      </c>
      <c r="D1200" s="103" t="s">
        <v>72</v>
      </c>
      <c r="E1200" s="103">
        <v>135112</v>
      </c>
      <c r="F1200" s="103" t="s">
        <v>1263</v>
      </c>
      <c r="G1200" s="103" t="s">
        <v>135</v>
      </c>
      <c r="H1200" s="104"/>
    </row>
    <row r="1201" spans="2:8" ht="15.5" thickTop="1" thickBot="1" x14ac:dyDescent="0.4">
      <c r="B1201" s="103" t="s">
        <v>11</v>
      </c>
      <c r="C1201" s="103">
        <v>4040</v>
      </c>
      <c r="D1201" s="103" t="s">
        <v>72</v>
      </c>
      <c r="E1201" s="103">
        <v>135499</v>
      </c>
      <c r="F1201" s="103" t="s">
        <v>1264</v>
      </c>
      <c r="G1201" s="103" t="s">
        <v>135</v>
      </c>
      <c r="H1201" s="104"/>
    </row>
    <row r="1202" spans="2:8" ht="15.5" thickTop="1" thickBot="1" x14ac:dyDescent="0.4">
      <c r="B1202" s="103" t="s">
        <v>11</v>
      </c>
      <c r="C1202" s="103">
        <v>4040</v>
      </c>
      <c r="D1202" s="103" t="s">
        <v>72</v>
      </c>
      <c r="E1202" s="103">
        <v>136058</v>
      </c>
      <c r="F1202" s="103" t="s">
        <v>1265</v>
      </c>
      <c r="G1202" s="103" t="s">
        <v>135</v>
      </c>
      <c r="H1202" s="104"/>
    </row>
    <row r="1203" spans="2:8" ht="15.5" thickTop="1" thickBot="1" x14ac:dyDescent="0.4">
      <c r="B1203" s="103" t="s">
        <v>11</v>
      </c>
      <c r="C1203" s="103">
        <v>4040</v>
      </c>
      <c r="D1203" s="103" t="s">
        <v>72</v>
      </c>
      <c r="E1203" s="103">
        <v>136380</v>
      </c>
      <c r="F1203" s="103" t="s">
        <v>1266</v>
      </c>
      <c r="G1203" s="103" t="s">
        <v>135</v>
      </c>
      <c r="H1203" s="104"/>
    </row>
    <row r="1204" spans="2:8" ht="15.5" thickTop="1" thickBot="1" x14ac:dyDescent="0.4">
      <c r="B1204" s="103" t="s">
        <v>11</v>
      </c>
      <c r="C1204" s="103">
        <v>4040</v>
      </c>
      <c r="D1204" s="103" t="s">
        <v>72</v>
      </c>
      <c r="E1204" s="103">
        <v>138382</v>
      </c>
      <c r="F1204" s="103" t="s">
        <v>1267</v>
      </c>
      <c r="G1204" s="103" t="s">
        <v>1902</v>
      </c>
      <c r="H1204" s="104"/>
    </row>
    <row r="1205" spans="2:8" ht="15.5" thickTop="1" thickBot="1" x14ac:dyDescent="0.4">
      <c r="B1205" s="103" t="s">
        <v>11</v>
      </c>
      <c r="C1205" s="103">
        <v>4040</v>
      </c>
      <c r="D1205" s="103" t="s">
        <v>72</v>
      </c>
      <c r="E1205" s="103">
        <v>139838</v>
      </c>
      <c r="F1205" s="103" t="s">
        <v>1268</v>
      </c>
      <c r="G1205" s="103" t="s">
        <v>135</v>
      </c>
      <c r="H1205" s="104"/>
    </row>
    <row r="1206" spans="2:8" ht="15.5" thickTop="1" thickBot="1" x14ac:dyDescent="0.4">
      <c r="B1206" s="103" t="s">
        <v>11</v>
      </c>
      <c r="C1206" s="103">
        <v>4040</v>
      </c>
      <c r="D1206" s="103" t="s">
        <v>72</v>
      </c>
      <c r="E1206" s="103">
        <v>144956</v>
      </c>
      <c r="F1206" s="103" t="s">
        <v>1269</v>
      </c>
      <c r="G1206" s="103" t="s">
        <v>135</v>
      </c>
      <c r="H1206" s="104">
        <v>1</v>
      </c>
    </row>
    <row r="1207" spans="2:8" ht="15.5" thickTop="1" thickBot="1" x14ac:dyDescent="0.4">
      <c r="B1207" s="103" t="s">
        <v>11</v>
      </c>
      <c r="C1207" s="103">
        <v>4040</v>
      </c>
      <c r="D1207" s="103" t="s">
        <v>72</v>
      </c>
      <c r="E1207" s="103">
        <v>146539</v>
      </c>
      <c r="F1207" s="103" t="s">
        <v>1270</v>
      </c>
      <c r="G1207" s="103" t="s">
        <v>1907</v>
      </c>
      <c r="H1207" s="104"/>
    </row>
    <row r="1208" spans="2:8" ht="15.5" thickTop="1" thickBot="1" x14ac:dyDescent="0.4">
      <c r="B1208" s="103" t="s">
        <v>11</v>
      </c>
      <c r="C1208" s="103">
        <v>4040</v>
      </c>
      <c r="D1208" s="103" t="s">
        <v>72</v>
      </c>
      <c r="E1208" s="103">
        <v>149674</v>
      </c>
      <c r="F1208" s="103" t="s">
        <v>1271</v>
      </c>
      <c r="G1208" s="103" t="s">
        <v>1908</v>
      </c>
      <c r="H1208" s="104"/>
    </row>
    <row r="1209" spans="2:8" ht="15.5" thickTop="1" thickBot="1" x14ac:dyDescent="0.4">
      <c r="B1209" s="103" t="s">
        <v>11</v>
      </c>
      <c r="C1209" s="103">
        <v>4040</v>
      </c>
      <c r="D1209" s="103" t="s">
        <v>72</v>
      </c>
      <c r="E1209" s="103">
        <v>151733</v>
      </c>
      <c r="F1209" s="103" t="s">
        <v>1272</v>
      </c>
      <c r="G1209" s="103" t="s">
        <v>1909</v>
      </c>
      <c r="H1209" s="104"/>
    </row>
    <row r="1210" spans="2:8" ht="15.5" thickTop="1" thickBot="1" x14ac:dyDescent="0.4">
      <c r="B1210" s="103" t="s">
        <v>11</v>
      </c>
      <c r="C1210" s="103">
        <v>4040</v>
      </c>
      <c r="D1210" s="103" t="s">
        <v>72</v>
      </c>
      <c r="E1210" s="103">
        <v>151735</v>
      </c>
      <c r="F1210" s="103" t="s">
        <v>1273</v>
      </c>
      <c r="G1210" s="103" t="s">
        <v>135</v>
      </c>
      <c r="H1210" s="104"/>
    </row>
    <row r="1211" spans="2:8" ht="15.5" thickTop="1" thickBot="1" x14ac:dyDescent="0.4">
      <c r="B1211" s="103" t="s">
        <v>11</v>
      </c>
      <c r="C1211" s="103">
        <v>4040</v>
      </c>
      <c r="D1211" s="103" t="s">
        <v>72</v>
      </c>
      <c r="E1211" s="103">
        <v>153445</v>
      </c>
      <c r="F1211" s="103" t="s">
        <v>1274</v>
      </c>
      <c r="G1211" s="103" t="s">
        <v>135</v>
      </c>
      <c r="H1211" s="104">
        <v>1</v>
      </c>
    </row>
    <row r="1212" spans="2:8" ht="15.5" thickTop="1" thickBot="1" x14ac:dyDescent="0.4">
      <c r="B1212" s="103" t="s">
        <v>11</v>
      </c>
      <c r="C1212" s="103">
        <v>4040</v>
      </c>
      <c r="D1212" s="103" t="s">
        <v>72</v>
      </c>
      <c r="E1212" s="103">
        <v>154148</v>
      </c>
      <c r="F1212" s="103" t="s">
        <v>1275</v>
      </c>
      <c r="G1212" s="103" t="s">
        <v>1910</v>
      </c>
      <c r="H1212" s="104">
        <v>3</v>
      </c>
    </row>
    <row r="1213" spans="2:8" ht="15.5" thickTop="1" thickBot="1" x14ac:dyDescent="0.4">
      <c r="B1213" s="103" t="s">
        <v>11</v>
      </c>
      <c r="C1213" s="103">
        <v>4040</v>
      </c>
      <c r="D1213" s="103" t="s">
        <v>72</v>
      </c>
      <c r="E1213" s="103">
        <v>154381</v>
      </c>
      <c r="F1213" s="103" t="s">
        <v>1276</v>
      </c>
      <c r="G1213" s="103" t="s">
        <v>135</v>
      </c>
      <c r="H1213" s="104"/>
    </row>
    <row r="1214" spans="2:8" ht="15.5" thickTop="1" thickBot="1" x14ac:dyDescent="0.4">
      <c r="B1214" s="103" t="s">
        <v>11</v>
      </c>
      <c r="C1214" s="103">
        <v>4040</v>
      </c>
      <c r="D1214" s="103" t="s">
        <v>72</v>
      </c>
      <c r="E1214" s="103">
        <v>154652</v>
      </c>
      <c r="F1214" s="103" t="s">
        <v>1277</v>
      </c>
      <c r="G1214" s="103" t="s">
        <v>135</v>
      </c>
      <c r="H1214" s="104"/>
    </row>
    <row r="1215" spans="2:8" ht="15.5" thickTop="1" thickBot="1" x14ac:dyDescent="0.4">
      <c r="B1215" s="103" t="s">
        <v>11</v>
      </c>
      <c r="C1215" s="103">
        <v>4040</v>
      </c>
      <c r="D1215" s="103" t="s">
        <v>72</v>
      </c>
      <c r="E1215" s="103">
        <v>156015</v>
      </c>
      <c r="F1215" s="103" t="s">
        <v>1278</v>
      </c>
      <c r="G1215" s="103" t="s">
        <v>135</v>
      </c>
      <c r="H1215" s="104"/>
    </row>
    <row r="1216" spans="2:8" ht="15.5" thickTop="1" thickBot="1" x14ac:dyDescent="0.4">
      <c r="B1216" s="103" t="s">
        <v>11</v>
      </c>
      <c r="C1216" s="103">
        <v>4040</v>
      </c>
      <c r="D1216" s="103" t="s">
        <v>72</v>
      </c>
      <c r="E1216" s="103">
        <v>156477</v>
      </c>
      <c r="F1216" s="103" t="s">
        <v>1279</v>
      </c>
      <c r="G1216" s="103" t="s">
        <v>135</v>
      </c>
      <c r="H1216" s="104"/>
    </row>
    <row r="1217" spans="2:8" ht="15.5" thickTop="1" thickBot="1" x14ac:dyDescent="0.4">
      <c r="B1217" s="103" t="s">
        <v>11</v>
      </c>
      <c r="C1217" s="103">
        <v>4040</v>
      </c>
      <c r="D1217" s="103" t="s">
        <v>72</v>
      </c>
      <c r="E1217" s="103">
        <v>156857</v>
      </c>
      <c r="F1217" s="103" t="s">
        <v>1280</v>
      </c>
      <c r="G1217" s="103" t="s">
        <v>135</v>
      </c>
      <c r="H1217" s="104">
        <v>3</v>
      </c>
    </row>
    <row r="1218" spans="2:8" ht="15.5" thickTop="1" thickBot="1" x14ac:dyDescent="0.4">
      <c r="B1218" s="103" t="s">
        <v>11</v>
      </c>
      <c r="C1218" s="103">
        <v>4040</v>
      </c>
      <c r="D1218" s="103" t="s">
        <v>72</v>
      </c>
      <c r="E1218" s="103">
        <v>156878</v>
      </c>
      <c r="F1218" s="103" t="s">
        <v>1281</v>
      </c>
      <c r="G1218" s="103" t="s">
        <v>1911</v>
      </c>
      <c r="H1218" s="104"/>
    </row>
    <row r="1219" spans="2:8" ht="15.5" thickTop="1" thickBot="1" x14ac:dyDescent="0.4">
      <c r="B1219" s="103" t="s">
        <v>11</v>
      </c>
      <c r="C1219" s="103">
        <v>4040</v>
      </c>
      <c r="D1219" s="103" t="s">
        <v>72</v>
      </c>
      <c r="E1219" s="103">
        <v>157701</v>
      </c>
      <c r="F1219" s="103" t="s">
        <v>1282</v>
      </c>
      <c r="G1219" s="103" t="s">
        <v>135</v>
      </c>
      <c r="H1219" s="104">
        <v>1</v>
      </c>
    </row>
    <row r="1220" spans="2:8" ht="15.5" thickTop="1" thickBot="1" x14ac:dyDescent="0.4">
      <c r="B1220" s="103" t="s">
        <v>11</v>
      </c>
      <c r="C1220" s="103">
        <v>4040</v>
      </c>
      <c r="D1220" s="103" t="s">
        <v>72</v>
      </c>
      <c r="E1220" s="103">
        <v>157930</v>
      </c>
      <c r="F1220" s="103" t="s">
        <v>1283</v>
      </c>
      <c r="G1220" s="103" t="s">
        <v>135</v>
      </c>
      <c r="H1220" s="104"/>
    </row>
    <row r="1221" spans="2:8" ht="15.5" thickTop="1" thickBot="1" x14ac:dyDescent="0.4">
      <c r="B1221" s="103" t="s">
        <v>11</v>
      </c>
      <c r="C1221" s="103">
        <v>4040</v>
      </c>
      <c r="D1221" s="103" t="s">
        <v>72</v>
      </c>
      <c r="E1221" s="103">
        <v>158550</v>
      </c>
      <c r="F1221" s="103" t="s">
        <v>1284</v>
      </c>
      <c r="G1221" s="103" t="s">
        <v>1912</v>
      </c>
      <c r="H1221" s="104">
        <v>1</v>
      </c>
    </row>
    <row r="1222" spans="2:8" ht="15.5" thickTop="1" thickBot="1" x14ac:dyDescent="0.4">
      <c r="B1222" s="103" t="s">
        <v>11</v>
      </c>
      <c r="C1222" s="103">
        <v>4040</v>
      </c>
      <c r="D1222" s="103" t="s">
        <v>72</v>
      </c>
      <c r="E1222" s="103">
        <v>160784</v>
      </c>
      <c r="F1222" s="103" t="s">
        <v>1285</v>
      </c>
      <c r="G1222" s="103" t="s">
        <v>135</v>
      </c>
      <c r="H1222" s="104"/>
    </row>
    <row r="1223" spans="2:8" ht="15.5" thickTop="1" thickBot="1" x14ac:dyDescent="0.4">
      <c r="B1223" s="103" t="s">
        <v>11</v>
      </c>
      <c r="C1223" s="103">
        <v>4040</v>
      </c>
      <c r="D1223" s="103" t="s">
        <v>72</v>
      </c>
      <c r="E1223" s="103">
        <v>162541</v>
      </c>
      <c r="F1223" s="103" t="s">
        <v>1286</v>
      </c>
      <c r="G1223" s="103" t="s">
        <v>1913</v>
      </c>
      <c r="H1223" s="104">
        <v>1</v>
      </c>
    </row>
    <row r="1224" spans="2:8" ht="15.5" thickTop="1" thickBot="1" x14ac:dyDescent="0.4">
      <c r="B1224" s="103" t="s">
        <v>11</v>
      </c>
      <c r="C1224" s="103">
        <v>4040</v>
      </c>
      <c r="D1224" s="103" t="s">
        <v>72</v>
      </c>
      <c r="E1224" s="103">
        <v>163349</v>
      </c>
      <c r="F1224" s="103" t="s">
        <v>1287</v>
      </c>
      <c r="G1224" s="103" t="s">
        <v>135</v>
      </c>
      <c r="H1224" s="104"/>
    </row>
    <row r="1225" spans="2:8" ht="15.5" thickTop="1" thickBot="1" x14ac:dyDescent="0.4">
      <c r="B1225" s="103" t="s">
        <v>11</v>
      </c>
      <c r="C1225" s="103">
        <v>4040</v>
      </c>
      <c r="D1225" s="103" t="s">
        <v>72</v>
      </c>
      <c r="E1225" s="103">
        <v>163356</v>
      </c>
      <c r="F1225" s="103" t="s">
        <v>1288</v>
      </c>
      <c r="G1225" s="103" t="s">
        <v>1914</v>
      </c>
      <c r="H1225" s="104">
        <v>23</v>
      </c>
    </row>
    <row r="1226" spans="2:8" ht="15.5" thickTop="1" thickBot="1" x14ac:dyDescent="0.4">
      <c r="B1226" s="103" t="s">
        <v>11</v>
      </c>
      <c r="C1226" s="103">
        <v>4040</v>
      </c>
      <c r="D1226" s="103" t="s">
        <v>72</v>
      </c>
      <c r="E1226" s="103">
        <v>163939</v>
      </c>
      <c r="F1226" s="103" t="s">
        <v>1289</v>
      </c>
      <c r="G1226" s="103" t="s">
        <v>135</v>
      </c>
      <c r="H1226" s="104"/>
    </row>
    <row r="1227" spans="2:8" ht="15.5" thickTop="1" thickBot="1" x14ac:dyDescent="0.4">
      <c r="B1227" s="103" t="s">
        <v>11</v>
      </c>
      <c r="C1227" s="103">
        <v>4040</v>
      </c>
      <c r="D1227" s="103" t="s">
        <v>72</v>
      </c>
      <c r="E1227" s="103">
        <v>164014</v>
      </c>
      <c r="F1227" s="103" t="s">
        <v>1290</v>
      </c>
      <c r="G1227" s="103" t="s">
        <v>135</v>
      </c>
      <c r="H1227" s="104">
        <v>1</v>
      </c>
    </row>
    <row r="1228" spans="2:8" ht="15.5" thickTop="1" thickBot="1" x14ac:dyDescent="0.4">
      <c r="B1228" s="103" t="s">
        <v>11</v>
      </c>
      <c r="C1228" s="103">
        <v>4040</v>
      </c>
      <c r="D1228" s="103" t="s">
        <v>72</v>
      </c>
      <c r="E1228" s="103">
        <v>165976</v>
      </c>
      <c r="F1228" s="103" t="s">
        <v>1291</v>
      </c>
      <c r="G1228" s="103" t="s">
        <v>135</v>
      </c>
      <c r="H1228" s="104"/>
    </row>
    <row r="1229" spans="2:8" ht="15.5" thickTop="1" thickBot="1" x14ac:dyDescent="0.4">
      <c r="B1229" s="103" t="s">
        <v>11</v>
      </c>
      <c r="C1229" s="103">
        <v>4040</v>
      </c>
      <c r="D1229" s="103" t="s">
        <v>72</v>
      </c>
      <c r="E1229" s="103">
        <v>166135</v>
      </c>
      <c r="F1229" s="103" t="s">
        <v>1292</v>
      </c>
      <c r="G1229" s="103" t="s">
        <v>135</v>
      </c>
      <c r="H1229" s="104">
        <v>1</v>
      </c>
    </row>
    <row r="1230" spans="2:8" ht="15.5" thickTop="1" thickBot="1" x14ac:dyDescent="0.4">
      <c r="B1230" s="103" t="s">
        <v>11</v>
      </c>
      <c r="C1230" s="103">
        <v>4040</v>
      </c>
      <c r="D1230" s="103" t="s">
        <v>72</v>
      </c>
      <c r="E1230" s="103">
        <v>168081</v>
      </c>
      <c r="F1230" s="103" t="s">
        <v>1293</v>
      </c>
      <c r="G1230" s="103" t="s">
        <v>135</v>
      </c>
      <c r="H1230" s="104"/>
    </row>
    <row r="1231" spans="2:8" ht="15.5" thickTop="1" thickBot="1" x14ac:dyDescent="0.4">
      <c r="B1231" s="103" t="s">
        <v>11</v>
      </c>
      <c r="C1231" s="103">
        <v>4040</v>
      </c>
      <c r="D1231" s="103" t="s">
        <v>72</v>
      </c>
      <c r="E1231" s="103">
        <v>168089</v>
      </c>
      <c r="F1231" s="103" t="s">
        <v>1294</v>
      </c>
      <c r="G1231" s="103" t="s">
        <v>135</v>
      </c>
      <c r="H1231" s="104"/>
    </row>
    <row r="1232" spans="2:8" ht="15.5" thickTop="1" thickBot="1" x14ac:dyDescent="0.4">
      <c r="B1232" s="103" t="s">
        <v>11</v>
      </c>
      <c r="C1232" s="103">
        <v>4040</v>
      </c>
      <c r="D1232" s="103" t="s">
        <v>72</v>
      </c>
      <c r="E1232" s="103">
        <v>168180</v>
      </c>
      <c r="F1232" s="103" t="s">
        <v>1249</v>
      </c>
      <c r="G1232" s="103" t="s">
        <v>1900</v>
      </c>
      <c r="H1232" s="104"/>
    </row>
    <row r="1233" spans="2:8" ht="15.5" thickTop="1" thickBot="1" x14ac:dyDescent="0.4">
      <c r="B1233" s="103" t="s">
        <v>11</v>
      </c>
      <c r="C1233" s="103">
        <v>4040</v>
      </c>
      <c r="D1233" s="103" t="s">
        <v>72</v>
      </c>
      <c r="E1233" s="103">
        <v>168550</v>
      </c>
      <c r="F1233" s="103" t="s">
        <v>1295</v>
      </c>
      <c r="G1233" s="103" t="s">
        <v>135</v>
      </c>
      <c r="H1233" s="104"/>
    </row>
    <row r="1234" spans="2:8" ht="15.5" thickTop="1" thickBot="1" x14ac:dyDescent="0.4">
      <c r="B1234" s="103" t="s">
        <v>11</v>
      </c>
      <c r="C1234" s="103">
        <v>4040</v>
      </c>
      <c r="D1234" s="103" t="s">
        <v>72</v>
      </c>
      <c r="E1234" s="103">
        <v>169410</v>
      </c>
      <c r="F1234" s="103" t="s">
        <v>1296</v>
      </c>
      <c r="G1234" s="103" t="s">
        <v>135</v>
      </c>
      <c r="H1234" s="104"/>
    </row>
    <row r="1235" spans="2:8" ht="15.5" thickTop="1" thickBot="1" x14ac:dyDescent="0.4">
      <c r="B1235" s="103" t="s">
        <v>11</v>
      </c>
      <c r="C1235" s="103">
        <v>4040</v>
      </c>
      <c r="D1235" s="103" t="s">
        <v>72</v>
      </c>
      <c r="E1235" s="103">
        <v>169537</v>
      </c>
      <c r="F1235" s="103" t="s">
        <v>1297</v>
      </c>
      <c r="G1235" s="103" t="s">
        <v>135</v>
      </c>
      <c r="H1235" s="104">
        <v>5</v>
      </c>
    </row>
    <row r="1236" spans="2:8" ht="15.5" thickTop="1" thickBot="1" x14ac:dyDescent="0.4">
      <c r="B1236" s="103" t="s">
        <v>11</v>
      </c>
      <c r="C1236" s="103">
        <v>4040</v>
      </c>
      <c r="D1236" s="103" t="s">
        <v>72</v>
      </c>
      <c r="E1236" s="103">
        <v>169919</v>
      </c>
      <c r="F1236" s="103" t="s">
        <v>1298</v>
      </c>
      <c r="G1236" s="103" t="s">
        <v>1915</v>
      </c>
      <c r="H1236" s="104"/>
    </row>
    <row r="1237" spans="2:8" ht="15.5" thickTop="1" thickBot="1" x14ac:dyDescent="0.4">
      <c r="B1237" s="103" t="s">
        <v>11</v>
      </c>
      <c r="C1237" s="103">
        <v>4040</v>
      </c>
      <c r="D1237" s="103" t="s">
        <v>72</v>
      </c>
      <c r="E1237" s="103">
        <v>170021</v>
      </c>
      <c r="F1237" s="103" t="s">
        <v>1299</v>
      </c>
      <c r="G1237" s="103" t="s">
        <v>1916</v>
      </c>
      <c r="H1237" s="104"/>
    </row>
    <row r="1238" spans="2:8" ht="15.5" thickTop="1" thickBot="1" x14ac:dyDescent="0.4">
      <c r="B1238" s="103" t="s">
        <v>11</v>
      </c>
      <c r="C1238" s="103">
        <v>4040</v>
      </c>
      <c r="D1238" s="103" t="s">
        <v>72</v>
      </c>
      <c r="E1238" s="103">
        <v>171100</v>
      </c>
      <c r="F1238" s="103" t="s">
        <v>1300</v>
      </c>
      <c r="G1238" s="103" t="s">
        <v>135</v>
      </c>
      <c r="H1238" s="104">
        <v>1</v>
      </c>
    </row>
    <row r="1239" spans="2:8" ht="15.5" thickTop="1" thickBot="1" x14ac:dyDescent="0.4">
      <c r="B1239" s="103" t="s">
        <v>11</v>
      </c>
      <c r="C1239" s="103">
        <v>4040</v>
      </c>
      <c r="D1239" s="103" t="s">
        <v>72</v>
      </c>
      <c r="E1239" s="103">
        <v>172202</v>
      </c>
      <c r="F1239" s="103" t="s">
        <v>1301</v>
      </c>
      <c r="G1239" s="103" t="s">
        <v>1917</v>
      </c>
      <c r="H1239" s="104"/>
    </row>
    <row r="1240" spans="2:8" ht="15.5" thickTop="1" thickBot="1" x14ac:dyDescent="0.4">
      <c r="B1240" s="103" t="s">
        <v>11</v>
      </c>
      <c r="C1240" s="103">
        <v>4040</v>
      </c>
      <c r="D1240" s="103" t="s">
        <v>72</v>
      </c>
      <c r="E1240" s="103">
        <v>172342</v>
      </c>
      <c r="F1240" s="103" t="s">
        <v>1302</v>
      </c>
      <c r="G1240" s="103" t="s">
        <v>135</v>
      </c>
      <c r="H1240" s="104"/>
    </row>
    <row r="1241" spans="2:8" ht="15.5" thickTop="1" thickBot="1" x14ac:dyDescent="0.4">
      <c r="B1241" s="103" t="s">
        <v>11</v>
      </c>
      <c r="C1241" s="103">
        <v>4040</v>
      </c>
      <c r="D1241" s="103" t="s">
        <v>72</v>
      </c>
      <c r="E1241" s="103">
        <v>172364</v>
      </c>
      <c r="F1241" s="103" t="s">
        <v>1303</v>
      </c>
      <c r="G1241" s="103" t="s">
        <v>135</v>
      </c>
      <c r="H1241" s="104"/>
    </row>
    <row r="1242" spans="2:8" ht="15.5" thickTop="1" thickBot="1" x14ac:dyDescent="0.4">
      <c r="B1242" s="103" t="s">
        <v>11</v>
      </c>
      <c r="C1242" s="103">
        <v>4040</v>
      </c>
      <c r="D1242" s="103" t="s">
        <v>72</v>
      </c>
      <c r="E1242" s="103">
        <v>172408</v>
      </c>
      <c r="F1242" s="103" t="s">
        <v>1304</v>
      </c>
      <c r="G1242" s="103" t="s">
        <v>135</v>
      </c>
      <c r="H1242" s="104"/>
    </row>
    <row r="1243" spans="2:8" ht="15.5" thickTop="1" thickBot="1" x14ac:dyDescent="0.4">
      <c r="B1243" s="103" t="s">
        <v>11</v>
      </c>
      <c r="C1243" s="103">
        <v>4040</v>
      </c>
      <c r="D1243" s="103" t="s">
        <v>72</v>
      </c>
      <c r="E1243" s="103">
        <v>172409</v>
      </c>
      <c r="F1243" s="103" t="s">
        <v>1305</v>
      </c>
      <c r="G1243" s="103" t="s">
        <v>135</v>
      </c>
      <c r="H1243" s="104"/>
    </row>
    <row r="1244" spans="2:8" ht="15.5" thickTop="1" thickBot="1" x14ac:dyDescent="0.4">
      <c r="B1244" s="103" t="s">
        <v>11</v>
      </c>
      <c r="C1244" s="103">
        <v>4040</v>
      </c>
      <c r="D1244" s="103" t="s">
        <v>72</v>
      </c>
      <c r="E1244" s="103">
        <v>172410</v>
      </c>
      <c r="F1244" s="103" t="s">
        <v>1306</v>
      </c>
      <c r="G1244" s="103" t="s">
        <v>135</v>
      </c>
      <c r="H1244" s="104"/>
    </row>
    <row r="1245" spans="2:8" ht="15.5" thickTop="1" thickBot="1" x14ac:dyDescent="0.4">
      <c r="B1245" s="103" t="s">
        <v>11</v>
      </c>
      <c r="C1245" s="103">
        <v>4040</v>
      </c>
      <c r="D1245" s="103" t="s">
        <v>72</v>
      </c>
      <c r="E1245" s="103">
        <v>174446</v>
      </c>
      <c r="F1245" s="103" t="s">
        <v>1307</v>
      </c>
      <c r="G1245" s="103" t="s">
        <v>1904</v>
      </c>
      <c r="H1245" s="104"/>
    </row>
    <row r="1246" spans="2:8" ht="15.5" thickTop="1" thickBot="1" x14ac:dyDescent="0.4">
      <c r="B1246" s="103" t="s">
        <v>11</v>
      </c>
      <c r="C1246" s="103">
        <v>4040</v>
      </c>
      <c r="D1246" s="103" t="s">
        <v>72</v>
      </c>
      <c r="E1246" s="103">
        <v>175422</v>
      </c>
      <c r="F1246" s="103" t="s">
        <v>1308</v>
      </c>
      <c r="G1246" s="103" t="s">
        <v>135</v>
      </c>
      <c r="H1246" s="104"/>
    </row>
    <row r="1247" spans="2:8" ht="15.5" thickTop="1" thickBot="1" x14ac:dyDescent="0.4">
      <c r="B1247" s="103" t="s">
        <v>11</v>
      </c>
      <c r="C1247" s="103">
        <v>4040</v>
      </c>
      <c r="D1247" s="103" t="s">
        <v>72</v>
      </c>
      <c r="E1247" s="103">
        <v>175766</v>
      </c>
      <c r="F1247" s="103" t="s">
        <v>1309</v>
      </c>
      <c r="G1247" s="103" t="s">
        <v>135</v>
      </c>
      <c r="H1247" s="104"/>
    </row>
    <row r="1248" spans="2:8" ht="15.5" thickTop="1" thickBot="1" x14ac:dyDescent="0.4">
      <c r="B1248" s="103" t="s">
        <v>11</v>
      </c>
      <c r="C1248" s="103">
        <v>4040</v>
      </c>
      <c r="D1248" s="103" t="s">
        <v>72</v>
      </c>
      <c r="E1248" s="103">
        <v>175931</v>
      </c>
      <c r="F1248" s="103" t="s">
        <v>1310</v>
      </c>
      <c r="G1248" s="103" t="s">
        <v>135</v>
      </c>
      <c r="H1248" s="104">
        <v>1</v>
      </c>
    </row>
    <row r="1249" spans="2:8" ht="15.5" thickTop="1" thickBot="1" x14ac:dyDescent="0.4">
      <c r="B1249" s="103" t="s">
        <v>11</v>
      </c>
      <c r="C1249" s="103">
        <v>4040</v>
      </c>
      <c r="D1249" s="103" t="s">
        <v>72</v>
      </c>
      <c r="E1249" s="103">
        <v>176875</v>
      </c>
      <c r="F1249" s="103" t="s">
        <v>1311</v>
      </c>
      <c r="G1249" s="103" t="s">
        <v>135</v>
      </c>
      <c r="H1249" s="104"/>
    </row>
    <row r="1250" spans="2:8" ht="15.5" thickTop="1" thickBot="1" x14ac:dyDescent="0.4">
      <c r="B1250" s="103" t="s">
        <v>11</v>
      </c>
      <c r="C1250" s="103">
        <v>4040</v>
      </c>
      <c r="D1250" s="103" t="s">
        <v>72</v>
      </c>
      <c r="E1250" s="103">
        <v>176975</v>
      </c>
      <c r="F1250" s="103" t="s">
        <v>1312</v>
      </c>
      <c r="G1250" s="103" t="s">
        <v>135</v>
      </c>
      <c r="H1250" s="104">
        <v>4</v>
      </c>
    </row>
    <row r="1251" spans="2:8" ht="15.5" thickTop="1" thickBot="1" x14ac:dyDescent="0.4">
      <c r="B1251" s="103" t="s">
        <v>11</v>
      </c>
      <c r="C1251" s="103">
        <v>4040</v>
      </c>
      <c r="D1251" s="103" t="s">
        <v>72</v>
      </c>
      <c r="E1251" s="103">
        <v>177017</v>
      </c>
      <c r="F1251" s="103" t="s">
        <v>1313</v>
      </c>
      <c r="G1251" s="103" t="s">
        <v>1918</v>
      </c>
      <c r="H1251" s="104"/>
    </row>
    <row r="1252" spans="2:8" ht="15.5" thickTop="1" thickBot="1" x14ac:dyDescent="0.4">
      <c r="B1252" s="103" t="s">
        <v>11</v>
      </c>
      <c r="C1252" s="103">
        <v>4040</v>
      </c>
      <c r="D1252" s="103" t="s">
        <v>72</v>
      </c>
      <c r="E1252" s="103">
        <v>177083</v>
      </c>
      <c r="F1252" s="103" t="s">
        <v>1270</v>
      </c>
      <c r="G1252" s="103" t="s">
        <v>1907</v>
      </c>
      <c r="H1252" s="104"/>
    </row>
    <row r="1253" spans="2:8" ht="15.5" thickTop="1" thickBot="1" x14ac:dyDescent="0.4">
      <c r="B1253" s="103" t="s">
        <v>11</v>
      </c>
      <c r="C1253" s="103">
        <v>4040</v>
      </c>
      <c r="D1253" s="103" t="s">
        <v>72</v>
      </c>
      <c r="E1253" s="103">
        <v>177252</v>
      </c>
      <c r="F1253" s="103" t="s">
        <v>1314</v>
      </c>
      <c r="G1253" s="103" t="s">
        <v>135</v>
      </c>
      <c r="H1253" s="104">
        <v>5</v>
      </c>
    </row>
    <row r="1254" spans="2:8" ht="15.5" thickTop="1" thickBot="1" x14ac:dyDescent="0.4">
      <c r="B1254" s="103" t="s">
        <v>11</v>
      </c>
      <c r="C1254" s="103">
        <v>4040</v>
      </c>
      <c r="D1254" s="103" t="s">
        <v>72</v>
      </c>
      <c r="E1254" s="103">
        <v>177372</v>
      </c>
      <c r="F1254" s="103" t="s">
        <v>1315</v>
      </c>
      <c r="G1254" s="103" t="s">
        <v>135</v>
      </c>
      <c r="H1254" s="104"/>
    </row>
    <row r="1255" spans="2:8" ht="15.5" thickTop="1" thickBot="1" x14ac:dyDescent="0.4">
      <c r="B1255" s="103" t="s">
        <v>11</v>
      </c>
      <c r="C1255" s="103">
        <v>4040</v>
      </c>
      <c r="D1255" s="103" t="s">
        <v>72</v>
      </c>
      <c r="E1255" s="103">
        <v>177518</v>
      </c>
      <c r="F1255" s="103" t="s">
        <v>1316</v>
      </c>
      <c r="G1255" s="103" t="s">
        <v>135</v>
      </c>
      <c r="H1255" s="104"/>
    </row>
    <row r="1256" spans="2:8" ht="15.5" thickTop="1" thickBot="1" x14ac:dyDescent="0.4">
      <c r="B1256" s="103" t="s">
        <v>11</v>
      </c>
      <c r="C1256" s="103">
        <v>4040</v>
      </c>
      <c r="D1256" s="103" t="s">
        <v>72</v>
      </c>
      <c r="E1256" s="103">
        <v>177610</v>
      </c>
      <c r="F1256" s="103" t="s">
        <v>1317</v>
      </c>
      <c r="G1256" s="103" t="s">
        <v>135</v>
      </c>
      <c r="H1256" s="104">
        <v>2</v>
      </c>
    </row>
    <row r="1257" spans="2:8" ht="15.5" thickTop="1" thickBot="1" x14ac:dyDescent="0.4">
      <c r="B1257" s="103" t="s">
        <v>11</v>
      </c>
      <c r="C1257" s="103">
        <v>4040</v>
      </c>
      <c r="D1257" s="103" t="s">
        <v>72</v>
      </c>
      <c r="E1257" s="103">
        <v>177659</v>
      </c>
      <c r="F1257" s="103" t="s">
        <v>1318</v>
      </c>
      <c r="G1257" s="103" t="s">
        <v>135</v>
      </c>
      <c r="H1257" s="104"/>
    </row>
    <row r="1258" spans="2:8" ht="15.5" thickTop="1" thickBot="1" x14ac:dyDescent="0.4">
      <c r="B1258" s="103" t="s">
        <v>11</v>
      </c>
      <c r="C1258" s="103">
        <v>4040</v>
      </c>
      <c r="D1258" s="103" t="s">
        <v>72</v>
      </c>
      <c r="E1258" s="103">
        <v>177778</v>
      </c>
      <c r="F1258" s="103" t="s">
        <v>1319</v>
      </c>
      <c r="G1258" s="103" t="s">
        <v>135</v>
      </c>
      <c r="H1258" s="104"/>
    </row>
    <row r="1259" spans="2:8" ht="15.5" thickTop="1" thickBot="1" x14ac:dyDescent="0.4">
      <c r="B1259" s="103" t="s">
        <v>11</v>
      </c>
      <c r="C1259" s="103">
        <v>4040</v>
      </c>
      <c r="D1259" s="103" t="s">
        <v>72</v>
      </c>
      <c r="E1259" s="103">
        <v>178034</v>
      </c>
      <c r="F1259" s="103" t="s">
        <v>1320</v>
      </c>
      <c r="G1259" s="103" t="s">
        <v>1919</v>
      </c>
      <c r="H1259" s="104"/>
    </row>
    <row r="1260" spans="2:8" ht="15.5" thickTop="1" thickBot="1" x14ac:dyDescent="0.4">
      <c r="B1260" s="103" t="s">
        <v>11</v>
      </c>
      <c r="C1260" s="103">
        <v>4040</v>
      </c>
      <c r="D1260" s="103" t="s">
        <v>72</v>
      </c>
      <c r="E1260" s="103">
        <v>178621</v>
      </c>
      <c r="F1260" s="103" t="s">
        <v>1321</v>
      </c>
      <c r="G1260" s="103" t="s">
        <v>135</v>
      </c>
      <c r="H1260" s="104">
        <v>2</v>
      </c>
    </row>
    <row r="1261" spans="2:8" ht="15.5" thickTop="1" thickBot="1" x14ac:dyDescent="0.4">
      <c r="B1261" s="103" t="s">
        <v>11</v>
      </c>
      <c r="C1261" s="103">
        <v>4040</v>
      </c>
      <c r="D1261" s="103" t="s">
        <v>72</v>
      </c>
      <c r="E1261" s="103">
        <v>178717</v>
      </c>
      <c r="F1261" s="103" t="s">
        <v>1322</v>
      </c>
      <c r="G1261" s="103" t="s">
        <v>135</v>
      </c>
      <c r="H1261" s="104"/>
    </row>
    <row r="1262" spans="2:8" ht="15.5" thickTop="1" thickBot="1" x14ac:dyDescent="0.4">
      <c r="B1262" s="103" t="s">
        <v>11</v>
      </c>
      <c r="C1262" s="103">
        <v>4040</v>
      </c>
      <c r="D1262" s="103" t="s">
        <v>72</v>
      </c>
      <c r="E1262" s="103">
        <v>178743</v>
      </c>
      <c r="F1262" s="103" t="s">
        <v>1323</v>
      </c>
      <c r="G1262" s="103" t="s">
        <v>1920</v>
      </c>
      <c r="H1262" s="104"/>
    </row>
    <row r="1263" spans="2:8" ht="15.5" thickTop="1" thickBot="1" x14ac:dyDescent="0.4">
      <c r="B1263" s="103" t="s">
        <v>11</v>
      </c>
      <c r="C1263" s="103">
        <v>4040</v>
      </c>
      <c r="D1263" s="103" t="s">
        <v>72</v>
      </c>
      <c r="E1263" s="103">
        <v>178862</v>
      </c>
      <c r="F1263" s="103" t="s">
        <v>1324</v>
      </c>
      <c r="G1263" s="103" t="s">
        <v>135</v>
      </c>
      <c r="H1263" s="104"/>
    </row>
    <row r="1264" spans="2:8" ht="15.5" thickTop="1" thickBot="1" x14ac:dyDescent="0.4">
      <c r="B1264" s="103" t="s">
        <v>11</v>
      </c>
      <c r="C1264" s="103">
        <v>4040</v>
      </c>
      <c r="D1264" s="103" t="s">
        <v>72</v>
      </c>
      <c r="E1264" s="103">
        <v>178970</v>
      </c>
      <c r="F1264" s="103" t="s">
        <v>1325</v>
      </c>
      <c r="G1264" s="103" t="s">
        <v>135</v>
      </c>
      <c r="H1264" s="104"/>
    </row>
    <row r="1265" spans="2:8" ht="15.5" thickTop="1" thickBot="1" x14ac:dyDescent="0.4">
      <c r="B1265" s="103" t="s">
        <v>11</v>
      </c>
      <c r="C1265" s="103">
        <v>4040</v>
      </c>
      <c r="D1265" s="103" t="s">
        <v>72</v>
      </c>
      <c r="E1265" s="103">
        <v>179191</v>
      </c>
      <c r="F1265" s="103" t="s">
        <v>1326</v>
      </c>
      <c r="G1265" s="103" t="s">
        <v>135</v>
      </c>
      <c r="H1265" s="104"/>
    </row>
    <row r="1266" spans="2:8" ht="15.5" thickTop="1" thickBot="1" x14ac:dyDescent="0.4">
      <c r="B1266" s="103" t="s">
        <v>11</v>
      </c>
      <c r="C1266" s="103">
        <v>4040</v>
      </c>
      <c r="D1266" s="103" t="s">
        <v>72</v>
      </c>
      <c r="E1266" s="103">
        <v>179277</v>
      </c>
      <c r="F1266" s="103" t="s">
        <v>1327</v>
      </c>
      <c r="G1266" s="103" t="s">
        <v>1921</v>
      </c>
      <c r="H1266" s="104"/>
    </row>
    <row r="1267" spans="2:8" ht="15.5" thickTop="1" thickBot="1" x14ac:dyDescent="0.4">
      <c r="B1267" s="103" t="s">
        <v>11</v>
      </c>
      <c r="C1267" s="103">
        <v>4040</v>
      </c>
      <c r="D1267" s="103" t="s">
        <v>72</v>
      </c>
      <c r="E1267" s="103">
        <v>179288</v>
      </c>
      <c r="F1267" s="103" t="s">
        <v>1328</v>
      </c>
      <c r="G1267" s="103" t="s">
        <v>135</v>
      </c>
      <c r="H1267" s="104"/>
    </row>
    <row r="1268" spans="2:8" ht="15.5" thickTop="1" thickBot="1" x14ac:dyDescent="0.4">
      <c r="B1268" s="103" t="s">
        <v>11</v>
      </c>
      <c r="C1268" s="103">
        <v>4040</v>
      </c>
      <c r="D1268" s="103" t="s">
        <v>72</v>
      </c>
      <c r="E1268" s="103">
        <v>179308</v>
      </c>
      <c r="F1268" s="103" t="s">
        <v>1329</v>
      </c>
      <c r="G1268" s="103" t="s">
        <v>135</v>
      </c>
      <c r="H1268" s="104">
        <v>3</v>
      </c>
    </row>
    <row r="1269" spans="2:8" ht="15.5" thickTop="1" thickBot="1" x14ac:dyDescent="0.4">
      <c r="B1269" s="103" t="s">
        <v>11</v>
      </c>
      <c r="C1269" s="103">
        <v>4040</v>
      </c>
      <c r="D1269" s="103" t="s">
        <v>72</v>
      </c>
      <c r="E1269" s="103">
        <v>179419</v>
      </c>
      <c r="F1269" s="103" t="s">
        <v>1330</v>
      </c>
      <c r="G1269" s="103" t="s">
        <v>135</v>
      </c>
      <c r="H1269" s="104"/>
    </row>
    <row r="1270" spans="2:8" ht="15.5" thickTop="1" thickBot="1" x14ac:dyDescent="0.4">
      <c r="B1270" s="103" t="s">
        <v>11</v>
      </c>
      <c r="C1270" s="103">
        <v>4040</v>
      </c>
      <c r="D1270" s="103" t="s">
        <v>72</v>
      </c>
      <c r="E1270" s="103">
        <v>179566</v>
      </c>
      <c r="F1270" s="103" t="s">
        <v>1331</v>
      </c>
      <c r="G1270" s="103" t="s">
        <v>135</v>
      </c>
      <c r="H1270" s="104"/>
    </row>
    <row r="1271" spans="2:8" ht="15.5" thickTop="1" thickBot="1" x14ac:dyDescent="0.4">
      <c r="B1271" s="103" t="s">
        <v>11</v>
      </c>
      <c r="C1271" s="103">
        <v>4040</v>
      </c>
      <c r="D1271" s="103" t="s">
        <v>72</v>
      </c>
      <c r="E1271" s="103">
        <v>179903</v>
      </c>
      <c r="F1271" s="103" t="s">
        <v>1332</v>
      </c>
      <c r="G1271" s="103" t="s">
        <v>135</v>
      </c>
      <c r="H1271" s="104"/>
    </row>
    <row r="1272" spans="2:8" ht="15.5" thickTop="1" thickBot="1" x14ac:dyDescent="0.4">
      <c r="B1272" s="103" t="s">
        <v>11</v>
      </c>
      <c r="C1272" s="103">
        <v>4040</v>
      </c>
      <c r="D1272" s="103" t="s">
        <v>72</v>
      </c>
      <c r="E1272" s="103">
        <v>180458</v>
      </c>
      <c r="F1272" s="103" t="s">
        <v>1333</v>
      </c>
      <c r="G1272" s="103" t="s">
        <v>135</v>
      </c>
      <c r="H1272" s="104"/>
    </row>
    <row r="1273" spans="2:8" ht="15.5" thickTop="1" thickBot="1" x14ac:dyDescent="0.4">
      <c r="B1273" s="103" t="s">
        <v>11</v>
      </c>
      <c r="C1273" s="103">
        <v>4040</v>
      </c>
      <c r="D1273" s="103" t="s">
        <v>72</v>
      </c>
      <c r="E1273" s="103">
        <v>180700</v>
      </c>
      <c r="F1273" s="103" t="s">
        <v>1334</v>
      </c>
      <c r="G1273" s="103" t="s">
        <v>1922</v>
      </c>
      <c r="H1273" s="104"/>
    </row>
    <row r="1274" spans="2:8" ht="15.5" thickTop="1" thickBot="1" x14ac:dyDescent="0.4">
      <c r="B1274" s="103" t="s">
        <v>11</v>
      </c>
      <c r="C1274" s="103">
        <v>4040</v>
      </c>
      <c r="D1274" s="103" t="s">
        <v>72</v>
      </c>
      <c r="E1274" s="103">
        <v>180704</v>
      </c>
      <c r="F1274" s="103" t="s">
        <v>758</v>
      </c>
      <c r="G1274" s="103" t="s">
        <v>1923</v>
      </c>
      <c r="H1274" s="104"/>
    </row>
    <row r="1275" spans="2:8" ht="15.5" thickTop="1" thickBot="1" x14ac:dyDescent="0.4">
      <c r="B1275" s="103" t="s">
        <v>11</v>
      </c>
      <c r="C1275" s="103">
        <v>4040</v>
      </c>
      <c r="D1275" s="103" t="s">
        <v>72</v>
      </c>
      <c r="E1275" s="103">
        <v>180739</v>
      </c>
      <c r="F1275" s="103" t="s">
        <v>1335</v>
      </c>
      <c r="G1275" s="103" t="s">
        <v>135</v>
      </c>
      <c r="H1275" s="104"/>
    </row>
    <row r="1276" spans="2:8" ht="15.5" thickTop="1" thickBot="1" x14ac:dyDescent="0.4">
      <c r="B1276" s="103" t="s">
        <v>11</v>
      </c>
      <c r="C1276" s="103">
        <v>4040</v>
      </c>
      <c r="D1276" s="103" t="s">
        <v>72</v>
      </c>
      <c r="E1276" s="103">
        <v>181319</v>
      </c>
      <c r="F1276" s="103" t="s">
        <v>1336</v>
      </c>
      <c r="G1276" s="103" t="s">
        <v>135</v>
      </c>
      <c r="H1276" s="104"/>
    </row>
    <row r="1277" spans="2:8" ht="15.5" thickTop="1" thickBot="1" x14ac:dyDescent="0.4">
      <c r="B1277" s="103" t="s">
        <v>11</v>
      </c>
      <c r="C1277" s="103">
        <v>4040</v>
      </c>
      <c r="D1277" s="103" t="s">
        <v>72</v>
      </c>
      <c r="E1277" s="103">
        <v>181528</v>
      </c>
      <c r="F1277" s="103" t="s">
        <v>1337</v>
      </c>
      <c r="G1277" s="103" t="s">
        <v>135</v>
      </c>
      <c r="H1277" s="104"/>
    </row>
    <row r="1278" spans="2:8" ht="15.5" thickTop="1" thickBot="1" x14ac:dyDescent="0.4">
      <c r="B1278" s="103" t="s">
        <v>11</v>
      </c>
      <c r="C1278" s="103">
        <v>4040</v>
      </c>
      <c r="D1278" s="103" t="s">
        <v>72</v>
      </c>
      <c r="E1278" s="103">
        <v>181680</v>
      </c>
      <c r="F1278" s="103" t="s">
        <v>1338</v>
      </c>
      <c r="G1278" s="103" t="s">
        <v>135</v>
      </c>
      <c r="H1278" s="104"/>
    </row>
    <row r="1279" spans="2:8" ht="15.5" thickTop="1" thickBot="1" x14ac:dyDescent="0.4">
      <c r="B1279" s="103" t="s">
        <v>11</v>
      </c>
      <c r="C1279" s="103">
        <v>4040</v>
      </c>
      <c r="D1279" s="103" t="s">
        <v>72</v>
      </c>
      <c r="E1279" s="103">
        <v>181735</v>
      </c>
      <c r="F1279" s="103" t="s">
        <v>1339</v>
      </c>
      <c r="G1279" s="103" t="s">
        <v>1924</v>
      </c>
      <c r="H1279" s="104"/>
    </row>
    <row r="1280" spans="2:8" ht="15.5" thickTop="1" thickBot="1" x14ac:dyDescent="0.4">
      <c r="B1280" s="103" t="s">
        <v>11</v>
      </c>
      <c r="C1280" s="103">
        <v>4040</v>
      </c>
      <c r="D1280" s="103" t="s">
        <v>72</v>
      </c>
      <c r="E1280" s="103">
        <v>181736</v>
      </c>
      <c r="F1280" s="103" t="s">
        <v>1340</v>
      </c>
      <c r="G1280" s="103" t="s">
        <v>135</v>
      </c>
      <c r="H1280" s="104"/>
    </row>
    <row r="1281" spans="2:8" ht="15.5" thickTop="1" thickBot="1" x14ac:dyDescent="0.4">
      <c r="B1281" s="103" t="s">
        <v>11</v>
      </c>
      <c r="C1281" s="103">
        <v>4040</v>
      </c>
      <c r="D1281" s="103" t="s">
        <v>72</v>
      </c>
      <c r="E1281" s="103">
        <v>182016</v>
      </c>
      <c r="F1281" s="103" t="s">
        <v>1341</v>
      </c>
      <c r="G1281" s="103" t="s">
        <v>1925</v>
      </c>
      <c r="H1281" s="104"/>
    </row>
    <row r="1282" spans="2:8" ht="15.5" thickTop="1" thickBot="1" x14ac:dyDescent="0.4">
      <c r="B1282" s="103" t="s">
        <v>11</v>
      </c>
      <c r="C1282" s="103">
        <v>4040</v>
      </c>
      <c r="D1282" s="103" t="s">
        <v>72</v>
      </c>
      <c r="E1282" s="103">
        <v>182410</v>
      </c>
      <c r="F1282" s="103" t="s">
        <v>1342</v>
      </c>
      <c r="G1282" s="103" t="s">
        <v>135</v>
      </c>
      <c r="H1282" s="104"/>
    </row>
    <row r="1283" spans="2:8" ht="15.5" thickTop="1" thickBot="1" x14ac:dyDescent="0.4">
      <c r="B1283" s="103" t="s">
        <v>11</v>
      </c>
      <c r="C1283" s="103">
        <v>4040</v>
      </c>
      <c r="D1283" s="103" t="s">
        <v>72</v>
      </c>
      <c r="E1283" s="103">
        <v>182650</v>
      </c>
      <c r="F1283" s="103" t="s">
        <v>1343</v>
      </c>
      <c r="G1283" s="103" t="s">
        <v>135</v>
      </c>
      <c r="H1283" s="104"/>
    </row>
    <row r="1284" spans="2:8" ht="15.5" thickTop="1" thickBot="1" x14ac:dyDescent="0.4">
      <c r="B1284" s="103" t="s">
        <v>11</v>
      </c>
      <c r="C1284" s="103">
        <v>4040</v>
      </c>
      <c r="D1284" s="103" t="s">
        <v>72</v>
      </c>
      <c r="E1284" s="103">
        <v>182753</v>
      </c>
      <c r="F1284" s="103" t="s">
        <v>1344</v>
      </c>
      <c r="G1284" s="103" t="s">
        <v>135</v>
      </c>
      <c r="H1284" s="104"/>
    </row>
    <row r="1285" spans="2:8" ht="15.5" thickTop="1" thickBot="1" x14ac:dyDescent="0.4">
      <c r="B1285" s="103" t="s">
        <v>11</v>
      </c>
      <c r="C1285" s="103">
        <v>4040</v>
      </c>
      <c r="D1285" s="103" t="s">
        <v>72</v>
      </c>
      <c r="E1285" s="103">
        <v>182858</v>
      </c>
      <c r="F1285" s="103" t="s">
        <v>1345</v>
      </c>
      <c r="G1285" s="103" t="s">
        <v>135</v>
      </c>
      <c r="H1285" s="104"/>
    </row>
    <row r="1286" spans="2:8" ht="15.5" thickTop="1" thickBot="1" x14ac:dyDescent="0.4">
      <c r="B1286" s="103" t="s">
        <v>11</v>
      </c>
      <c r="C1286" s="103">
        <v>4040</v>
      </c>
      <c r="D1286" s="103" t="s">
        <v>72</v>
      </c>
      <c r="E1286" s="103">
        <v>183314</v>
      </c>
      <c r="F1286" s="103" t="s">
        <v>1346</v>
      </c>
      <c r="G1286" s="103" t="s">
        <v>135</v>
      </c>
      <c r="H1286" s="104"/>
    </row>
    <row r="1287" spans="2:8" ht="15.5" thickTop="1" thickBot="1" x14ac:dyDescent="0.4">
      <c r="B1287" s="103" t="s">
        <v>11</v>
      </c>
      <c r="C1287" s="103">
        <v>4040</v>
      </c>
      <c r="D1287" s="103" t="s">
        <v>72</v>
      </c>
      <c r="E1287" s="103">
        <v>183544</v>
      </c>
      <c r="F1287" s="103" t="s">
        <v>1347</v>
      </c>
      <c r="G1287" s="103" t="s">
        <v>135</v>
      </c>
      <c r="H1287" s="104"/>
    </row>
    <row r="1288" spans="2:8" ht="15.5" thickTop="1" thickBot="1" x14ac:dyDescent="0.4">
      <c r="B1288" s="103" t="s">
        <v>11</v>
      </c>
      <c r="C1288" s="103">
        <v>4040</v>
      </c>
      <c r="D1288" s="103" t="s">
        <v>72</v>
      </c>
      <c r="E1288" s="103">
        <v>184177</v>
      </c>
      <c r="F1288" s="103" t="s">
        <v>1348</v>
      </c>
      <c r="G1288" s="103" t="s">
        <v>135</v>
      </c>
      <c r="H1288" s="104">
        <v>1</v>
      </c>
    </row>
    <row r="1289" spans="2:8" ht="15.5" thickTop="1" thickBot="1" x14ac:dyDescent="0.4">
      <c r="B1289" s="103" t="s">
        <v>11</v>
      </c>
      <c r="C1289" s="103">
        <v>4040</v>
      </c>
      <c r="D1289" s="103" t="s">
        <v>72</v>
      </c>
      <c r="E1289" s="103">
        <v>184302</v>
      </c>
      <c r="F1289" s="103" t="s">
        <v>1349</v>
      </c>
      <c r="G1289" s="103" t="s">
        <v>135</v>
      </c>
      <c r="H1289" s="104"/>
    </row>
    <row r="1290" spans="2:8" ht="15.5" thickTop="1" thickBot="1" x14ac:dyDescent="0.4">
      <c r="B1290" s="103" t="s">
        <v>11</v>
      </c>
      <c r="C1290" s="103">
        <v>4040</v>
      </c>
      <c r="D1290" s="103" t="s">
        <v>72</v>
      </c>
      <c r="E1290" s="103">
        <v>184526</v>
      </c>
      <c r="F1290" s="103" t="s">
        <v>1350</v>
      </c>
      <c r="G1290" s="103" t="s">
        <v>1759</v>
      </c>
      <c r="H1290" s="104"/>
    </row>
    <row r="1291" spans="2:8" ht="15.5" thickTop="1" thickBot="1" x14ac:dyDescent="0.4">
      <c r="B1291" s="103" t="s">
        <v>11</v>
      </c>
      <c r="C1291" s="103">
        <v>4040</v>
      </c>
      <c r="D1291" s="103" t="s">
        <v>72</v>
      </c>
      <c r="E1291" s="103">
        <v>184554</v>
      </c>
      <c r="F1291" s="103" t="s">
        <v>1351</v>
      </c>
      <c r="G1291" s="103" t="s">
        <v>135</v>
      </c>
      <c r="H1291" s="104"/>
    </row>
    <row r="1292" spans="2:8" ht="15.5" thickTop="1" thickBot="1" x14ac:dyDescent="0.4">
      <c r="B1292" s="103" t="s">
        <v>11</v>
      </c>
      <c r="C1292" s="103">
        <v>4040</v>
      </c>
      <c r="D1292" s="103" t="s">
        <v>72</v>
      </c>
      <c r="E1292" s="103">
        <v>185225</v>
      </c>
      <c r="F1292" s="103" t="s">
        <v>1352</v>
      </c>
      <c r="G1292" s="103" t="s">
        <v>1910</v>
      </c>
      <c r="H1292" s="104">
        <v>1</v>
      </c>
    </row>
    <row r="1293" spans="2:8" ht="15.5" thickTop="1" thickBot="1" x14ac:dyDescent="0.4">
      <c r="B1293" s="103" t="s">
        <v>11</v>
      </c>
      <c r="C1293" s="103">
        <v>4040</v>
      </c>
      <c r="D1293" s="103" t="s">
        <v>72</v>
      </c>
      <c r="E1293" s="103">
        <v>185488</v>
      </c>
      <c r="F1293" s="103" t="s">
        <v>1353</v>
      </c>
      <c r="G1293" s="103" t="s">
        <v>135</v>
      </c>
      <c r="H1293" s="104"/>
    </row>
    <row r="1294" spans="2:8" ht="15.5" thickTop="1" thickBot="1" x14ac:dyDescent="0.4">
      <c r="B1294" s="103" t="s">
        <v>11</v>
      </c>
      <c r="C1294" s="103">
        <v>4040</v>
      </c>
      <c r="D1294" s="103" t="s">
        <v>72</v>
      </c>
      <c r="E1294" s="103">
        <v>185495</v>
      </c>
      <c r="F1294" s="103" t="s">
        <v>1354</v>
      </c>
      <c r="G1294" s="103" t="s">
        <v>1926</v>
      </c>
      <c r="H1294" s="104"/>
    </row>
    <row r="1295" spans="2:8" ht="15.5" thickTop="1" thickBot="1" x14ac:dyDescent="0.4">
      <c r="B1295" s="103" t="s">
        <v>11</v>
      </c>
      <c r="C1295" s="103">
        <v>4040</v>
      </c>
      <c r="D1295" s="103" t="s">
        <v>72</v>
      </c>
      <c r="E1295" s="103">
        <v>186477</v>
      </c>
      <c r="F1295" s="103" t="s">
        <v>1355</v>
      </c>
      <c r="G1295" s="103" t="s">
        <v>1927</v>
      </c>
      <c r="H1295" s="104"/>
    </row>
    <row r="1296" spans="2:8" ht="15.5" thickTop="1" thickBot="1" x14ac:dyDescent="0.4">
      <c r="B1296" s="103" t="s">
        <v>11</v>
      </c>
      <c r="C1296" s="103">
        <v>4040</v>
      </c>
      <c r="D1296" s="103" t="s">
        <v>72</v>
      </c>
      <c r="E1296" s="103">
        <v>186546</v>
      </c>
      <c r="F1296" s="103" t="s">
        <v>1356</v>
      </c>
      <c r="G1296" s="103" t="s">
        <v>135</v>
      </c>
      <c r="H1296" s="104"/>
    </row>
    <row r="1297" spans="2:8" ht="15.5" thickTop="1" thickBot="1" x14ac:dyDescent="0.4">
      <c r="B1297" s="103" t="s">
        <v>11</v>
      </c>
      <c r="C1297" s="103">
        <v>4040</v>
      </c>
      <c r="D1297" s="103" t="s">
        <v>72</v>
      </c>
      <c r="E1297" s="103">
        <v>186744</v>
      </c>
      <c r="F1297" s="103" t="s">
        <v>1357</v>
      </c>
      <c r="G1297" s="103" t="s">
        <v>1928</v>
      </c>
      <c r="H1297" s="104"/>
    </row>
    <row r="1298" spans="2:8" ht="15.5" thickTop="1" thickBot="1" x14ac:dyDescent="0.4">
      <c r="B1298" s="103" t="s">
        <v>11</v>
      </c>
      <c r="C1298" s="103">
        <v>4040</v>
      </c>
      <c r="D1298" s="103" t="s">
        <v>72</v>
      </c>
      <c r="E1298" s="103">
        <v>187110</v>
      </c>
      <c r="F1298" s="103" t="s">
        <v>1358</v>
      </c>
      <c r="G1298" s="103" t="s">
        <v>135</v>
      </c>
      <c r="H1298" s="104"/>
    </row>
    <row r="1299" spans="2:8" ht="15.5" thickTop="1" thickBot="1" x14ac:dyDescent="0.4">
      <c r="B1299" s="103" t="s">
        <v>11</v>
      </c>
      <c r="C1299" s="103">
        <v>4040</v>
      </c>
      <c r="D1299" s="103" t="s">
        <v>72</v>
      </c>
      <c r="E1299" s="103">
        <v>187126</v>
      </c>
      <c r="F1299" s="103" t="s">
        <v>1359</v>
      </c>
      <c r="G1299" s="103" t="s">
        <v>135</v>
      </c>
      <c r="H1299" s="104"/>
    </row>
    <row r="1300" spans="2:8" ht="15.5" thickTop="1" thickBot="1" x14ac:dyDescent="0.4">
      <c r="B1300" s="103" t="s">
        <v>11</v>
      </c>
      <c r="C1300" s="103">
        <v>4040</v>
      </c>
      <c r="D1300" s="103" t="s">
        <v>72</v>
      </c>
      <c r="E1300" s="103">
        <v>187207</v>
      </c>
      <c r="F1300" s="103" t="s">
        <v>1360</v>
      </c>
      <c r="G1300" s="103" t="s">
        <v>135</v>
      </c>
      <c r="H1300" s="104"/>
    </row>
    <row r="1301" spans="2:8" ht="15.5" thickTop="1" thickBot="1" x14ac:dyDescent="0.4">
      <c r="B1301" s="103" t="s">
        <v>11</v>
      </c>
      <c r="C1301" s="103">
        <v>4040</v>
      </c>
      <c r="D1301" s="103" t="s">
        <v>72</v>
      </c>
      <c r="E1301" s="103">
        <v>187600</v>
      </c>
      <c r="F1301" s="103" t="s">
        <v>1361</v>
      </c>
      <c r="G1301" s="103" t="s">
        <v>135</v>
      </c>
      <c r="H1301" s="104"/>
    </row>
    <row r="1302" spans="2:8" ht="15.5" thickTop="1" thickBot="1" x14ac:dyDescent="0.4">
      <c r="B1302" s="103" t="s">
        <v>11</v>
      </c>
      <c r="C1302" s="103">
        <v>4040</v>
      </c>
      <c r="D1302" s="103" t="s">
        <v>72</v>
      </c>
      <c r="E1302" s="103">
        <v>187659</v>
      </c>
      <c r="F1302" s="103" t="s">
        <v>1362</v>
      </c>
      <c r="G1302" s="103" t="s">
        <v>135</v>
      </c>
      <c r="H1302" s="104"/>
    </row>
    <row r="1303" spans="2:8" ht="15.5" thickTop="1" thickBot="1" x14ac:dyDescent="0.4">
      <c r="B1303" s="103" t="s">
        <v>11</v>
      </c>
      <c r="C1303" s="103">
        <v>4040</v>
      </c>
      <c r="D1303" s="103" t="s">
        <v>72</v>
      </c>
      <c r="E1303" s="103">
        <v>187660</v>
      </c>
      <c r="F1303" s="103" t="s">
        <v>1363</v>
      </c>
      <c r="G1303" s="103" t="s">
        <v>1929</v>
      </c>
      <c r="H1303" s="104">
        <v>3</v>
      </c>
    </row>
    <row r="1304" spans="2:8" ht="15.5" thickTop="1" thickBot="1" x14ac:dyDescent="0.4">
      <c r="B1304" s="103" t="s">
        <v>11</v>
      </c>
      <c r="C1304" s="103">
        <v>4040</v>
      </c>
      <c r="D1304" s="103" t="s">
        <v>72</v>
      </c>
      <c r="E1304" s="103">
        <v>187749</v>
      </c>
      <c r="F1304" s="103" t="s">
        <v>1364</v>
      </c>
      <c r="G1304" s="103" t="s">
        <v>135</v>
      </c>
      <c r="H1304" s="104"/>
    </row>
    <row r="1305" spans="2:8" ht="15.5" thickTop="1" thickBot="1" x14ac:dyDescent="0.4">
      <c r="B1305" s="103" t="s">
        <v>11</v>
      </c>
      <c r="C1305" s="103">
        <v>4040</v>
      </c>
      <c r="D1305" s="103" t="s">
        <v>72</v>
      </c>
      <c r="E1305" s="103">
        <v>187776</v>
      </c>
      <c r="F1305" s="103" t="s">
        <v>1365</v>
      </c>
      <c r="G1305" s="103" t="s">
        <v>135</v>
      </c>
      <c r="H1305" s="104"/>
    </row>
    <row r="1306" spans="2:8" ht="15.5" thickTop="1" thickBot="1" x14ac:dyDescent="0.4">
      <c r="B1306" s="103" t="s">
        <v>11</v>
      </c>
      <c r="C1306" s="103">
        <v>4040</v>
      </c>
      <c r="D1306" s="103" t="s">
        <v>72</v>
      </c>
      <c r="E1306" s="103">
        <v>188047</v>
      </c>
      <c r="F1306" s="103" t="s">
        <v>1366</v>
      </c>
      <c r="G1306" s="103" t="s">
        <v>135</v>
      </c>
      <c r="H1306" s="104"/>
    </row>
    <row r="1307" spans="2:8" ht="15.5" thickTop="1" thickBot="1" x14ac:dyDescent="0.4">
      <c r="B1307" s="103" t="s">
        <v>11</v>
      </c>
      <c r="C1307" s="103">
        <v>4040</v>
      </c>
      <c r="D1307" s="103" t="s">
        <v>72</v>
      </c>
      <c r="E1307" s="103">
        <v>188065</v>
      </c>
      <c r="F1307" s="103" t="s">
        <v>1367</v>
      </c>
      <c r="G1307" s="103" t="s">
        <v>1930</v>
      </c>
      <c r="H1307" s="104"/>
    </row>
    <row r="1308" spans="2:8" ht="15.5" thickTop="1" thickBot="1" x14ac:dyDescent="0.4">
      <c r="B1308" s="103" t="s">
        <v>11</v>
      </c>
      <c r="C1308" s="103">
        <v>4040</v>
      </c>
      <c r="D1308" s="103" t="s">
        <v>72</v>
      </c>
      <c r="E1308" s="103">
        <v>188122</v>
      </c>
      <c r="F1308" s="103" t="s">
        <v>1368</v>
      </c>
      <c r="G1308" s="103" t="s">
        <v>135</v>
      </c>
      <c r="H1308" s="104"/>
    </row>
    <row r="1309" spans="2:8" ht="15.5" thickTop="1" thickBot="1" x14ac:dyDescent="0.4">
      <c r="B1309" s="103" t="s">
        <v>11</v>
      </c>
      <c r="C1309" s="103">
        <v>4040</v>
      </c>
      <c r="D1309" s="103" t="s">
        <v>72</v>
      </c>
      <c r="E1309" s="103">
        <v>188413</v>
      </c>
      <c r="F1309" s="103" t="s">
        <v>1369</v>
      </c>
      <c r="G1309" s="103" t="s">
        <v>135</v>
      </c>
      <c r="H1309" s="104"/>
    </row>
    <row r="1310" spans="2:8" ht="15.5" thickTop="1" thickBot="1" x14ac:dyDescent="0.4">
      <c r="B1310" s="103" t="s">
        <v>11</v>
      </c>
      <c r="C1310" s="103">
        <v>4040</v>
      </c>
      <c r="D1310" s="103" t="s">
        <v>72</v>
      </c>
      <c r="E1310" s="103">
        <v>188614</v>
      </c>
      <c r="F1310" s="103" t="s">
        <v>1370</v>
      </c>
      <c r="G1310" s="103" t="s">
        <v>1931</v>
      </c>
      <c r="H1310" s="104"/>
    </row>
    <row r="1311" spans="2:8" ht="15.5" thickTop="1" thickBot="1" x14ac:dyDescent="0.4">
      <c r="B1311" s="103" t="s">
        <v>11</v>
      </c>
      <c r="C1311" s="103">
        <v>4040</v>
      </c>
      <c r="D1311" s="103" t="s">
        <v>72</v>
      </c>
      <c r="E1311" s="103">
        <v>188751</v>
      </c>
      <c r="F1311" s="103" t="s">
        <v>1371</v>
      </c>
      <c r="G1311" s="103" t="s">
        <v>1932</v>
      </c>
      <c r="H1311" s="104"/>
    </row>
    <row r="1312" spans="2:8" ht="15.5" thickTop="1" thickBot="1" x14ac:dyDescent="0.4">
      <c r="B1312" s="103" t="s">
        <v>11</v>
      </c>
      <c r="C1312" s="103">
        <v>4040</v>
      </c>
      <c r="D1312" s="103" t="s">
        <v>72</v>
      </c>
      <c r="E1312" s="103">
        <v>189124</v>
      </c>
      <c r="F1312" s="103" t="s">
        <v>1372</v>
      </c>
      <c r="G1312" s="103" t="s">
        <v>135</v>
      </c>
      <c r="H1312" s="104"/>
    </row>
    <row r="1313" spans="2:8" ht="15.5" thickTop="1" thickBot="1" x14ac:dyDescent="0.4">
      <c r="B1313" s="103" t="s">
        <v>11</v>
      </c>
      <c r="C1313" s="103">
        <v>4040</v>
      </c>
      <c r="D1313" s="103" t="s">
        <v>72</v>
      </c>
      <c r="E1313" s="103">
        <v>189358</v>
      </c>
      <c r="F1313" s="103" t="s">
        <v>1373</v>
      </c>
      <c r="G1313" s="103" t="s">
        <v>135</v>
      </c>
      <c r="H1313" s="104"/>
    </row>
    <row r="1314" spans="2:8" ht="15.5" thickTop="1" thickBot="1" x14ac:dyDescent="0.4">
      <c r="B1314" s="103" t="s">
        <v>11</v>
      </c>
      <c r="C1314" s="103">
        <v>4040</v>
      </c>
      <c r="D1314" s="103" t="s">
        <v>72</v>
      </c>
      <c r="E1314" s="103">
        <v>189991</v>
      </c>
      <c r="F1314" s="103" t="s">
        <v>1374</v>
      </c>
      <c r="G1314" s="103" t="s">
        <v>135</v>
      </c>
      <c r="H1314" s="104"/>
    </row>
    <row r="1315" spans="2:8" ht="15.5" thickTop="1" thickBot="1" x14ac:dyDescent="0.4">
      <c r="B1315" s="103" t="s">
        <v>11</v>
      </c>
      <c r="C1315" s="103">
        <v>4040</v>
      </c>
      <c r="D1315" s="103" t="s">
        <v>72</v>
      </c>
      <c r="E1315" s="103">
        <v>190039</v>
      </c>
      <c r="F1315" s="103" t="s">
        <v>1375</v>
      </c>
      <c r="G1315" s="103" t="s">
        <v>1933</v>
      </c>
      <c r="H1315" s="104"/>
    </row>
    <row r="1316" spans="2:8" ht="15.5" thickTop="1" thickBot="1" x14ac:dyDescent="0.4">
      <c r="B1316" s="103" t="s">
        <v>11</v>
      </c>
      <c r="C1316" s="103">
        <v>4040</v>
      </c>
      <c r="D1316" s="103" t="s">
        <v>72</v>
      </c>
      <c r="E1316" s="103">
        <v>190063</v>
      </c>
      <c r="F1316" s="103" t="s">
        <v>1376</v>
      </c>
      <c r="G1316" s="103" t="s">
        <v>135</v>
      </c>
      <c r="H1316" s="104">
        <v>1</v>
      </c>
    </row>
    <row r="1317" spans="2:8" ht="15.5" thickTop="1" thickBot="1" x14ac:dyDescent="0.4">
      <c r="B1317" s="103" t="s">
        <v>11</v>
      </c>
      <c r="C1317" s="103">
        <v>4040</v>
      </c>
      <c r="D1317" s="103" t="s">
        <v>72</v>
      </c>
      <c r="E1317" s="103">
        <v>190108</v>
      </c>
      <c r="F1317" s="103" t="s">
        <v>1377</v>
      </c>
      <c r="G1317" s="103" t="s">
        <v>135</v>
      </c>
      <c r="H1317" s="104"/>
    </row>
    <row r="1318" spans="2:8" ht="15.5" thickTop="1" thickBot="1" x14ac:dyDescent="0.4">
      <c r="B1318" s="103" t="s">
        <v>11</v>
      </c>
      <c r="C1318" s="103">
        <v>4040</v>
      </c>
      <c r="D1318" s="103" t="s">
        <v>72</v>
      </c>
      <c r="E1318" s="103">
        <v>190241</v>
      </c>
      <c r="F1318" s="103" t="s">
        <v>1378</v>
      </c>
      <c r="G1318" s="103" t="s">
        <v>135</v>
      </c>
      <c r="H1318" s="104">
        <v>1</v>
      </c>
    </row>
    <row r="1319" spans="2:8" ht="15.5" thickTop="1" thickBot="1" x14ac:dyDescent="0.4">
      <c r="B1319" s="103" t="s">
        <v>11</v>
      </c>
      <c r="C1319" s="103">
        <v>4040</v>
      </c>
      <c r="D1319" s="103" t="s">
        <v>72</v>
      </c>
      <c r="E1319" s="103">
        <v>190261</v>
      </c>
      <c r="F1319" s="103" t="s">
        <v>1379</v>
      </c>
      <c r="G1319" s="103" t="s">
        <v>135</v>
      </c>
      <c r="H1319" s="104"/>
    </row>
    <row r="1320" spans="2:8" ht="15.5" thickTop="1" thickBot="1" x14ac:dyDescent="0.4">
      <c r="B1320" s="103" t="s">
        <v>11</v>
      </c>
      <c r="C1320" s="103">
        <v>4040</v>
      </c>
      <c r="D1320" s="103" t="s">
        <v>72</v>
      </c>
      <c r="E1320" s="103">
        <v>190452</v>
      </c>
      <c r="F1320" s="103" t="s">
        <v>1380</v>
      </c>
      <c r="G1320" s="103" t="s">
        <v>135</v>
      </c>
      <c r="H1320" s="104"/>
    </row>
    <row r="1321" spans="2:8" ht="15.5" thickTop="1" thickBot="1" x14ac:dyDescent="0.4">
      <c r="B1321" s="103" t="s">
        <v>11</v>
      </c>
      <c r="C1321" s="103">
        <v>4040</v>
      </c>
      <c r="D1321" s="103" t="s">
        <v>72</v>
      </c>
      <c r="E1321" s="103">
        <v>190537</v>
      </c>
      <c r="F1321" s="103" t="s">
        <v>1381</v>
      </c>
      <c r="G1321" s="103" t="s">
        <v>135</v>
      </c>
      <c r="H1321" s="104"/>
    </row>
    <row r="1322" spans="2:8" ht="15.5" thickTop="1" thickBot="1" x14ac:dyDescent="0.4">
      <c r="B1322" s="103" t="s">
        <v>11</v>
      </c>
      <c r="C1322" s="103">
        <v>4040</v>
      </c>
      <c r="D1322" s="103" t="s">
        <v>72</v>
      </c>
      <c r="E1322" s="103">
        <v>190596</v>
      </c>
      <c r="F1322" s="103" t="s">
        <v>1382</v>
      </c>
      <c r="G1322" s="103" t="s">
        <v>1816</v>
      </c>
      <c r="H1322" s="104"/>
    </row>
    <row r="1323" spans="2:8" ht="15.5" thickTop="1" thickBot="1" x14ac:dyDescent="0.4">
      <c r="B1323" s="103" t="s">
        <v>11</v>
      </c>
      <c r="C1323" s="103">
        <v>4040</v>
      </c>
      <c r="D1323" s="103" t="s">
        <v>72</v>
      </c>
      <c r="E1323" s="103">
        <v>190768</v>
      </c>
      <c r="F1323" s="103" t="s">
        <v>1383</v>
      </c>
      <c r="G1323" s="103" t="s">
        <v>135</v>
      </c>
      <c r="H1323" s="104"/>
    </row>
    <row r="1324" spans="2:8" ht="15.5" thickTop="1" thickBot="1" x14ac:dyDescent="0.4">
      <c r="B1324" s="103" t="s">
        <v>11</v>
      </c>
      <c r="C1324" s="103">
        <v>4040</v>
      </c>
      <c r="D1324" s="103" t="s">
        <v>72</v>
      </c>
      <c r="E1324" s="103">
        <v>190996</v>
      </c>
      <c r="F1324" s="103" t="s">
        <v>1384</v>
      </c>
      <c r="G1324" s="103" t="s">
        <v>135</v>
      </c>
      <c r="H1324" s="104">
        <v>1</v>
      </c>
    </row>
    <row r="1325" spans="2:8" ht="15.5" thickTop="1" thickBot="1" x14ac:dyDescent="0.4">
      <c r="B1325" s="103" t="s">
        <v>11</v>
      </c>
      <c r="C1325" s="103">
        <v>4040</v>
      </c>
      <c r="D1325" s="103" t="s">
        <v>72</v>
      </c>
      <c r="E1325" s="103">
        <v>191583</v>
      </c>
      <c r="F1325" s="103" t="s">
        <v>1385</v>
      </c>
      <c r="G1325" s="103" t="s">
        <v>135</v>
      </c>
      <c r="H1325" s="104">
        <v>5</v>
      </c>
    </row>
    <row r="1326" spans="2:8" ht="15.5" thickTop="1" thickBot="1" x14ac:dyDescent="0.4">
      <c r="B1326" s="103" t="s">
        <v>11</v>
      </c>
      <c r="C1326" s="103">
        <v>4040</v>
      </c>
      <c r="D1326" s="103" t="s">
        <v>72</v>
      </c>
      <c r="E1326" s="103">
        <v>191607</v>
      </c>
      <c r="F1326" s="103" t="s">
        <v>1386</v>
      </c>
      <c r="G1326" s="103" t="s">
        <v>135</v>
      </c>
      <c r="H1326" s="104"/>
    </row>
    <row r="1327" spans="2:8" ht="15.5" thickTop="1" thickBot="1" x14ac:dyDescent="0.4">
      <c r="B1327" s="103" t="s">
        <v>11</v>
      </c>
      <c r="C1327" s="103">
        <v>4040</v>
      </c>
      <c r="D1327" s="103" t="s">
        <v>72</v>
      </c>
      <c r="E1327" s="103">
        <v>191689</v>
      </c>
      <c r="F1327" s="103" t="s">
        <v>1387</v>
      </c>
      <c r="G1327" s="103" t="s">
        <v>1934</v>
      </c>
      <c r="H1327" s="104"/>
    </row>
    <row r="1328" spans="2:8" ht="15.5" thickTop="1" thickBot="1" x14ac:dyDescent="0.4">
      <c r="B1328" s="103" t="s">
        <v>11</v>
      </c>
      <c r="C1328" s="103">
        <v>4040</v>
      </c>
      <c r="D1328" s="103" t="s">
        <v>72</v>
      </c>
      <c r="E1328" s="103">
        <v>191690</v>
      </c>
      <c r="F1328" s="103" t="s">
        <v>1387</v>
      </c>
      <c r="G1328" s="103" t="s">
        <v>1934</v>
      </c>
      <c r="H1328" s="104"/>
    </row>
    <row r="1329" spans="2:8" ht="15.5" thickTop="1" thickBot="1" x14ac:dyDescent="0.4">
      <c r="B1329" s="103" t="s">
        <v>11</v>
      </c>
      <c r="C1329" s="103">
        <v>4040</v>
      </c>
      <c r="D1329" s="103" t="s">
        <v>72</v>
      </c>
      <c r="E1329" s="103">
        <v>191854</v>
      </c>
      <c r="F1329" s="103" t="s">
        <v>1388</v>
      </c>
      <c r="G1329" s="103" t="s">
        <v>135</v>
      </c>
      <c r="H1329" s="104">
        <v>1</v>
      </c>
    </row>
    <row r="1330" spans="2:8" ht="15.5" thickTop="1" thickBot="1" x14ac:dyDescent="0.4">
      <c r="B1330" s="103" t="s">
        <v>11</v>
      </c>
      <c r="C1330" s="103">
        <v>4040</v>
      </c>
      <c r="D1330" s="103" t="s">
        <v>72</v>
      </c>
      <c r="E1330" s="103">
        <v>191959</v>
      </c>
      <c r="F1330" s="103" t="s">
        <v>1389</v>
      </c>
      <c r="G1330" s="103" t="s">
        <v>135</v>
      </c>
      <c r="H1330" s="104"/>
    </row>
    <row r="1331" spans="2:8" ht="15.5" thickTop="1" thickBot="1" x14ac:dyDescent="0.4">
      <c r="B1331" s="103" t="s">
        <v>11</v>
      </c>
      <c r="C1331" s="103">
        <v>4040</v>
      </c>
      <c r="D1331" s="103" t="s">
        <v>72</v>
      </c>
      <c r="E1331" s="103">
        <v>192067</v>
      </c>
      <c r="F1331" s="103" t="s">
        <v>1390</v>
      </c>
      <c r="G1331" s="103" t="s">
        <v>135</v>
      </c>
      <c r="H1331" s="104"/>
    </row>
    <row r="1332" spans="2:8" ht="15.5" thickTop="1" thickBot="1" x14ac:dyDescent="0.4">
      <c r="B1332" s="103" t="s">
        <v>11</v>
      </c>
      <c r="C1332" s="103">
        <v>4040</v>
      </c>
      <c r="D1332" s="103" t="s">
        <v>72</v>
      </c>
      <c r="E1332" s="103">
        <v>192093</v>
      </c>
      <c r="F1332" s="103" t="s">
        <v>1391</v>
      </c>
      <c r="G1332" s="103" t="s">
        <v>135</v>
      </c>
      <c r="H1332" s="104">
        <v>4</v>
      </c>
    </row>
    <row r="1333" spans="2:8" ht="15.5" thickTop="1" thickBot="1" x14ac:dyDescent="0.4">
      <c r="B1333" s="103" t="s">
        <v>11</v>
      </c>
      <c r="C1333" s="103">
        <v>4071</v>
      </c>
      <c r="D1333" s="103" t="s">
        <v>73</v>
      </c>
      <c r="E1333" s="103">
        <v>49909</v>
      </c>
      <c r="F1333" s="103" t="s">
        <v>1392</v>
      </c>
      <c r="G1333" s="103" t="s">
        <v>135</v>
      </c>
      <c r="H1333" s="104"/>
    </row>
    <row r="1334" spans="2:8" ht="15.5" thickTop="1" thickBot="1" x14ac:dyDescent="0.4">
      <c r="B1334" s="103" t="s">
        <v>11</v>
      </c>
      <c r="C1334" s="103">
        <v>4071</v>
      </c>
      <c r="D1334" s="103" t="s">
        <v>73</v>
      </c>
      <c r="E1334" s="103">
        <v>51037</v>
      </c>
      <c r="F1334" s="103" t="s">
        <v>1393</v>
      </c>
      <c r="G1334" s="103" t="s">
        <v>135</v>
      </c>
      <c r="H1334" s="104"/>
    </row>
    <row r="1335" spans="2:8" ht="15.5" thickTop="1" thickBot="1" x14ac:dyDescent="0.4">
      <c r="B1335" s="103" t="s">
        <v>11</v>
      </c>
      <c r="C1335" s="103">
        <v>4071</v>
      </c>
      <c r="D1335" s="103" t="s">
        <v>73</v>
      </c>
      <c r="E1335" s="103">
        <v>53227</v>
      </c>
      <c r="F1335" s="103" t="s">
        <v>1394</v>
      </c>
      <c r="G1335" s="103" t="s">
        <v>1935</v>
      </c>
      <c r="H1335" s="104"/>
    </row>
    <row r="1336" spans="2:8" ht="15.5" thickTop="1" thickBot="1" x14ac:dyDescent="0.4">
      <c r="B1336" s="103" t="s">
        <v>11</v>
      </c>
      <c r="C1336" s="103">
        <v>4071</v>
      </c>
      <c r="D1336" s="103" t="s">
        <v>73</v>
      </c>
      <c r="E1336" s="103">
        <v>54096</v>
      </c>
      <c r="F1336" s="103" t="s">
        <v>1395</v>
      </c>
      <c r="G1336" s="103" t="s">
        <v>135</v>
      </c>
      <c r="H1336" s="104"/>
    </row>
    <row r="1337" spans="2:8" ht="15.5" thickTop="1" thickBot="1" x14ac:dyDescent="0.4">
      <c r="B1337" s="103" t="s">
        <v>11</v>
      </c>
      <c r="C1337" s="103">
        <v>4071</v>
      </c>
      <c r="D1337" s="103" t="s">
        <v>73</v>
      </c>
      <c r="E1337" s="103">
        <v>54801</v>
      </c>
      <c r="F1337" s="103" t="s">
        <v>1396</v>
      </c>
      <c r="G1337" s="103" t="s">
        <v>135</v>
      </c>
      <c r="H1337" s="104"/>
    </row>
    <row r="1338" spans="2:8" ht="15.5" thickTop="1" thickBot="1" x14ac:dyDescent="0.4">
      <c r="B1338" s="103" t="s">
        <v>11</v>
      </c>
      <c r="C1338" s="103">
        <v>4071</v>
      </c>
      <c r="D1338" s="103" t="s">
        <v>73</v>
      </c>
      <c r="E1338" s="103">
        <v>57622</v>
      </c>
      <c r="F1338" s="103" t="s">
        <v>1397</v>
      </c>
      <c r="G1338" s="103" t="s">
        <v>135</v>
      </c>
      <c r="H1338" s="104"/>
    </row>
    <row r="1339" spans="2:8" ht="15.5" thickTop="1" thickBot="1" x14ac:dyDescent="0.4">
      <c r="B1339" s="103" t="s">
        <v>11</v>
      </c>
      <c r="C1339" s="103">
        <v>4071</v>
      </c>
      <c r="D1339" s="103" t="s">
        <v>73</v>
      </c>
      <c r="E1339" s="103">
        <v>60431</v>
      </c>
      <c r="F1339" s="103" t="s">
        <v>1398</v>
      </c>
      <c r="G1339" s="103" t="s">
        <v>135</v>
      </c>
      <c r="H1339" s="104"/>
    </row>
    <row r="1340" spans="2:8" ht="15.5" thickTop="1" thickBot="1" x14ac:dyDescent="0.4">
      <c r="B1340" s="103" t="s">
        <v>11</v>
      </c>
      <c r="C1340" s="103">
        <v>4071</v>
      </c>
      <c r="D1340" s="103" t="s">
        <v>73</v>
      </c>
      <c r="E1340" s="103">
        <v>62196</v>
      </c>
      <c r="F1340" s="103" t="s">
        <v>1399</v>
      </c>
      <c r="G1340" s="103" t="s">
        <v>135</v>
      </c>
      <c r="H1340" s="104"/>
    </row>
    <row r="1341" spans="2:8" ht="15.5" thickTop="1" thickBot="1" x14ac:dyDescent="0.4">
      <c r="B1341" s="103" t="s">
        <v>11</v>
      </c>
      <c r="C1341" s="103">
        <v>4071</v>
      </c>
      <c r="D1341" s="103" t="s">
        <v>73</v>
      </c>
      <c r="E1341" s="103">
        <v>63237</v>
      </c>
      <c r="F1341" s="103" t="s">
        <v>1400</v>
      </c>
      <c r="G1341" s="103" t="s">
        <v>135</v>
      </c>
      <c r="H1341" s="104"/>
    </row>
    <row r="1342" spans="2:8" ht="15.5" thickTop="1" thickBot="1" x14ac:dyDescent="0.4">
      <c r="B1342" s="103" t="s">
        <v>11</v>
      </c>
      <c r="C1342" s="103">
        <v>4071</v>
      </c>
      <c r="D1342" s="103" t="s">
        <v>73</v>
      </c>
      <c r="E1342" s="103">
        <v>70107</v>
      </c>
      <c r="F1342" s="103" t="s">
        <v>1401</v>
      </c>
      <c r="G1342" s="103" t="s">
        <v>135</v>
      </c>
      <c r="H1342" s="104"/>
    </row>
    <row r="1343" spans="2:8" ht="15.5" thickTop="1" thickBot="1" x14ac:dyDescent="0.4">
      <c r="B1343" s="103" t="s">
        <v>11</v>
      </c>
      <c r="C1343" s="103">
        <v>4071</v>
      </c>
      <c r="D1343" s="103" t="s">
        <v>73</v>
      </c>
      <c r="E1343" s="103">
        <v>70853</v>
      </c>
      <c r="F1343" s="103" t="s">
        <v>1402</v>
      </c>
      <c r="G1343" s="103" t="s">
        <v>135</v>
      </c>
      <c r="H1343" s="104"/>
    </row>
    <row r="1344" spans="2:8" ht="15.5" thickTop="1" thickBot="1" x14ac:dyDescent="0.4">
      <c r="B1344" s="103" t="s">
        <v>11</v>
      </c>
      <c r="C1344" s="103">
        <v>4071</v>
      </c>
      <c r="D1344" s="103" t="s">
        <v>73</v>
      </c>
      <c r="E1344" s="103">
        <v>73289</v>
      </c>
      <c r="F1344" s="103" t="s">
        <v>1403</v>
      </c>
      <c r="G1344" s="103" t="s">
        <v>1936</v>
      </c>
      <c r="H1344" s="104"/>
    </row>
    <row r="1345" spans="2:8" ht="15.5" thickTop="1" thickBot="1" x14ac:dyDescent="0.4">
      <c r="B1345" s="103" t="s">
        <v>11</v>
      </c>
      <c r="C1345" s="103">
        <v>4071</v>
      </c>
      <c r="D1345" s="103" t="s">
        <v>73</v>
      </c>
      <c r="E1345" s="103">
        <v>75804</v>
      </c>
      <c r="F1345" s="103" t="s">
        <v>1404</v>
      </c>
      <c r="G1345" s="103" t="s">
        <v>135</v>
      </c>
      <c r="H1345" s="104"/>
    </row>
    <row r="1346" spans="2:8" ht="15.5" thickTop="1" thickBot="1" x14ac:dyDescent="0.4">
      <c r="B1346" s="103" t="s">
        <v>11</v>
      </c>
      <c r="C1346" s="103">
        <v>4071</v>
      </c>
      <c r="D1346" s="103" t="s">
        <v>73</v>
      </c>
      <c r="E1346" s="103">
        <v>77180</v>
      </c>
      <c r="F1346" s="103" t="s">
        <v>1405</v>
      </c>
      <c r="G1346" s="103" t="s">
        <v>1937</v>
      </c>
      <c r="H1346" s="104"/>
    </row>
    <row r="1347" spans="2:8" ht="15.5" thickTop="1" thickBot="1" x14ac:dyDescent="0.4">
      <c r="B1347" s="103" t="s">
        <v>11</v>
      </c>
      <c r="C1347" s="103">
        <v>4071</v>
      </c>
      <c r="D1347" s="103" t="s">
        <v>73</v>
      </c>
      <c r="E1347" s="103">
        <v>78795</v>
      </c>
      <c r="F1347" s="103" t="s">
        <v>1406</v>
      </c>
      <c r="G1347" s="103" t="s">
        <v>135</v>
      </c>
      <c r="H1347" s="104"/>
    </row>
    <row r="1348" spans="2:8" ht="15.5" thickTop="1" thickBot="1" x14ac:dyDescent="0.4">
      <c r="B1348" s="103" t="s">
        <v>11</v>
      </c>
      <c r="C1348" s="103">
        <v>4071</v>
      </c>
      <c r="D1348" s="103" t="s">
        <v>73</v>
      </c>
      <c r="E1348" s="103">
        <v>82794</v>
      </c>
      <c r="F1348" s="103" t="s">
        <v>1407</v>
      </c>
      <c r="G1348" s="103" t="s">
        <v>135</v>
      </c>
      <c r="H1348" s="104"/>
    </row>
    <row r="1349" spans="2:8" ht="15.5" thickTop="1" thickBot="1" x14ac:dyDescent="0.4">
      <c r="B1349" s="103" t="s">
        <v>11</v>
      </c>
      <c r="C1349" s="103">
        <v>4071</v>
      </c>
      <c r="D1349" s="103" t="s">
        <v>73</v>
      </c>
      <c r="E1349" s="103">
        <v>84355</v>
      </c>
      <c r="F1349" s="103" t="s">
        <v>1408</v>
      </c>
      <c r="G1349" s="103" t="s">
        <v>135</v>
      </c>
      <c r="H1349" s="104"/>
    </row>
    <row r="1350" spans="2:8" ht="15.5" thickTop="1" thickBot="1" x14ac:dyDescent="0.4">
      <c r="B1350" s="103" t="s">
        <v>11</v>
      </c>
      <c r="C1350" s="103">
        <v>4071</v>
      </c>
      <c r="D1350" s="103" t="s">
        <v>73</v>
      </c>
      <c r="E1350" s="103">
        <v>90261</v>
      </c>
      <c r="F1350" s="103" t="s">
        <v>1409</v>
      </c>
      <c r="G1350" s="103" t="s">
        <v>1938</v>
      </c>
      <c r="H1350" s="104"/>
    </row>
    <row r="1351" spans="2:8" ht="15.5" thickTop="1" thickBot="1" x14ac:dyDescent="0.4">
      <c r="B1351" s="103" t="s">
        <v>11</v>
      </c>
      <c r="C1351" s="103">
        <v>4071</v>
      </c>
      <c r="D1351" s="103" t="s">
        <v>73</v>
      </c>
      <c r="E1351" s="103">
        <v>97183</v>
      </c>
      <c r="F1351" s="103" t="s">
        <v>1410</v>
      </c>
      <c r="G1351" s="103" t="s">
        <v>135</v>
      </c>
      <c r="H1351" s="104"/>
    </row>
    <row r="1352" spans="2:8" ht="15.5" thickTop="1" thickBot="1" x14ac:dyDescent="0.4">
      <c r="B1352" s="103" t="s">
        <v>11</v>
      </c>
      <c r="C1352" s="103">
        <v>4071</v>
      </c>
      <c r="D1352" s="103" t="s">
        <v>73</v>
      </c>
      <c r="E1352" s="103">
        <v>102948</v>
      </c>
      <c r="F1352" s="103" t="s">
        <v>1411</v>
      </c>
      <c r="G1352" s="103" t="s">
        <v>1939</v>
      </c>
      <c r="H1352" s="104"/>
    </row>
    <row r="1353" spans="2:8" ht="15.5" thickTop="1" thickBot="1" x14ac:dyDescent="0.4">
      <c r="B1353" s="103" t="s">
        <v>11</v>
      </c>
      <c r="C1353" s="103">
        <v>4071</v>
      </c>
      <c r="D1353" s="103" t="s">
        <v>73</v>
      </c>
      <c r="E1353" s="103">
        <v>110431</v>
      </c>
      <c r="F1353" s="103" t="s">
        <v>1412</v>
      </c>
      <c r="G1353" s="103" t="s">
        <v>135</v>
      </c>
      <c r="H1353" s="104"/>
    </row>
    <row r="1354" spans="2:8" ht="15.5" thickTop="1" thickBot="1" x14ac:dyDescent="0.4">
      <c r="B1354" s="103" t="s">
        <v>11</v>
      </c>
      <c r="C1354" s="103">
        <v>4071</v>
      </c>
      <c r="D1354" s="103" t="s">
        <v>73</v>
      </c>
      <c r="E1354" s="103">
        <v>113012</v>
      </c>
      <c r="F1354" s="103" t="s">
        <v>1413</v>
      </c>
      <c r="G1354" s="103" t="s">
        <v>135</v>
      </c>
      <c r="H1354" s="104"/>
    </row>
    <row r="1355" spans="2:8" ht="15.5" thickTop="1" thickBot="1" x14ac:dyDescent="0.4">
      <c r="B1355" s="103" t="s">
        <v>11</v>
      </c>
      <c r="C1355" s="103">
        <v>4071</v>
      </c>
      <c r="D1355" s="103" t="s">
        <v>73</v>
      </c>
      <c r="E1355" s="103">
        <v>117832</v>
      </c>
      <c r="F1355" s="103" t="s">
        <v>1414</v>
      </c>
      <c r="G1355" s="103" t="s">
        <v>1935</v>
      </c>
      <c r="H1355" s="104"/>
    </row>
    <row r="1356" spans="2:8" ht="15.5" thickTop="1" thickBot="1" x14ac:dyDescent="0.4">
      <c r="B1356" s="103" t="s">
        <v>11</v>
      </c>
      <c r="C1356" s="103">
        <v>4071</v>
      </c>
      <c r="D1356" s="103" t="s">
        <v>73</v>
      </c>
      <c r="E1356" s="103">
        <v>121472</v>
      </c>
      <c r="F1356" s="103" t="s">
        <v>1415</v>
      </c>
      <c r="G1356" s="103" t="s">
        <v>135</v>
      </c>
      <c r="H1356" s="104">
        <v>1</v>
      </c>
    </row>
    <row r="1357" spans="2:8" ht="15.5" thickTop="1" thickBot="1" x14ac:dyDescent="0.4">
      <c r="B1357" s="103" t="s">
        <v>11</v>
      </c>
      <c r="C1357" s="103">
        <v>4071</v>
      </c>
      <c r="D1357" s="103" t="s">
        <v>73</v>
      </c>
      <c r="E1357" s="103">
        <v>124971</v>
      </c>
      <c r="F1357" s="103" t="s">
        <v>1416</v>
      </c>
      <c r="G1357" s="103" t="s">
        <v>135</v>
      </c>
      <c r="H1357" s="104"/>
    </row>
    <row r="1358" spans="2:8" ht="15.5" thickTop="1" thickBot="1" x14ac:dyDescent="0.4">
      <c r="B1358" s="103" t="s">
        <v>11</v>
      </c>
      <c r="C1358" s="103">
        <v>4071</v>
      </c>
      <c r="D1358" s="103" t="s">
        <v>73</v>
      </c>
      <c r="E1358" s="103">
        <v>125576</v>
      </c>
      <c r="F1358" s="103" t="s">
        <v>1417</v>
      </c>
      <c r="G1358" s="103" t="s">
        <v>135</v>
      </c>
      <c r="H1358" s="104"/>
    </row>
    <row r="1359" spans="2:8" ht="15.5" thickTop="1" thickBot="1" x14ac:dyDescent="0.4">
      <c r="B1359" s="103" t="s">
        <v>11</v>
      </c>
      <c r="C1359" s="103">
        <v>4071</v>
      </c>
      <c r="D1359" s="103" t="s">
        <v>73</v>
      </c>
      <c r="E1359" s="103">
        <v>126441</v>
      </c>
      <c r="F1359" s="103" t="s">
        <v>1418</v>
      </c>
      <c r="G1359" s="103" t="s">
        <v>135</v>
      </c>
      <c r="H1359" s="104">
        <v>1</v>
      </c>
    </row>
    <row r="1360" spans="2:8" ht="15.5" thickTop="1" thickBot="1" x14ac:dyDescent="0.4">
      <c r="B1360" s="103" t="s">
        <v>11</v>
      </c>
      <c r="C1360" s="103">
        <v>4071</v>
      </c>
      <c r="D1360" s="103" t="s">
        <v>73</v>
      </c>
      <c r="E1360" s="103">
        <v>129372</v>
      </c>
      <c r="F1360" s="103" t="s">
        <v>1419</v>
      </c>
      <c r="G1360" s="103" t="s">
        <v>135</v>
      </c>
      <c r="H1360" s="104"/>
    </row>
    <row r="1361" spans="2:8" ht="15.5" thickTop="1" thickBot="1" x14ac:dyDescent="0.4">
      <c r="B1361" s="103" t="s">
        <v>11</v>
      </c>
      <c r="C1361" s="103">
        <v>4071</v>
      </c>
      <c r="D1361" s="103" t="s">
        <v>73</v>
      </c>
      <c r="E1361" s="103">
        <v>134801</v>
      </c>
      <c r="F1361" s="103" t="s">
        <v>1420</v>
      </c>
      <c r="G1361" s="103" t="s">
        <v>1940</v>
      </c>
      <c r="H1361" s="104"/>
    </row>
    <row r="1362" spans="2:8" ht="15.5" thickTop="1" thickBot="1" x14ac:dyDescent="0.4">
      <c r="B1362" s="103" t="s">
        <v>11</v>
      </c>
      <c r="C1362" s="103">
        <v>4071</v>
      </c>
      <c r="D1362" s="103" t="s">
        <v>73</v>
      </c>
      <c r="E1362" s="103">
        <v>135081</v>
      </c>
      <c r="F1362" s="103" t="s">
        <v>1421</v>
      </c>
      <c r="G1362" s="103" t="s">
        <v>1941</v>
      </c>
      <c r="H1362" s="104"/>
    </row>
    <row r="1363" spans="2:8" ht="15.5" thickTop="1" thickBot="1" x14ac:dyDescent="0.4">
      <c r="B1363" s="103" t="s">
        <v>11</v>
      </c>
      <c r="C1363" s="103">
        <v>4071</v>
      </c>
      <c r="D1363" s="103" t="s">
        <v>73</v>
      </c>
      <c r="E1363" s="103">
        <v>135101</v>
      </c>
      <c r="F1363" s="103" t="s">
        <v>1422</v>
      </c>
      <c r="G1363" s="103" t="s">
        <v>135</v>
      </c>
      <c r="H1363" s="104"/>
    </row>
    <row r="1364" spans="2:8" ht="15.5" thickTop="1" thickBot="1" x14ac:dyDescent="0.4">
      <c r="B1364" s="103" t="s">
        <v>11</v>
      </c>
      <c r="C1364" s="103">
        <v>4071</v>
      </c>
      <c r="D1364" s="103" t="s">
        <v>73</v>
      </c>
      <c r="E1364" s="103">
        <v>136007</v>
      </c>
      <c r="F1364" s="103" t="s">
        <v>1423</v>
      </c>
      <c r="G1364" s="103" t="s">
        <v>135</v>
      </c>
      <c r="H1364" s="104"/>
    </row>
    <row r="1365" spans="2:8" ht="15.5" thickTop="1" thickBot="1" x14ac:dyDescent="0.4">
      <c r="B1365" s="103" t="s">
        <v>11</v>
      </c>
      <c r="C1365" s="103">
        <v>4071</v>
      </c>
      <c r="D1365" s="103" t="s">
        <v>73</v>
      </c>
      <c r="E1365" s="103">
        <v>137806</v>
      </c>
      <c r="F1365" s="103" t="s">
        <v>1424</v>
      </c>
      <c r="G1365" s="103" t="s">
        <v>1898</v>
      </c>
      <c r="H1365" s="104"/>
    </row>
    <row r="1366" spans="2:8" ht="15.5" thickTop="1" thickBot="1" x14ac:dyDescent="0.4">
      <c r="B1366" s="103" t="s">
        <v>11</v>
      </c>
      <c r="C1366" s="103">
        <v>4071</v>
      </c>
      <c r="D1366" s="103" t="s">
        <v>73</v>
      </c>
      <c r="E1366" s="103">
        <v>139674</v>
      </c>
      <c r="F1366" s="103" t="s">
        <v>1425</v>
      </c>
      <c r="G1366" s="103" t="s">
        <v>1942</v>
      </c>
      <c r="H1366" s="104"/>
    </row>
    <row r="1367" spans="2:8" ht="15.5" thickTop="1" thickBot="1" x14ac:dyDescent="0.4">
      <c r="B1367" s="103" t="s">
        <v>11</v>
      </c>
      <c r="C1367" s="103">
        <v>4071</v>
      </c>
      <c r="D1367" s="103" t="s">
        <v>73</v>
      </c>
      <c r="E1367" s="103">
        <v>141025</v>
      </c>
      <c r="F1367" s="103" t="s">
        <v>1426</v>
      </c>
      <c r="G1367" s="103" t="s">
        <v>135</v>
      </c>
      <c r="H1367" s="104"/>
    </row>
    <row r="1368" spans="2:8" ht="15.5" thickTop="1" thickBot="1" x14ac:dyDescent="0.4">
      <c r="B1368" s="103" t="s">
        <v>11</v>
      </c>
      <c r="C1368" s="103">
        <v>4071</v>
      </c>
      <c r="D1368" s="103" t="s">
        <v>73</v>
      </c>
      <c r="E1368" s="103">
        <v>142468</v>
      </c>
      <c r="F1368" s="103" t="s">
        <v>1427</v>
      </c>
      <c r="G1368" s="103" t="s">
        <v>135</v>
      </c>
      <c r="H1368" s="104"/>
    </row>
    <row r="1369" spans="2:8" ht="15.5" thickTop="1" thickBot="1" x14ac:dyDescent="0.4">
      <c r="B1369" s="103" t="s">
        <v>11</v>
      </c>
      <c r="C1369" s="103">
        <v>4071</v>
      </c>
      <c r="D1369" s="103" t="s">
        <v>73</v>
      </c>
      <c r="E1369" s="103">
        <v>143426</v>
      </c>
      <c r="F1369" s="103" t="s">
        <v>1428</v>
      </c>
      <c r="G1369" s="103" t="s">
        <v>135</v>
      </c>
      <c r="H1369" s="104"/>
    </row>
    <row r="1370" spans="2:8" ht="15.5" thickTop="1" thickBot="1" x14ac:dyDescent="0.4">
      <c r="B1370" s="103" t="s">
        <v>11</v>
      </c>
      <c r="C1370" s="103">
        <v>4071</v>
      </c>
      <c r="D1370" s="103" t="s">
        <v>73</v>
      </c>
      <c r="E1370" s="103">
        <v>146606</v>
      </c>
      <c r="F1370" s="103" t="s">
        <v>1429</v>
      </c>
      <c r="G1370" s="103" t="s">
        <v>135</v>
      </c>
      <c r="H1370" s="104"/>
    </row>
    <row r="1371" spans="2:8" ht="15.5" thickTop="1" thickBot="1" x14ac:dyDescent="0.4">
      <c r="B1371" s="103" t="s">
        <v>11</v>
      </c>
      <c r="C1371" s="103">
        <v>4071</v>
      </c>
      <c r="D1371" s="103" t="s">
        <v>73</v>
      </c>
      <c r="E1371" s="103">
        <v>151805</v>
      </c>
      <c r="F1371" s="103" t="s">
        <v>1430</v>
      </c>
      <c r="G1371" s="103" t="s">
        <v>135</v>
      </c>
      <c r="H1371" s="104"/>
    </row>
    <row r="1372" spans="2:8" ht="15.5" thickTop="1" thickBot="1" x14ac:dyDescent="0.4">
      <c r="B1372" s="103" t="s">
        <v>11</v>
      </c>
      <c r="C1372" s="103">
        <v>4071</v>
      </c>
      <c r="D1372" s="103" t="s">
        <v>73</v>
      </c>
      <c r="E1372" s="103">
        <v>154301</v>
      </c>
      <c r="F1372" s="103" t="s">
        <v>1431</v>
      </c>
      <c r="G1372" s="103" t="s">
        <v>135</v>
      </c>
      <c r="H1372" s="104"/>
    </row>
    <row r="1373" spans="2:8" ht="15.5" thickTop="1" thickBot="1" x14ac:dyDescent="0.4">
      <c r="B1373" s="103" t="s">
        <v>11</v>
      </c>
      <c r="C1373" s="103">
        <v>4071</v>
      </c>
      <c r="D1373" s="103" t="s">
        <v>73</v>
      </c>
      <c r="E1373" s="103">
        <v>154795</v>
      </c>
      <c r="F1373" s="103" t="s">
        <v>1432</v>
      </c>
      <c r="G1373" s="103" t="s">
        <v>135</v>
      </c>
      <c r="H1373" s="104"/>
    </row>
    <row r="1374" spans="2:8" ht="15.5" thickTop="1" thickBot="1" x14ac:dyDescent="0.4">
      <c r="B1374" s="103" t="s">
        <v>11</v>
      </c>
      <c r="C1374" s="103">
        <v>4071</v>
      </c>
      <c r="D1374" s="103" t="s">
        <v>73</v>
      </c>
      <c r="E1374" s="103">
        <v>154911</v>
      </c>
      <c r="F1374" s="103" t="s">
        <v>1433</v>
      </c>
      <c r="G1374" s="103" t="s">
        <v>135</v>
      </c>
      <c r="H1374" s="104"/>
    </row>
    <row r="1375" spans="2:8" ht="15.5" thickTop="1" thickBot="1" x14ac:dyDescent="0.4">
      <c r="B1375" s="103" t="s">
        <v>11</v>
      </c>
      <c r="C1375" s="103">
        <v>4071</v>
      </c>
      <c r="D1375" s="103" t="s">
        <v>73</v>
      </c>
      <c r="E1375" s="103">
        <v>154933</v>
      </c>
      <c r="F1375" s="103" t="s">
        <v>1434</v>
      </c>
      <c r="G1375" s="103" t="s">
        <v>135</v>
      </c>
      <c r="H1375" s="104"/>
    </row>
    <row r="1376" spans="2:8" ht="15.5" thickTop="1" thickBot="1" x14ac:dyDescent="0.4">
      <c r="B1376" s="103" t="s">
        <v>11</v>
      </c>
      <c r="C1376" s="103">
        <v>4071</v>
      </c>
      <c r="D1376" s="103" t="s">
        <v>73</v>
      </c>
      <c r="E1376" s="103">
        <v>157137</v>
      </c>
      <c r="F1376" s="103" t="s">
        <v>1435</v>
      </c>
      <c r="G1376" s="103" t="s">
        <v>135</v>
      </c>
      <c r="H1376" s="104"/>
    </row>
    <row r="1377" spans="2:8" ht="15.5" thickTop="1" thickBot="1" x14ac:dyDescent="0.4">
      <c r="B1377" s="103" t="s">
        <v>11</v>
      </c>
      <c r="C1377" s="103">
        <v>4071</v>
      </c>
      <c r="D1377" s="103" t="s">
        <v>73</v>
      </c>
      <c r="E1377" s="103">
        <v>160207</v>
      </c>
      <c r="F1377" s="103" t="s">
        <v>1436</v>
      </c>
      <c r="G1377" s="103" t="s">
        <v>135</v>
      </c>
      <c r="H1377" s="104">
        <v>2</v>
      </c>
    </row>
    <row r="1378" spans="2:8" ht="15.5" thickTop="1" thickBot="1" x14ac:dyDescent="0.4">
      <c r="B1378" s="103" t="s">
        <v>11</v>
      </c>
      <c r="C1378" s="103">
        <v>4071</v>
      </c>
      <c r="D1378" s="103" t="s">
        <v>73</v>
      </c>
      <c r="E1378" s="103">
        <v>166810</v>
      </c>
      <c r="F1378" s="103" t="s">
        <v>1437</v>
      </c>
      <c r="G1378" s="103" t="s">
        <v>1943</v>
      </c>
      <c r="H1378" s="104"/>
    </row>
    <row r="1379" spans="2:8" ht="15.5" thickTop="1" thickBot="1" x14ac:dyDescent="0.4">
      <c r="B1379" s="103" t="s">
        <v>11</v>
      </c>
      <c r="C1379" s="103">
        <v>4071</v>
      </c>
      <c r="D1379" s="103" t="s">
        <v>73</v>
      </c>
      <c r="E1379" s="103">
        <v>167212</v>
      </c>
      <c r="F1379" s="103" t="s">
        <v>1438</v>
      </c>
      <c r="G1379" s="103" t="s">
        <v>135</v>
      </c>
      <c r="H1379" s="104"/>
    </row>
    <row r="1380" spans="2:8" ht="15.5" thickTop="1" thickBot="1" x14ac:dyDescent="0.4">
      <c r="B1380" s="103" t="s">
        <v>11</v>
      </c>
      <c r="C1380" s="103">
        <v>4071</v>
      </c>
      <c r="D1380" s="103" t="s">
        <v>73</v>
      </c>
      <c r="E1380" s="103">
        <v>167867</v>
      </c>
      <c r="F1380" s="103" t="s">
        <v>1439</v>
      </c>
      <c r="G1380" s="103" t="s">
        <v>135</v>
      </c>
      <c r="H1380" s="104"/>
    </row>
    <row r="1381" spans="2:8" ht="15.5" thickTop="1" thickBot="1" x14ac:dyDescent="0.4">
      <c r="B1381" s="103" t="s">
        <v>11</v>
      </c>
      <c r="C1381" s="103">
        <v>4071</v>
      </c>
      <c r="D1381" s="103" t="s">
        <v>73</v>
      </c>
      <c r="E1381" s="103">
        <v>168548</v>
      </c>
      <c r="F1381" s="103" t="s">
        <v>1440</v>
      </c>
      <c r="G1381" s="103" t="s">
        <v>135</v>
      </c>
      <c r="H1381" s="104"/>
    </row>
    <row r="1382" spans="2:8" ht="15.5" thickTop="1" thickBot="1" x14ac:dyDescent="0.4">
      <c r="B1382" s="103" t="s">
        <v>11</v>
      </c>
      <c r="C1382" s="103">
        <v>4071</v>
      </c>
      <c r="D1382" s="103" t="s">
        <v>73</v>
      </c>
      <c r="E1382" s="103">
        <v>170175</v>
      </c>
      <c r="F1382" s="103" t="s">
        <v>1441</v>
      </c>
      <c r="G1382" s="103" t="s">
        <v>135</v>
      </c>
      <c r="H1382" s="104"/>
    </row>
    <row r="1383" spans="2:8" ht="15.5" thickTop="1" thickBot="1" x14ac:dyDescent="0.4">
      <c r="B1383" s="103" t="s">
        <v>11</v>
      </c>
      <c r="C1383" s="103">
        <v>4071</v>
      </c>
      <c r="D1383" s="103" t="s">
        <v>73</v>
      </c>
      <c r="E1383" s="103">
        <v>171006</v>
      </c>
      <c r="F1383" s="103" t="s">
        <v>1442</v>
      </c>
      <c r="G1383" s="103" t="s">
        <v>135</v>
      </c>
      <c r="H1383" s="104"/>
    </row>
    <row r="1384" spans="2:8" ht="15.5" thickTop="1" thickBot="1" x14ac:dyDescent="0.4">
      <c r="B1384" s="103" t="s">
        <v>11</v>
      </c>
      <c r="C1384" s="103">
        <v>4071</v>
      </c>
      <c r="D1384" s="103" t="s">
        <v>73</v>
      </c>
      <c r="E1384" s="103">
        <v>171205</v>
      </c>
      <c r="F1384" s="103" t="s">
        <v>1443</v>
      </c>
      <c r="G1384" s="103" t="s">
        <v>135</v>
      </c>
      <c r="H1384" s="104"/>
    </row>
    <row r="1385" spans="2:8" ht="15.5" thickTop="1" thickBot="1" x14ac:dyDescent="0.4">
      <c r="B1385" s="103" t="s">
        <v>11</v>
      </c>
      <c r="C1385" s="103">
        <v>4071</v>
      </c>
      <c r="D1385" s="103" t="s">
        <v>73</v>
      </c>
      <c r="E1385" s="103">
        <v>171241</v>
      </c>
      <c r="F1385" s="103" t="s">
        <v>1444</v>
      </c>
      <c r="G1385" s="103" t="s">
        <v>1805</v>
      </c>
      <c r="H1385" s="104"/>
    </row>
    <row r="1386" spans="2:8" ht="15.5" thickTop="1" thickBot="1" x14ac:dyDescent="0.4">
      <c r="B1386" s="103" t="s">
        <v>11</v>
      </c>
      <c r="C1386" s="103">
        <v>4071</v>
      </c>
      <c r="D1386" s="103" t="s">
        <v>73</v>
      </c>
      <c r="E1386" s="103">
        <v>171822</v>
      </c>
      <c r="F1386" s="103" t="s">
        <v>1445</v>
      </c>
      <c r="G1386" s="103" t="s">
        <v>135</v>
      </c>
      <c r="H1386" s="104"/>
    </row>
    <row r="1387" spans="2:8" ht="15.5" thickTop="1" thickBot="1" x14ac:dyDescent="0.4">
      <c r="B1387" s="103" t="s">
        <v>11</v>
      </c>
      <c r="C1387" s="103">
        <v>4071</v>
      </c>
      <c r="D1387" s="103" t="s">
        <v>73</v>
      </c>
      <c r="E1387" s="103">
        <v>172457</v>
      </c>
      <c r="F1387" s="103" t="s">
        <v>1446</v>
      </c>
      <c r="G1387" s="103" t="s">
        <v>135</v>
      </c>
      <c r="H1387" s="104"/>
    </row>
    <row r="1388" spans="2:8" ht="15.5" thickTop="1" thickBot="1" x14ac:dyDescent="0.4">
      <c r="B1388" s="103" t="s">
        <v>11</v>
      </c>
      <c r="C1388" s="103">
        <v>4071</v>
      </c>
      <c r="D1388" s="103" t="s">
        <v>73</v>
      </c>
      <c r="E1388" s="103">
        <v>172889</v>
      </c>
      <c r="F1388" s="103" t="s">
        <v>1447</v>
      </c>
      <c r="G1388" s="103" t="s">
        <v>135</v>
      </c>
      <c r="H1388" s="104"/>
    </row>
    <row r="1389" spans="2:8" ht="15.5" thickTop="1" thickBot="1" x14ac:dyDescent="0.4">
      <c r="B1389" s="103" t="s">
        <v>11</v>
      </c>
      <c r="C1389" s="103">
        <v>4071</v>
      </c>
      <c r="D1389" s="103" t="s">
        <v>73</v>
      </c>
      <c r="E1389" s="103">
        <v>174523</v>
      </c>
      <c r="F1389" s="103" t="s">
        <v>1448</v>
      </c>
      <c r="G1389" s="103" t="s">
        <v>135</v>
      </c>
      <c r="H1389" s="104"/>
    </row>
    <row r="1390" spans="2:8" ht="15.5" thickTop="1" thickBot="1" x14ac:dyDescent="0.4">
      <c r="B1390" s="103" t="s">
        <v>11</v>
      </c>
      <c r="C1390" s="103">
        <v>4071</v>
      </c>
      <c r="D1390" s="103" t="s">
        <v>73</v>
      </c>
      <c r="E1390" s="103">
        <v>174854</v>
      </c>
      <c r="F1390" s="103" t="s">
        <v>1449</v>
      </c>
      <c r="G1390" s="103" t="s">
        <v>135</v>
      </c>
      <c r="H1390" s="104"/>
    </row>
    <row r="1391" spans="2:8" ht="15.5" thickTop="1" thickBot="1" x14ac:dyDescent="0.4">
      <c r="B1391" s="103" t="s">
        <v>11</v>
      </c>
      <c r="C1391" s="103">
        <v>4071</v>
      </c>
      <c r="D1391" s="103" t="s">
        <v>73</v>
      </c>
      <c r="E1391" s="103">
        <v>175119</v>
      </c>
      <c r="F1391" s="103" t="s">
        <v>1450</v>
      </c>
      <c r="G1391" s="103" t="s">
        <v>135</v>
      </c>
      <c r="H1391" s="104"/>
    </row>
    <row r="1392" spans="2:8" ht="15.5" thickTop="1" thickBot="1" x14ac:dyDescent="0.4">
      <c r="B1392" s="103" t="s">
        <v>11</v>
      </c>
      <c r="C1392" s="103">
        <v>4071</v>
      </c>
      <c r="D1392" s="103" t="s">
        <v>73</v>
      </c>
      <c r="E1392" s="103">
        <v>175317</v>
      </c>
      <c r="F1392" s="103" t="s">
        <v>1451</v>
      </c>
      <c r="G1392" s="103" t="s">
        <v>135</v>
      </c>
      <c r="H1392" s="104"/>
    </row>
    <row r="1393" spans="2:8" ht="15.5" thickTop="1" thickBot="1" x14ac:dyDescent="0.4">
      <c r="B1393" s="103" t="s">
        <v>11</v>
      </c>
      <c r="C1393" s="103">
        <v>4071</v>
      </c>
      <c r="D1393" s="103" t="s">
        <v>73</v>
      </c>
      <c r="E1393" s="103">
        <v>175483</v>
      </c>
      <c r="F1393" s="103" t="s">
        <v>1425</v>
      </c>
      <c r="G1393" s="103" t="s">
        <v>1942</v>
      </c>
      <c r="H1393" s="104"/>
    </row>
    <row r="1394" spans="2:8" ht="15.5" thickTop="1" thickBot="1" x14ac:dyDescent="0.4">
      <c r="B1394" s="103" t="s">
        <v>11</v>
      </c>
      <c r="C1394" s="103">
        <v>4071</v>
      </c>
      <c r="D1394" s="103" t="s">
        <v>73</v>
      </c>
      <c r="E1394" s="103">
        <v>175727</v>
      </c>
      <c r="F1394" s="103" t="s">
        <v>1452</v>
      </c>
      <c r="G1394" s="103" t="s">
        <v>135</v>
      </c>
      <c r="H1394" s="104"/>
    </row>
    <row r="1395" spans="2:8" ht="15.5" thickTop="1" thickBot="1" x14ac:dyDescent="0.4">
      <c r="B1395" s="103" t="s">
        <v>11</v>
      </c>
      <c r="C1395" s="103">
        <v>4071</v>
      </c>
      <c r="D1395" s="103" t="s">
        <v>73</v>
      </c>
      <c r="E1395" s="103">
        <v>176181</v>
      </c>
      <c r="F1395" s="103" t="s">
        <v>1453</v>
      </c>
      <c r="G1395" s="103" t="s">
        <v>135</v>
      </c>
      <c r="H1395" s="104"/>
    </row>
    <row r="1396" spans="2:8" ht="15.5" thickTop="1" thickBot="1" x14ac:dyDescent="0.4">
      <c r="B1396" s="103" t="s">
        <v>11</v>
      </c>
      <c r="C1396" s="103">
        <v>4071</v>
      </c>
      <c r="D1396" s="103" t="s">
        <v>73</v>
      </c>
      <c r="E1396" s="103">
        <v>177057</v>
      </c>
      <c r="F1396" s="103" t="s">
        <v>1454</v>
      </c>
      <c r="G1396" s="103" t="s">
        <v>135</v>
      </c>
      <c r="H1396" s="104"/>
    </row>
    <row r="1397" spans="2:8" ht="15.5" thickTop="1" thickBot="1" x14ac:dyDescent="0.4">
      <c r="B1397" s="103" t="s">
        <v>11</v>
      </c>
      <c r="C1397" s="103">
        <v>4071</v>
      </c>
      <c r="D1397" s="103" t="s">
        <v>73</v>
      </c>
      <c r="E1397" s="103">
        <v>177279</v>
      </c>
      <c r="F1397" s="103" t="s">
        <v>1455</v>
      </c>
      <c r="G1397" s="103" t="s">
        <v>135</v>
      </c>
      <c r="H1397" s="104"/>
    </row>
    <row r="1398" spans="2:8" ht="15.5" thickTop="1" thickBot="1" x14ac:dyDescent="0.4">
      <c r="B1398" s="103" t="s">
        <v>11</v>
      </c>
      <c r="C1398" s="103">
        <v>4071</v>
      </c>
      <c r="D1398" s="103" t="s">
        <v>73</v>
      </c>
      <c r="E1398" s="103">
        <v>177312</v>
      </c>
      <c r="F1398" s="103" t="s">
        <v>1456</v>
      </c>
      <c r="G1398" s="103" t="s">
        <v>135</v>
      </c>
      <c r="H1398" s="104"/>
    </row>
    <row r="1399" spans="2:8" ht="15.5" thickTop="1" thickBot="1" x14ac:dyDescent="0.4">
      <c r="B1399" s="103" t="s">
        <v>11</v>
      </c>
      <c r="C1399" s="103">
        <v>4071</v>
      </c>
      <c r="D1399" s="103" t="s">
        <v>73</v>
      </c>
      <c r="E1399" s="103">
        <v>177325</v>
      </c>
      <c r="F1399" s="103" t="s">
        <v>1457</v>
      </c>
      <c r="G1399" s="103" t="s">
        <v>135</v>
      </c>
      <c r="H1399" s="104"/>
    </row>
    <row r="1400" spans="2:8" ht="15.5" thickTop="1" thickBot="1" x14ac:dyDescent="0.4">
      <c r="B1400" s="103" t="s">
        <v>11</v>
      </c>
      <c r="C1400" s="103">
        <v>4071</v>
      </c>
      <c r="D1400" s="103" t="s">
        <v>73</v>
      </c>
      <c r="E1400" s="103">
        <v>177371</v>
      </c>
      <c r="F1400" s="103" t="s">
        <v>1458</v>
      </c>
      <c r="G1400" s="103" t="s">
        <v>135</v>
      </c>
      <c r="H1400" s="104"/>
    </row>
    <row r="1401" spans="2:8" ht="15.5" thickTop="1" thickBot="1" x14ac:dyDescent="0.4">
      <c r="B1401" s="103" t="s">
        <v>11</v>
      </c>
      <c r="C1401" s="103">
        <v>4071</v>
      </c>
      <c r="D1401" s="103" t="s">
        <v>73</v>
      </c>
      <c r="E1401" s="103">
        <v>177532</v>
      </c>
      <c r="F1401" s="103" t="s">
        <v>1459</v>
      </c>
      <c r="G1401" s="103" t="s">
        <v>135</v>
      </c>
      <c r="H1401" s="104"/>
    </row>
    <row r="1402" spans="2:8" ht="15.5" thickTop="1" thickBot="1" x14ac:dyDescent="0.4">
      <c r="B1402" s="103" t="s">
        <v>11</v>
      </c>
      <c r="C1402" s="103">
        <v>4071</v>
      </c>
      <c r="D1402" s="103" t="s">
        <v>73</v>
      </c>
      <c r="E1402" s="103">
        <v>177548</v>
      </c>
      <c r="F1402" s="103" t="s">
        <v>1460</v>
      </c>
      <c r="G1402" s="103" t="s">
        <v>135</v>
      </c>
      <c r="H1402" s="104"/>
    </row>
    <row r="1403" spans="2:8" ht="15.5" thickTop="1" thickBot="1" x14ac:dyDescent="0.4">
      <c r="B1403" s="103" t="s">
        <v>11</v>
      </c>
      <c r="C1403" s="103">
        <v>4071</v>
      </c>
      <c r="D1403" s="103" t="s">
        <v>73</v>
      </c>
      <c r="E1403" s="103">
        <v>177550</v>
      </c>
      <c r="F1403" s="103" t="s">
        <v>1461</v>
      </c>
      <c r="G1403" s="103" t="s">
        <v>135</v>
      </c>
      <c r="H1403" s="104"/>
    </row>
    <row r="1404" spans="2:8" ht="15.5" thickTop="1" thickBot="1" x14ac:dyDescent="0.4">
      <c r="B1404" s="103" t="s">
        <v>11</v>
      </c>
      <c r="C1404" s="103">
        <v>4071</v>
      </c>
      <c r="D1404" s="103" t="s">
        <v>73</v>
      </c>
      <c r="E1404" s="103">
        <v>177567</v>
      </c>
      <c r="F1404" s="103" t="s">
        <v>1462</v>
      </c>
      <c r="G1404" s="103" t="s">
        <v>135</v>
      </c>
      <c r="H1404" s="104"/>
    </row>
    <row r="1405" spans="2:8" ht="15.5" thickTop="1" thickBot="1" x14ac:dyDescent="0.4">
      <c r="B1405" s="103" t="s">
        <v>11</v>
      </c>
      <c r="C1405" s="103">
        <v>4071</v>
      </c>
      <c r="D1405" s="103" t="s">
        <v>73</v>
      </c>
      <c r="E1405" s="103">
        <v>177615</v>
      </c>
      <c r="F1405" s="103" t="s">
        <v>1463</v>
      </c>
      <c r="G1405" s="103" t="s">
        <v>135</v>
      </c>
      <c r="H1405" s="104"/>
    </row>
    <row r="1406" spans="2:8" ht="15.5" thickTop="1" thickBot="1" x14ac:dyDescent="0.4">
      <c r="B1406" s="103" t="s">
        <v>11</v>
      </c>
      <c r="C1406" s="103">
        <v>4071</v>
      </c>
      <c r="D1406" s="103" t="s">
        <v>73</v>
      </c>
      <c r="E1406" s="103">
        <v>177627</v>
      </c>
      <c r="F1406" s="103" t="s">
        <v>1464</v>
      </c>
      <c r="G1406" s="103" t="s">
        <v>135</v>
      </c>
      <c r="H1406" s="104"/>
    </row>
    <row r="1407" spans="2:8" ht="15.5" thickTop="1" thickBot="1" x14ac:dyDescent="0.4">
      <c r="B1407" s="103" t="s">
        <v>11</v>
      </c>
      <c r="C1407" s="103">
        <v>4071</v>
      </c>
      <c r="D1407" s="103" t="s">
        <v>73</v>
      </c>
      <c r="E1407" s="103">
        <v>177644</v>
      </c>
      <c r="F1407" s="103" t="s">
        <v>1465</v>
      </c>
      <c r="G1407" s="103" t="s">
        <v>135</v>
      </c>
      <c r="H1407" s="104"/>
    </row>
    <row r="1408" spans="2:8" ht="15.5" thickTop="1" thickBot="1" x14ac:dyDescent="0.4">
      <c r="B1408" s="103" t="s">
        <v>11</v>
      </c>
      <c r="C1408" s="103">
        <v>4071</v>
      </c>
      <c r="D1408" s="103" t="s">
        <v>73</v>
      </c>
      <c r="E1408" s="103">
        <v>177668</v>
      </c>
      <c r="F1408" s="103" t="s">
        <v>1466</v>
      </c>
      <c r="G1408" s="103" t="s">
        <v>135</v>
      </c>
      <c r="H1408" s="104"/>
    </row>
    <row r="1409" spans="2:8" ht="15.5" thickTop="1" thickBot="1" x14ac:dyDescent="0.4">
      <c r="B1409" s="103" t="s">
        <v>11</v>
      </c>
      <c r="C1409" s="103">
        <v>4071</v>
      </c>
      <c r="D1409" s="103" t="s">
        <v>73</v>
      </c>
      <c r="E1409" s="103">
        <v>177719</v>
      </c>
      <c r="F1409" s="103" t="s">
        <v>1467</v>
      </c>
      <c r="G1409" s="103" t="s">
        <v>135</v>
      </c>
      <c r="H1409" s="104"/>
    </row>
    <row r="1410" spans="2:8" ht="15.5" thickTop="1" thickBot="1" x14ac:dyDescent="0.4">
      <c r="B1410" s="103" t="s">
        <v>11</v>
      </c>
      <c r="C1410" s="103">
        <v>4071</v>
      </c>
      <c r="D1410" s="103" t="s">
        <v>73</v>
      </c>
      <c r="E1410" s="103">
        <v>177728</v>
      </c>
      <c r="F1410" s="103" t="s">
        <v>1468</v>
      </c>
      <c r="G1410" s="103" t="s">
        <v>135</v>
      </c>
      <c r="H1410" s="104"/>
    </row>
    <row r="1411" spans="2:8" ht="15.5" thickTop="1" thickBot="1" x14ac:dyDescent="0.4">
      <c r="B1411" s="103" t="s">
        <v>11</v>
      </c>
      <c r="C1411" s="103">
        <v>4071</v>
      </c>
      <c r="D1411" s="103" t="s">
        <v>73</v>
      </c>
      <c r="E1411" s="103">
        <v>177788</v>
      </c>
      <c r="F1411" s="103" t="s">
        <v>1469</v>
      </c>
      <c r="G1411" s="103" t="s">
        <v>135</v>
      </c>
      <c r="H1411" s="104"/>
    </row>
    <row r="1412" spans="2:8" ht="15.5" thickTop="1" thickBot="1" x14ac:dyDescent="0.4">
      <c r="B1412" s="103" t="s">
        <v>11</v>
      </c>
      <c r="C1412" s="103">
        <v>4071</v>
      </c>
      <c r="D1412" s="103" t="s">
        <v>73</v>
      </c>
      <c r="E1412" s="103">
        <v>177803</v>
      </c>
      <c r="F1412" s="103" t="s">
        <v>1470</v>
      </c>
      <c r="G1412" s="103" t="s">
        <v>135</v>
      </c>
      <c r="H1412" s="104"/>
    </row>
    <row r="1413" spans="2:8" ht="15.5" thickTop="1" thickBot="1" x14ac:dyDescent="0.4">
      <c r="B1413" s="103" t="s">
        <v>11</v>
      </c>
      <c r="C1413" s="103">
        <v>4071</v>
      </c>
      <c r="D1413" s="103" t="s">
        <v>73</v>
      </c>
      <c r="E1413" s="103">
        <v>177836</v>
      </c>
      <c r="F1413" s="103" t="s">
        <v>1471</v>
      </c>
      <c r="G1413" s="103" t="s">
        <v>135</v>
      </c>
      <c r="H1413" s="104"/>
    </row>
    <row r="1414" spans="2:8" ht="15.5" thickTop="1" thickBot="1" x14ac:dyDescent="0.4">
      <c r="B1414" s="103" t="s">
        <v>11</v>
      </c>
      <c r="C1414" s="103">
        <v>4071</v>
      </c>
      <c r="D1414" s="103" t="s">
        <v>73</v>
      </c>
      <c r="E1414" s="103">
        <v>177837</v>
      </c>
      <c r="F1414" s="103" t="s">
        <v>1472</v>
      </c>
      <c r="G1414" s="103" t="s">
        <v>135</v>
      </c>
      <c r="H1414" s="104"/>
    </row>
    <row r="1415" spans="2:8" ht="15.5" thickTop="1" thickBot="1" x14ac:dyDescent="0.4">
      <c r="B1415" s="103" t="s">
        <v>11</v>
      </c>
      <c r="C1415" s="103">
        <v>4071</v>
      </c>
      <c r="D1415" s="103" t="s">
        <v>73</v>
      </c>
      <c r="E1415" s="103">
        <v>177841</v>
      </c>
      <c r="F1415" s="103" t="s">
        <v>1473</v>
      </c>
      <c r="G1415" s="103" t="s">
        <v>1820</v>
      </c>
      <c r="H1415" s="104"/>
    </row>
    <row r="1416" spans="2:8" ht="15.5" thickTop="1" thickBot="1" x14ac:dyDescent="0.4">
      <c r="B1416" s="103" t="s">
        <v>11</v>
      </c>
      <c r="C1416" s="103">
        <v>4071</v>
      </c>
      <c r="D1416" s="103" t="s">
        <v>73</v>
      </c>
      <c r="E1416" s="103">
        <v>177855</v>
      </c>
      <c r="F1416" s="103" t="s">
        <v>1474</v>
      </c>
      <c r="G1416" s="103" t="s">
        <v>135</v>
      </c>
      <c r="H1416" s="104"/>
    </row>
    <row r="1417" spans="2:8" ht="15.5" thickTop="1" thickBot="1" x14ac:dyDescent="0.4">
      <c r="B1417" s="103" t="s">
        <v>11</v>
      </c>
      <c r="C1417" s="103">
        <v>4071</v>
      </c>
      <c r="D1417" s="103" t="s">
        <v>73</v>
      </c>
      <c r="E1417" s="103">
        <v>177856</v>
      </c>
      <c r="F1417" s="103" t="s">
        <v>1475</v>
      </c>
      <c r="G1417" s="103" t="s">
        <v>1944</v>
      </c>
      <c r="H1417" s="104"/>
    </row>
    <row r="1418" spans="2:8" ht="15.5" thickTop="1" thickBot="1" x14ac:dyDescent="0.4">
      <c r="B1418" s="103" t="s">
        <v>11</v>
      </c>
      <c r="C1418" s="103">
        <v>4071</v>
      </c>
      <c r="D1418" s="103" t="s">
        <v>73</v>
      </c>
      <c r="E1418" s="103">
        <v>177868</v>
      </c>
      <c r="F1418" s="103" t="s">
        <v>1476</v>
      </c>
      <c r="G1418" s="103" t="s">
        <v>135</v>
      </c>
      <c r="H1418" s="104"/>
    </row>
    <row r="1419" spans="2:8" ht="15.5" thickTop="1" thickBot="1" x14ac:dyDescent="0.4">
      <c r="B1419" s="103" t="s">
        <v>11</v>
      </c>
      <c r="C1419" s="103">
        <v>4071</v>
      </c>
      <c r="D1419" s="103" t="s">
        <v>73</v>
      </c>
      <c r="E1419" s="103">
        <v>177888</v>
      </c>
      <c r="F1419" s="103" t="s">
        <v>1477</v>
      </c>
      <c r="G1419" s="103" t="s">
        <v>135</v>
      </c>
      <c r="H1419" s="104"/>
    </row>
    <row r="1420" spans="2:8" ht="15.5" thickTop="1" thickBot="1" x14ac:dyDescent="0.4">
      <c r="B1420" s="103" t="s">
        <v>11</v>
      </c>
      <c r="C1420" s="103">
        <v>4071</v>
      </c>
      <c r="D1420" s="103" t="s">
        <v>73</v>
      </c>
      <c r="E1420" s="103">
        <v>178238</v>
      </c>
      <c r="F1420" s="103" t="s">
        <v>1478</v>
      </c>
      <c r="G1420" s="103" t="s">
        <v>135</v>
      </c>
      <c r="H1420" s="104"/>
    </row>
    <row r="1421" spans="2:8" ht="15.5" thickTop="1" thickBot="1" x14ac:dyDescent="0.4">
      <c r="B1421" s="103" t="s">
        <v>11</v>
      </c>
      <c r="C1421" s="103">
        <v>4071</v>
      </c>
      <c r="D1421" s="103" t="s">
        <v>73</v>
      </c>
      <c r="E1421" s="103">
        <v>178279</v>
      </c>
      <c r="F1421" s="103" t="s">
        <v>1479</v>
      </c>
      <c r="G1421" s="103" t="s">
        <v>135</v>
      </c>
      <c r="H1421" s="104"/>
    </row>
    <row r="1422" spans="2:8" ht="15.5" thickTop="1" thickBot="1" x14ac:dyDescent="0.4">
      <c r="B1422" s="103" t="s">
        <v>11</v>
      </c>
      <c r="C1422" s="103">
        <v>4071</v>
      </c>
      <c r="D1422" s="103" t="s">
        <v>73</v>
      </c>
      <c r="E1422" s="103">
        <v>178346</v>
      </c>
      <c r="F1422" s="103" t="s">
        <v>1480</v>
      </c>
      <c r="G1422" s="103" t="s">
        <v>135</v>
      </c>
      <c r="H1422" s="104"/>
    </row>
    <row r="1423" spans="2:8" ht="15.5" thickTop="1" thickBot="1" x14ac:dyDescent="0.4">
      <c r="B1423" s="103" t="s">
        <v>11</v>
      </c>
      <c r="C1423" s="103">
        <v>4071</v>
      </c>
      <c r="D1423" s="103" t="s">
        <v>73</v>
      </c>
      <c r="E1423" s="103">
        <v>178612</v>
      </c>
      <c r="F1423" s="103" t="s">
        <v>1481</v>
      </c>
      <c r="G1423" s="103" t="s">
        <v>135</v>
      </c>
      <c r="H1423" s="104"/>
    </row>
    <row r="1424" spans="2:8" ht="15.5" thickTop="1" thickBot="1" x14ac:dyDescent="0.4">
      <c r="B1424" s="103" t="s">
        <v>11</v>
      </c>
      <c r="C1424" s="103">
        <v>4071</v>
      </c>
      <c r="D1424" s="103" t="s">
        <v>73</v>
      </c>
      <c r="E1424" s="103">
        <v>179039</v>
      </c>
      <c r="F1424" s="103" t="s">
        <v>1482</v>
      </c>
      <c r="G1424" s="103" t="s">
        <v>135</v>
      </c>
      <c r="H1424" s="104"/>
    </row>
    <row r="1425" spans="2:8" ht="15.5" thickTop="1" thickBot="1" x14ac:dyDescent="0.4">
      <c r="B1425" s="103" t="s">
        <v>11</v>
      </c>
      <c r="C1425" s="103">
        <v>4071</v>
      </c>
      <c r="D1425" s="103" t="s">
        <v>73</v>
      </c>
      <c r="E1425" s="103">
        <v>179069</v>
      </c>
      <c r="F1425" s="103" t="s">
        <v>1483</v>
      </c>
      <c r="G1425" s="103" t="s">
        <v>1945</v>
      </c>
      <c r="H1425" s="104"/>
    </row>
    <row r="1426" spans="2:8" ht="15.5" thickTop="1" thickBot="1" x14ac:dyDescent="0.4">
      <c r="B1426" s="103" t="s">
        <v>11</v>
      </c>
      <c r="C1426" s="103">
        <v>4071</v>
      </c>
      <c r="D1426" s="103" t="s">
        <v>73</v>
      </c>
      <c r="E1426" s="103">
        <v>179111</v>
      </c>
      <c r="F1426" s="103" t="s">
        <v>1484</v>
      </c>
      <c r="G1426" s="103" t="s">
        <v>135</v>
      </c>
      <c r="H1426" s="104"/>
    </row>
    <row r="1427" spans="2:8" ht="15.5" thickTop="1" thickBot="1" x14ac:dyDescent="0.4">
      <c r="B1427" s="103" t="s">
        <v>11</v>
      </c>
      <c r="C1427" s="103">
        <v>4071</v>
      </c>
      <c r="D1427" s="103" t="s">
        <v>73</v>
      </c>
      <c r="E1427" s="103">
        <v>179362</v>
      </c>
      <c r="F1427" s="103" t="s">
        <v>1485</v>
      </c>
      <c r="G1427" s="103" t="s">
        <v>135</v>
      </c>
      <c r="H1427" s="104"/>
    </row>
    <row r="1428" spans="2:8" ht="15.5" thickTop="1" thickBot="1" x14ac:dyDescent="0.4">
      <c r="B1428" s="103" t="s">
        <v>11</v>
      </c>
      <c r="C1428" s="103">
        <v>4071</v>
      </c>
      <c r="D1428" s="103" t="s">
        <v>73</v>
      </c>
      <c r="E1428" s="103">
        <v>179374</v>
      </c>
      <c r="F1428" s="103" t="s">
        <v>1486</v>
      </c>
      <c r="G1428" s="103" t="s">
        <v>135</v>
      </c>
      <c r="H1428" s="104"/>
    </row>
    <row r="1429" spans="2:8" ht="15.5" thickTop="1" thickBot="1" x14ac:dyDescent="0.4">
      <c r="B1429" s="103" t="s">
        <v>11</v>
      </c>
      <c r="C1429" s="103">
        <v>4071</v>
      </c>
      <c r="D1429" s="103" t="s">
        <v>73</v>
      </c>
      <c r="E1429" s="103">
        <v>179644</v>
      </c>
      <c r="F1429" s="103" t="s">
        <v>1487</v>
      </c>
      <c r="G1429" s="103" t="s">
        <v>135</v>
      </c>
      <c r="H1429" s="104"/>
    </row>
    <row r="1430" spans="2:8" ht="15.5" thickTop="1" thickBot="1" x14ac:dyDescent="0.4">
      <c r="B1430" s="103" t="s">
        <v>11</v>
      </c>
      <c r="C1430" s="103">
        <v>4071</v>
      </c>
      <c r="D1430" s="103" t="s">
        <v>73</v>
      </c>
      <c r="E1430" s="103">
        <v>180218</v>
      </c>
      <c r="F1430" s="103" t="s">
        <v>1488</v>
      </c>
      <c r="G1430" s="103" t="s">
        <v>135</v>
      </c>
      <c r="H1430" s="104"/>
    </row>
    <row r="1431" spans="2:8" ht="15.5" thickTop="1" thickBot="1" x14ac:dyDescent="0.4">
      <c r="B1431" s="103" t="s">
        <v>11</v>
      </c>
      <c r="C1431" s="103">
        <v>4071</v>
      </c>
      <c r="D1431" s="103" t="s">
        <v>73</v>
      </c>
      <c r="E1431" s="103">
        <v>180243</v>
      </c>
      <c r="F1431" s="103" t="s">
        <v>1489</v>
      </c>
      <c r="G1431" s="103" t="s">
        <v>1946</v>
      </c>
      <c r="H1431" s="104"/>
    </row>
    <row r="1432" spans="2:8" ht="15.5" thickTop="1" thickBot="1" x14ac:dyDescent="0.4">
      <c r="B1432" s="103" t="s">
        <v>11</v>
      </c>
      <c r="C1432" s="103">
        <v>4071</v>
      </c>
      <c r="D1432" s="103" t="s">
        <v>73</v>
      </c>
      <c r="E1432" s="103">
        <v>180245</v>
      </c>
      <c r="F1432" s="103" t="s">
        <v>1490</v>
      </c>
      <c r="G1432" s="103" t="s">
        <v>135</v>
      </c>
      <c r="H1432" s="104"/>
    </row>
    <row r="1433" spans="2:8" ht="15.5" thickTop="1" thickBot="1" x14ac:dyDescent="0.4">
      <c r="B1433" s="103" t="s">
        <v>11</v>
      </c>
      <c r="C1433" s="103">
        <v>4071</v>
      </c>
      <c r="D1433" s="103" t="s">
        <v>73</v>
      </c>
      <c r="E1433" s="103">
        <v>180358</v>
      </c>
      <c r="F1433" s="103" t="s">
        <v>1491</v>
      </c>
      <c r="G1433" s="103" t="s">
        <v>1947</v>
      </c>
      <c r="H1433" s="104"/>
    </row>
    <row r="1434" spans="2:8" ht="15.5" thickTop="1" thickBot="1" x14ac:dyDescent="0.4">
      <c r="B1434" s="103" t="s">
        <v>11</v>
      </c>
      <c r="C1434" s="103">
        <v>4071</v>
      </c>
      <c r="D1434" s="103" t="s">
        <v>73</v>
      </c>
      <c r="E1434" s="103">
        <v>180746</v>
      </c>
      <c r="F1434" s="103" t="s">
        <v>1492</v>
      </c>
      <c r="G1434" s="103" t="s">
        <v>1816</v>
      </c>
      <c r="H1434" s="104"/>
    </row>
    <row r="1435" spans="2:8" ht="15.5" thickTop="1" thickBot="1" x14ac:dyDescent="0.4">
      <c r="B1435" s="103" t="s">
        <v>11</v>
      </c>
      <c r="C1435" s="103">
        <v>4071</v>
      </c>
      <c r="D1435" s="103" t="s">
        <v>73</v>
      </c>
      <c r="E1435" s="103">
        <v>181149</v>
      </c>
      <c r="F1435" s="103" t="s">
        <v>1493</v>
      </c>
      <c r="G1435" s="103" t="s">
        <v>135</v>
      </c>
      <c r="H1435" s="104"/>
    </row>
    <row r="1436" spans="2:8" ht="15.5" thickTop="1" thickBot="1" x14ac:dyDescent="0.4">
      <c r="B1436" s="103" t="s">
        <v>11</v>
      </c>
      <c r="C1436" s="103">
        <v>4071</v>
      </c>
      <c r="D1436" s="103" t="s">
        <v>73</v>
      </c>
      <c r="E1436" s="103">
        <v>181202</v>
      </c>
      <c r="F1436" s="103" t="s">
        <v>1494</v>
      </c>
      <c r="G1436" s="103" t="s">
        <v>135</v>
      </c>
      <c r="H1436" s="104"/>
    </row>
    <row r="1437" spans="2:8" ht="15.5" thickTop="1" thickBot="1" x14ac:dyDescent="0.4">
      <c r="B1437" s="103" t="s">
        <v>11</v>
      </c>
      <c r="C1437" s="103">
        <v>4071</v>
      </c>
      <c r="D1437" s="103" t="s">
        <v>73</v>
      </c>
      <c r="E1437" s="103">
        <v>181509</v>
      </c>
      <c r="F1437" s="103" t="s">
        <v>1495</v>
      </c>
      <c r="G1437" s="103" t="s">
        <v>135</v>
      </c>
      <c r="H1437" s="104"/>
    </row>
    <row r="1438" spans="2:8" ht="15.5" thickTop="1" thickBot="1" x14ac:dyDescent="0.4">
      <c r="B1438" s="103" t="s">
        <v>11</v>
      </c>
      <c r="C1438" s="103">
        <v>4071</v>
      </c>
      <c r="D1438" s="103" t="s">
        <v>73</v>
      </c>
      <c r="E1438" s="103">
        <v>181753</v>
      </c>
      <c r="F1438" s="103" t="s">
        <v>1496</v>
      </c>
      <c r="G1438" s="103" t="s">
        <v>135</v>
      </c>
      <c r="H1438" s="104"/>
    </row>
    <row r="1439" spans="2:8" ht="15.5" thickTop="1" thickBot="1" x14ac:dyDescent="0.4">
      <c r="B1439" s="103" t="s">
        <v>11</v>
      </c>
      <c r="C1439" s="103">
        <v>4071</v>
      </c>
      <c r="D1439" s="103" t="s">
        <v>73</v>
      </c>
      <c r="E1439" s="103">
        <v>181867</v>
      </c>
      <c r="F1439" s="103" t="s">
        <v>1497</v>
      </c>
      <c r="G1439" s="103" t="s">
        <v>135</v>
      </c>
      <c r="H1439" s="104"/>
    </row>
    <row r="1440" spans="2:8" ht="15.5" thickTop="1" thickBot="1" x14ac:dyDescent="0.4">
      <c r="B1440" s="103" t="s">
        <v>11</v>
      </c>
      <c r="C1440" s="103">
        <v>4071</v>
      </c>
      <c r="D1440" s="103" t="s">
        <v>73</v>
      </c>
      <c r="E1440" s="103">
        <v>182322</v>
      </c>
      <c r="F1440" s="103" t="s">
        <v>1498</v>
      </c>
      <c r="G1440" s="103" t="s">
        <v>135</v>
      </c>
      <c r="H1440" s="104"/>
    </row>
    <row r="1441" spans="2:8" ht="15.5" thickTop="1" thickBot="1" x14ac:dyDescent="0.4">
      <c r="B1441" s="103" t="s">
        <v>11</v>
      </c>
      <c r="C1441" s="103">
        <v>4071</v>
      </c>
      <c r="D1441" s="103" t="s">
        <v>73</v>
      </c>
      <c r="E1441" s="103">
        <v>182684</v>
      </c>
      <c r="F1441" s="103" t="s">
        <v>1499</v>
      </c>
      <c r="G1441" s="103" t="s">
        <v>1948</v>
      </c>
      <c r="H1441" s="104"/>
    </row>
    <row r="1442" spans="2:8" ht="15.5" thickTop="1" thickBot="1" x14ac:dyDescent="0.4">
      <c r="B1442" s="103" t="s">
        <v>11</v>
      </c>
      <c r="C1442" s="103">
        <v>4071</v>
      </c>
      <c r="D1442" s="103" t="s">
        <v>73</v>
      </c>
      <c r="E1442" s="103">
        <v>182703</v>
      </c>
      <c r="F1442" s="103" t="s">
        <v>1500</v>
      </c>
      <c r="G1442" s="103" t="s">
        <v>135</v>
      </c>
      <c r="H1442" s="104"/>
    </row>
    <row r="1443" spans="2:8" ht="15.5" thickTop="1" thickBot="1" x14ac:dyDescent="0.4">
      <c r="B1443" s="103" t="s">
        <v>11</v>
      </c>
      <c r="C1443" s="103">
        <v>4071</v>
      </c>
      <c r="D1443" s="103" t="s">
        <v>73</v>
      </c>
      <c r="E1443" s="103">
        <v>182926</v>
      </c>
      <c r="F1443" s="103" t="s">
        <v>1501</v>
      </c>
      <c r="G1443" s="103" t="s">
        <v>135</v>
      </c>
      <c r="H1443" s="104"/>
    </row>
    <row r="1444" spans="2:8" ht="15.5" thickTop="1" thickBot="1" x14ac:dyDescent="0.4">
      <c r="B1444" s="103" t="s">
        <v>11</v>
      </c>
      <c r="C1444" s="103">
        <v>4071</v>
      </c>
      <c r="D1444" s="103" t="s">
        <v>73</v>
      </c>
      <c r="E1444" s="103">
        <v>183044</v>
      </c>
      <c r="F1444" s="103" t="s">
        <v>1502</v>
      </c>
      <c r="G1444" s="103" t="s">
        <v>135</v>
      </c>
      <c r="H1444" s="104"/>
    </row>
    <row r="1445" spans="2:8" ht="15.5" thickTop="1" thickBot="1" x14ac:dyDescent="0.4">
      <c r="B1445" s="103" t="s">
        <v>11</v>
      </c>
      <c r="C1445" s="103">
        <v>4071</v>
      </c>
      <c r="D1445" s="103" t="s">
        <v>73</v>
      </c>
      <c r="E1445" s="103">
        <v>183382</v>
      </c>
      <c r="F1445" s="103" t="s">
        <v>1503</v>
      </c>
      <c r="G1445" s="103" t="s">
        <v>135</v>
      </c>
      <c r="H1445" s="104">
        <v>2</v>
      </c>
    </row>
    <row r="1446" spans="2:8" ht="15.5" thickTop="1" thickBot="1" x14ac:dyDescent="0.4">
      <c r="B1446" s="103" t="s">
        <v>11</v>
      </c>
      <c r="C1446" s="103">
        <v>4071</v>
      </c>
      <c r="D1446" s="103" t="s">
        <v>73</v>
      </c>
      <c r="E1446" s="103">
        <v>183444</v>
      </c>
      <c r="F1446" s="103" t="s">
        <v>1504</v>
      </c>
      <c r="G1446" s="103" t="s">
        <v>1949</v>
      </c>
      <c r="H1446" s="104"/>
    </row>
    <row r="1447" spans="2:8" ht="15.5" thickTop="1" thickBot="1" x14ac:dyDescent="0.4">
      <c r="B1447" s="103" t="s">
        <v>11</v>
      </c>
      <c r="C1447" s="103">
        <v>4071</v>
      </c>
      <c r="D1447" s="103" t="s">
        <v>73</v>
      </c>
      <c r="E1447" s="103">
        <v>183576</v>
      </c>
      <c r="F1447" s="103" t="s">
        <v>1505</v>
      </c>
      <c r="G1447" s="103" t="s">
        <v>135</v>
      </c>
      <c r="H1447" s="104"/>
    </row>
    <row r="1448" spans="2:8" ht="15.5" thickTop="1" thickBot="1" x14ac:dyDescent="0.4">
      <c r="B1448" s="103" t="s">
        <v>11</v>
      </c>
      <c r="C1448" s="103">
        <v>4071</v>
      </c>
      <c r="D1448" s="103" t="s">
        <v>73</v>
      </c>
      <c r="E1448" s="103">
        <v>183928</v>
      </c>
      <c r="F1448" s="103" t="s">
        <v>1506</v>
      </c>
      <c r="G1448" s="103" t="s">
        <v>135</v>
      </c>
      <c r="H1448" s="104"/>
    </row>
    <row r="1449" spans="2:8" ht="15.5" thickTop="1" thickBot="1" x14ac:dyDescent="0.4">
      <c r="B1449" s="103" t="s">
        <v>11</v>
      </c>
      <c r="C1449" s="103">
        <v>4071</v>
      </c>
      <c r="D1449" s="103" t="s">
        <v>73</v>
      </c>
      <c r="E1449" s="103">
        <v>183985</v>
      </c>
      <c r="F1449" s="103" t="s">
        <v>1507</v>
      </c>
      <c r="G1449" s="103" t="s">
        <v>135</v>
      </c>
      <c r="H1449" s="104"/>
    </row>
    <row r="1450" spans="2:8" ht="15.5" thickTop="1" thickBot="1" x14ac:dyDescent="0.4">
      <c r="B1450" s="103" t="s">
        <v>11</v>
      </c>
      <c r="C1450" s="103">
        <v>4071</v>
      </c>
      <c r="D1450" s="103" t="s">
        <v>73</v>
      </c>
      <c r="E1450" s="103">
        <v>184020</v>
      </c>
      <c r="F1450" s="103" t="s">
        <v>1508</v>
      </c>
      <c r="G1450" s="103" t="s">
        <v>135</v>
      </c>
      <c r="H1450" s="104"/>
    </row>
    <row r="1451" spans="2:8" ht="15.5" thickTop="1" thickBot="1" x14ac:dyDescent="0.4">
      <c r="B1451" s="103" t="s">
        <v>11</v>
      </c>
      <c r="C1451" s="103">
        <v>4071</v>
      </c>
      <c r="D1451" s="103" t="s">
        <v>73</v>
      </c>
      <c r="E1451" s="103">
        <v>184068</v>
      </c>
      <c r="F1451" s="103" t="s">
        <v>1509</v>
      </c>
      <c r="G1451" s="103" t="s">
        <v>1946</v>
      </c>
      <c r="H1451" s="104"/>
    </row>
    <row r="1452" spans="2:8" ht="15.5" thickTop="1" thickBot="1" x14ac:dyDescent="0.4">
      <c r="B1452" s="103" t="s">
        <v>11</v>
      </c>
      <c r="C1452" s="103">
        <v>4071</v>
      </c>
      <c r="D1452" s="103" t="s">
        <v>73</v>
      </c>
      <c r="E1452" s="103">
        <v>184525</v>
      </c>
      <c r="F1452" s="103" t="s">
        <v>1510</v>
      </c>
      <c r="G1452" s="103" t="s">
        <v>135</v>
      </c>
      <c r="H1452" s="104"/>
    </row>
    <row r="1453" spans="2:8" ht="15.5" thickTop="1" thickBot="1" x14ac:dyDescent="0.4">
      <c r="B1453" s="103" t="s">
        <v>11</v>
      </c>
      <c r="C1453" s="103">
        <v>4071</v>
      </c>
      <c r="D1453" s="103" t="s">
        <v>73</v>
      </c>
      <c r="E1453" s="103">
        <v>184617</v>
      </c>
      <c r="F1453" s="103" t="s">
        <v>1511</v>
      </c>
      <c r="G1453" s="103" t="s">
        <v>135</v>
      </c>
      <c r="H1453" s="104"/>
    </row>
    <row r="1454" spans="2:8" ht="15.5" thickTop="1" thickBot="1" x14ac:dyDescent="0.4">
      <c r="B1454" s="103" t="s">
        <v>11</v>
      </c>
      <c r="C1454" s="103">
        <v>4071</v>
      </c>
      <c r="D1454" s="103" t="s">
        <v>73</v>
      </c>
      <c r="E1454" s="103">
        <v>184737</v>
      </c>
      <c r="F1454" s="103" t="s">
        <v>1512</v>
      </c>
      <c r="G1454" s="103" t="s">
        <v>1950</v>
      </c>
      <c r="H1454" s="104"/>
    </row>
    <row r="1455" spans="2:8" ht="15.5" thickTop="1" thickBot="1" x14ac:dyDescent="0.4">
      <c r="B1455" s="103" t="s">
        <v>11</v>
      </c>
      <c r="C1455" s="103">
        <v>4071</v>
      </c>
      <c r="D1455" s="103" t="s">
        <v>73</v>
      </c>
      <c r="E1455" s="103">
        <v>184893</v>
      </c>
      <c r="F1455" s="103" t="s">
        <v>1513</v>
      </c>
      <c r="G1455" s="103" t="s">
        <v>135</v>
      </c>
      <c r="H1455" s="104"/>
    </row>
    <row r="1456" spans="2:8" ht="15.5" thickTop="1" thickBot="1" x14ac:dyDescent="0.4">
      <c r="B1456" s="103" t="s">
        <v>11</v>
      </c>
      <c r="C1456" s="103">
        <v>4071</v>
      </c>
      <c r="D1456" s="103" t="s">
        <v>73</v>
      </c>
      <c r="E1456" s="103">
        <v>184901</v>
      </c>
      <c r="F1456" s="103" t="s">
        <v>1514</v>
      </c>
      <c r="G1456" s="103" t="s">
        <v>135</v>
      </c>
      <c r="H1456" s="104"/>
    </row>
    <row r="1457" spans="2:8" ht="15.5" thickTop="1" thickBot="1" x14ac:dyDescent="0.4">
      <c r="B1457" s="103" t="s">
        <v>11</v>
      </c>
      <c r="C1457" s="103">
        <v>4071</v>
      </c>
      <c r="D1457" s="103" t="s">
        <v>73</v>
      </c>
      <c r="E1457" s="103">
        <v>184985</v>
      </c>
      <c r="F1457" s="103" t="s">
        <v>1515</v>
      </c>
      <c r="G1457" s="103" t="s">
        <v>135</v>
      </c>
      <c r="H1457" s="104"/>
    </row>
    <row r="1458" spans="2:8" ht="15.5" thickTop="1" thickBot="1" x14ac:dyDescent="0.4">
      <c r="B1458" s="103" t="s">
        <v>11</v>
      </c>
      <c r="C1458" s="103">
        <v>4071</v>
      </c>
      <c r="D1458" s="103" t="s">
        <v>73</v>
      </c>
      <c r="E1458" s="103">
        <v>185015</v>
      </c>
      <c r="F1458" s="103" t="s">
        <v>1516</v>
      </c>
      <c r="G1458" s="103" t="s">
        <v>135</v>
      </c>
      <c r="H1458" s="104"/>
    </row>
    <row r="1459" spans="2:8" ht="15.5" thickTop="1" thickBot="1" x14ac:dyDescent="0.4">
      <c r="B1459" s="103" t="s">
        <v>11</v>
      </c>
      <c r="C1459" s="103">
        <v>4071</v>
      </c>
      <c r="D1459" s="103" t="s">
        <v>73</v>
      </c>
      <c r="E1459" s="103">
        <v>185370</v>
      </c>
      <c r="F1459" s="103" t="s">
        <v>1517</v>
      </c>
      <c r="G1459" s="103" t="s">
        <v>1951</v>
      </c>
      <c r="H1459" s="104"/>
    </row>
    <row r="1460" spans="2:8" ht="15.5" thickTop="1" thickBot="1" x14ac:dyDescent="0.4">
      <c r="B1460" s="103" t="s">
        <v>11</v>
      </c>
      <c r="C1460" s="103">
        <v>4071</v>
      </c>
      <c r="D1460" s="103" t="s">
        <v>73</v>
      </c>
      <c r="E1460" s="103">
        <v>185535</v>
      </c>
      <c r="F1460" s="103" t="s">
        <v>1518</v>
      </c>
      <c r="G1460" s="103" t="s">
        <v>135</v>
      </c>
      <c r="H1460" s="104"/>
    </row>
    <row r="1461" spans="2:8" ht="15.5" thickTop="1" thickBot="1" x14ac:dyDescent="0.4">
      <c r="B1461" s="103" t="s">
        <v>11</v>
      </c>
      <c r="C1461" s="103">
        <v>4071</v>
      </c>
      <c r="D1461" s="103" t="s">
        <v>73</v>
      </c>
      <c r="E1461" s="103">
        <v>186229</v>
      </c>
      <c r="F1461" s="103" t="s">
        <v>1519</v>
      </c>
      <c r="G1461" s="103" t="s">
        <v>135</v>
      </c>
      <c r="H1461" s="104"/>
    </row>
    <row r="1462" spans="2:8" ht="15.5" thickTop="1" thickBot="1" x14ac:dyDescent="0.4">
      <c r="B1462" s="103" t="s">
        <v>11</v>
      </c>
      <c r="C1462" s="103">
        <v>4071</v>
      </c>
      <c r="D1462" s="103" t="s">
        <v>73</v>
      </c>
      <c r="E1462" s="103">
        <v>186611</v>
      </c>
      <c r="F1462" s="103" t="s">
        <v>1520</v>
      </c>
      <c r="G1462" s="103" t="s">
        <v>135</v>
      </c>
      <c r="H1462" s="104"/>
    </row>
    <row r="1463" spans="2:8" ht="15.5" thickTop="1" thickBot="1" x14ac:dyDescent="0.4">
      <c r="B1463" s="103" t="s">
        <v>11</v>
      </c>
      <c r="C1463" s="103">
        <v>4071</v>
      </c>
      <c r="D1463" s="103" t="s">
        <v>73</v>
      </c>
      <c r="E1463" s="103">
        <v>186672</v>
      </c>
      <c r="F1463" s="103" t="s">
        <v>1521</v>
      </c>
      <c r="G1463" s="103" t="s">
        <v>135</v>
      </c>
      <c r="H1463" s="104"/>
    </row>
    <row r="1464" spans="2:8" ht="15.5" thickTop="1" thickBot="1" x14ac:dyDescent="0.4">
      <c r="B1464" s="103" t="s">
        <v>11</v>
      </c>
      <c r="C1464" s="103">
        <v>4071</v>
      </c>
      <c r="D1464" s="103" t="s">
        <v>73</v>
      </c>
      <c r="E1464" s="103">
        <v>186689</v>
      </c>
      <c r="F1464" s="103" t="s">
        <v>1522</v>
      </c>
      <c r="G1464" s="103" t="s">
        <v>135</v>
      </c>
      <c r="H1464" s="104"/>
    </row>
    <row r="1465" spans="2:8" ht="15.5" thickTop="1" thickBot="1" x14ac:dyDescent="0.4">
      <c r="B1465" s="103" t="s">
        <v>11</v>
      </c>
      <c r="C1465" s="103">
        <v>4071</v>
      </c>
      <c r="D1465" s="103" t="s">
        <v>73</v>
      </c>
      <c r="E1465" s="103">
        <v>187042</v>
      </c>
      <c r="F1465" s="103" t="s">
        <v>1523</v>
      </c>
      <c r="G1465" s="103" t="s">
        <v>1952</v>
      </c>
      <c r="H1465" s="104"/>
    </row>
    <row r="1466" spans="2:8" ht="15.5" thickTop="1" thickBot="1" x14ac:dyDescent="0.4">
      <c r="B1466" s="103" t="s">
        <v>11</v>
      </c>
      <c r="C1466" s="103">
        <v>4071</v>
      </c>
      <c r="D1466" s="103" t="s">
        <v>73</v>
      </c>
      <c r="E1466" s="103">
        <v>187063</v>
      </c>
      <c r="F1466" s="103" t="s">
        <v>1524</v>
      </c>
      <c r="G1466" s="103" t="s">
        <v>135</v>
      </c>
      <c r="H1466" s="104"/>
    </row>
    <row r="1467" spans="2:8" ht="15.5" thickTop="1" thickBot="1" x14ac:dyDescent="0.4">
      <c r="B1467" s="103" t="s">
        <v>11</v>
      </c>
      <c r="C1467" s="103">
        <v>4071</v>
      </c>
      <c r="D1467" s="103" t="s">
        <v>73</v>
      </c>
      <c r="E1467" s="103">
        <v>187141</v>
      </c>
      <c r="F1467" s="103" t="s">
        <v>1525</v>
      </c>
      <c r="G1467" s="103" t="s">
        <v>135</v>
      </c>
      <c r="H1467" s="104"/>
    </row>
    <row r="1468" spans="2:8" ht="15.5" thickTop="1" thickBot="1" x14ac:dyDescent="0.4">
      <c r="B1468" s="103" t="s">
        <v>11</v>
      </c>
      <c r="C1468" s="103">
        <v>4071</v>
      </c>
      <c r="D1468" s="103" t="s">
        <v>73</v>
      </c>
      <c r="E1468" s="103">
        <v>187427</v>
      </c>
      <c r="F1468" s="103" t="s">
        <v>1526</v>
      </c>
      <c r="G1468" s="103" t="s">
        <v>135</v>
      </c>
      <c r="H1468" s="104"/>
    </row>
    <row r="1469" spans="2:8" ht="15.5" thickTop="1" thickBot="1" x14ac:dyDescent="0.4">
      <c r="B1469" s="103" t="s">
        <v>11</v>
      </c>
      <c r="C1469" s="103">
        <v>4071</v>
      </c>
      <c r="D1469" s="103" t="s">
        <v>73</v>
      </c>
      <c r="E1469" s="103">
        <v>187524</v>
      </c>
      <c r="F1469" s="103" t="s">
        <v>1527</v>
      </c>
      <c r="G1469" s="103" t="s">
        <v>135</v>
      </c>
      <c r="H1469" s="104"/>
    </row>
    <row r="1470" spans="2:8" ht="15.5" thickTop="1" thickBot="1" x14ac:dyDescent="0.4">
      <c r="B1470" s="103" t="s">
        <v>11</v>
      </c>
      <c r="C1470" s="103">
        <v>4071</v>
      </c>
      <c r="D1470" s="103" t="s">
        <v>73</v>
      </c>
      <c r="E1470" s="103">
        <v>187578</v>
      </c>
      <c r="F1470" s="103" t="s">
        <v>1528</v>
      </c>
      <c r="G1470" s="103" t="s">
        <v>135</v>
      </c>
      <c r="H1470" s="104"/>
    </row>
    <row r="1471" spans="2:8" ht="15.5" thickTop="1" thickBot="1" x14ac:dyDescent="0.4">
      <c r="B1471" s="103" t="s">
        <v>11</v>
      </c>
      <c r="C1471" s="103">
        <v>4071</v>
      </c>
      <c r="D1471" s="103" t="s">
        <v>73</v>
      </c>
      <c r="E1471" s="103">
        <v>187768</v>
      </c>
      <c r="F1471" s="103" t="s">
        <v>1529</v>
      </c>
      <c r="G1471" s="103" t="s">
        <v>135</v>
      </c>
      <c r="H1471" s="104"/>
    </row>
    <row r="1472" spans="2:8" ht="15.5" thickTop="1" thickBot="1" x14ac:dyDescent="0.4">
      <c r="B1472" s="103" t="s">
        <v>11</v>
      </c>
      <c r="C1472" s="103">
        <v>4071</v>
      </c>
      <c r="D1472" s="103" t="s">
        <v>73</v>
      </c>
      <c r="E1472" s="103">
        <v>187853</v>
      </c>
      <c r="F1472" s="103" t="s">
        <v>1530</v>
      </c>
      <c r="G1472" s="103" t="s">
        <v>135</v>
      </c>
      <c r="H1472" s="104"/>
    </row>
    <row r="1473" spans="2:8" ht="15.5" thickTop="1" thickBot="1" x14ac:dyDescent="0.4">
      <c r="B1473" s="103" t="s">
        <v>11</v>
      </c>
      <c r="C1473" s="103">
        <v>4071</v>
      </c>
      <c r="D1473" s="103" t="s">
        <v>73</v>
      </c>
      <c r="E1473" s="103">
        <v>188067</v>
      </c>
      <c r="F1473" s="103" t="s">
        <v>1531</v>
      </c>
      <c r="G1473" s="103" t="s">
        <v>1945</v>
      </c>
      <c r="H1473" s="104"/>
    </row>
    <row r="1474" spans="2:8" ht="15.5" thickTop="1" thickBot="1" x14ac:dyDescent="0.4">
      <c r="B1474" s="103" t="s">
        <v>11</v>
      </c>
      <c r="C1474" s="103">
        <v>4071</v>
      </c>
      <c r="D1474" s="103" t="s">
        <v>73</v>
      </c>
      <c r="E1474" s="103">
        <v>188268</v>
      </c>
      <c r="F1474" s="103" t="s">
        <v>1532</v>
      </c>
      <c r="G1474" s="103" t="s">
        <v>135</v>
      </c>
      <c r="H1474" s="104"/>
    </row>
    <row r="1475" spans="2:8" ht="15.5" thickTop="1" thickBot="1" x14ac:dyDescent="0.4">
      <c r="B1475" s="103" t="s">
        <v>11</v>
      </c>
      <c r="C1475" s="103">
        <v>4071</v>
      </c>
      <c r="D1475" s="103" t="s">
        <v>73</v>
      </c>
      <c r="E1475" s="103">
        <v>188800</v>
      </c>
      <c r="F1475" s="103" t="s">
        <v>1533</v>
      </c>
      <c r="G1475" s="103" t="s">
        <v>1946</v>
      </c>
      <c r="H1475" s="104"/>
    </row>
    <row r="1476" spans="2:8" ht="15.5" thickTop="1" thickBot="1" x14ac:dyDescent="0.4">
      <c r="B1476" s="103" t="s">
        <v>11</v>
      </c>
      <c r="C1476" s="103">
        <v>4071</v>
      </c>
      <c r="D1476" s="103" t="s">
        <v>73</v>
      </c>
      <c r="E1476" s="103">
        <v>188965</v>
      </c>
      <c r="F1476" s="103" t="s">
        <v>1534</v>
      </c>
      <c r="G1476" s="103" t="s">
        <v>135</v>
      </c>
      <c r="H1476" s="104"/>
    </row>
    <row r="1477" spans="2:8" ht="15.5" thickTop="1" thickBot="1" x14ac:dyDescent="0.4">
      <c r="B1477" s="103" t="s">
        <v>11</v>
      </c>
      <c r="C1477" s="103">
        <v>4071</v>
      </c>
      <c r="D1477" s="103" t="s">
        <v>73</v>
      </c>
      <c r="E1477" s="103">
        <v>189516</v>
      </c>
      <c r="F1477" s="103" t="s">
        <v>1535</v>
      </c>
      <c r="G1477" s="103" t="s">
        <v>135</v>
      </c>
      <c r="H1477" s="104"/>
    </row>
    <row r="1478" spans="2:8" ht="15.5" thickTop="1" thickBot="1" x14ac:dyDescent="0.4">
      <c r="B1478" s="103" t="s">
        <v>11</v>
      </c>
      <c r="C1478" s="103">
        <v>4071</v>
      </c>
      <c r="D1478" s="103" t="s">
        <v>73</v>
      </c>
      <c r="E1478" s="103">
        <v>189517</v>
      </c>
      <c r="F1478" s="103" t="s">
        <v>1536</v>
      </c>
      <c r="G1478" s="103" t="s">
        <v>135</v>
      </c>
      <c r="H1478" s="104"/>
    </row>
    <row r="1479" spans="2:8" ht="15.5" thickTop="1" thickBot="1" x14ac:dyDescent="0.4">
      <c r="B1479" s="103" t="s">
        <v>11</v>
      </c>
      <c r="C1479" s="103">
        <v>4071</v>
      </c>
      <c r="D1479" s="103" t="s">
        <v>73</v>
      </c>
      <c r="E1479" s="103">
        <v>189535</v>
      </c>
      <c r="F1479" s="103" t="s">
        <v>1537</v>
      </c>
      <c r="G1479" s="103" t="s">
        <v>135</v>
      </c>
      <c r="H1479" s="104"/>
    </row>
    <row r="1480" spans="2:8" ht="15.5" thickTop="1" thickBot="1" x14ac:dyDescent="0.4">
      <c r="B1480" s="103" t="s">
        <v>11</v>
      </c>
      <c r="C1480" s="103">
        <v>4071</v>
      </c>
      <c r="D1480" s="103" t="s">
        <v>73</v>
      </c>
      <c r="E1480" s="103">
        <v>189536</v>
      </c>
      <c r="F1480" s="103" t="s">
        <v>1538</v>
      </c>
      <c r="G1480" s="103" t="s">
        <v>135</v>
      </c>
      <c r="H1480" s="104"/>
    </row>
    <row r="1481" spans="2:8" ht="15.5" thickTop="1" thickBot="1" x14ac:dyDescent="0.4">
      <c r="B1481" s="103" t="s">
        <v>11</v>
      </c>
      <c r="C1481" s="103">
        <v>4071</v>
      </c>
      <c r="D1481" s="103" t="s">
        <v>73</v>
      </c>
      <c r="E1481" s="103">
        <v>189570</v>
      </c>
      <c r="F1481" s="103" t="s">
        <v>1539</v>
      </c>
      <c r="G1481" s="103" t="s">
        <v>135</v>
      </c>
      <c r="H1481" s="104"/>
    </row>
    <row r="1482" spans="2:8" ht="15.5" thickTop="1" thickBot="1" x14ac:dyDescent="0.4">
      <c r="B1482" s="103" t="s">
        <v>11</v>
      </c>
      <c r="C1482" s="103">
        <v>4071</v>
      </c>
      <c r="D1482" s="103" t="s">
        <v>73</v>
      </c>
      <c r="E1482" s="103">
        <v>189597</v>
      </c>
      <c r="F1482" s="103" t="s">
        <v>1540</v>
      </c>
      <c r="G1482" s="103" t="s">
        <v>135</v>
      </c>
      <c r="H1482" s="104"/>
    </row>
    <row r="1483" spans="2:8" ht="15.5" thickTop="1" thickBot="1" x14ac:dyDescent="0.4">
      <c r="B1483" s="103" t="s">
        <v>11</v>
      </c>
      <c r="C1483" s="103">
        <v>4071</v>
      </c>
      <c r="D1483" s="103" t="s">
        <v>73</v>
      </c>
      <c r="E1483" s="103">
        <v>189740</v>
      </c>
      <c r="F1483" s="103" t="s">
        <v>1541</v>
      </c>
      <c r="G1483" s="103" t="s">
        <v>135</v>
      </c>
      <c r="H1483" s="104">
        <v>2</v>
      </c>
    </row>
    <row r="1484" spans="2:8" ht="15.5" thickTop="1" thickBot="1" x14ac:dyDescent="0.4">
      <c r="B1484" s="103" t="s">
        <v>11</v>
      </c>
      <c r="C1484" s="103">
        <v>4071</v>
      </c>
      <c r="D1484" s="103" t="s">
        <v>73</v>
      </c>
      <c r="E1484" s="103">
        <v>189818</v>
      </c>
      <c r="F1484" s="103" t="s">
        <v>1542</v>
      </c>
      <c r="G1484" s="103" t="s">
        <v>135</v>
      </c>
      <c r="H1484" s="104"/>
    </row>
    <row r="1485" spans="2:8" ht="15.5" thickTop="1" thickBot="1" x14ac:dyDescent="0.4">
      <c r="B1485" s="103" t="s">
        <v>11</v>
      </c>
      <c r="C1485" s="103">
        <v>4071</v>
      </c>
      <c r="D1485" s="103" t="s">
        <v>73</v>
      </c>
      <c r="E1485" s="103">
        <v>189986</v>
      </c>
      <c r="F1485" s="103" t="s">
        <v>1543</v>
      </c>
      <c r="G1485" s="103" t="s">
        <v>135</v>
      </c>
      <c r="H1485" s="104">
        <v>1</v>
      </c>
    </row>
    <row r="1486" spans="2:8" ht="15.5" thickTop="1" thickBot="1" x14ac:dyDescent="0.4">
      <c r="B1486" s="103" t="s">
        <v>11</v>
      </c>
      <c r="C1486" s="103">
        <v>4071</v>
      </c>
      <c r="D1486" s="103" t="s">
        <v>73</v>
      </c>
      <c r="E1486" s="103">
        <v>190016</v>
      </c>
      <c r="F1486" s="103" t="s">
        <v>1544</v>
      </c>
      <c r="G1486" s="103" t="s">
        <v>135</v>
      </c>
      <c r="H1486" s="104"/>
    </row>
    <row r="1487" spans="2:8" ht="15.5" thickTop="1" thickBot="1" x14ac:dyDescent="0.4">
      <c r="B1487" s="103" t="s">
        <v>11</v>
      </c>
      <c r="C1487" s="103">
        <v>4071</v>
      </c>
      <c r="D1487" s="103" t="s">
        <v>73</v>
      </c>
      <c r="E1487" s="103">
        <v>190072</v>
      </c>
      <c r="F1487" s="103" t="s">
        <v>1545</v>
      </c>
      <c r="G1487" s="103" t="s">
        <v>135</v>
      </c>
      <c r="H1487" s="104"/>
    </row>
    <row r="1488" spans="2:8" ht="15.5" thickTop="1" thickBot="1" x14ac:dyDescent="0.4">
      <c r="B1488" s="103" t="s">
        <v>11</v>
      </c>
      <c r="C1488" s="103">
        <v>4071</v>
      </c>
      <c r="D1488" s="103" t="s">
        <v>73</v>
      </c>
      <c r="E1488" s="103">
        <v>190109</v>
      </c>
      <c r="F1488" s="103" t="s">
        <v>1546</v>
      </c>
      <c r="G1488" s="103" t="s">
        <v>135</v>
      </c>
      <c r="H1488" s="104"/>
    </row>
    <row r="1489" spans="2:8" ht="15.5" thickTop="1" thickBot="1" x14ac:dyDescent="0.4">
      <c r="B1489" s="103" t="s">
        <v>11</v>
      </c>
      <c r="C1489" s="103">
        <v>4071</v>
      </c>
      <c r="D1489" s="103" t="s">
        <v>73</v>
      </c>
      <c r="E1489" s="103">
        <v>190260</v>
      </c>
      <c r="F1489" s="103" t="s">
        <v>1547</v>
      </c>
      <c r="G1489" s="103" t="s">
        <v>135</v>
      </c>
      <c r="H1489" s="104"/>
    </row>
    <row r="1490" spans="2:8" ht="15.5" thickTop="1" thickBot="1" x14ac:dyDescent="0.4">
      <c r="B1490" s="103" t="s">
        <v>11</v>
      </c>
      <c r="C1490" s="103">
        <v>4071</v>
      </c>
      <c r="D1490" s="103" t="s">
        <v>73</v>
      </c>
      <c r="E1490" s="103">
        <v>190370</v>
      </c>
      <c r="F1490" s="103" t="s">
        <v>1548</v>
      </c>
      <c r="G1490" s="103" t="s">
        <v>135</v>
      </c>
      <c r="H1490" s="104"/>
    </row>
    <row r="1491" spans="2:8" ht="15.5" thickTop="1" thickBot="1" x14ac:dyDescent="0.4">
      <c r="B1491" s="103" t="s">
        <v>11</v>
      </c>
      <c r="C1491" s="103">
        <v>4071</v>
      </c>
      <c r="D1491" s="103" t="s">
        <v>73</v>
      </c>
      <c r="E1491" s="103">
        <v>190518</v>
      </c>
      <c r="F1491" s="103" t="s">
        <v>1549</v>
      </c>
      <c r="G1491" s="103" t="s">
        <v>1549</v>
      </c>
      <c r="H1491" s="104"/>
    </row>
    <row r="1492" spans="2:8" ht="15.5" thickTop="1" thickBot="1" x14ac:dyDescent="0.4">
      <c r="B1492" s="103" t="s">
        <v>11</v>
      </c>
      <c r="C1492" s="103">
        <v>4071</v>
      </c>
      <c r="D1492" s="103" t="s">
        <v>73</v>
      </c>
      <c r="E1492" s="103">
        <v>190556</v>
      </c>
      <c r="F1492" s="103" t="s">
        <v>1550</v>
      </c>
      <c r="G1492" s="103" t="s">
        <v>135</v>
      </c>
      <c r="H1492" s="104"/>
    </row>
    <row r="1493" spans="2:8" ht="15.5" thickTop="1" thickBot="1" x14ac:dyDescent="0.4">
      <c r="B1493" s="103" t="s">
        <v>11</v>
      </c>
      <c r="C1493" s="103">
        <v>4071</v>
      </c>
      <c r="D1493" s="103" t="s">
        <v>73</v>
      </c>
      <c r="E1493" s="103">
        <v>190745</v>
      </c>
      <c r="F1493" s="103" t="s">
        <v>1551</v>
      </c>
      <c r="G1493" s="103" t="s">
        <v>135</v>
      </c>
      <c r="H1493" s="104"/>
    </row>
    <row r="1494" spans="2:8" ht="15.5" thickTop="1" thickBot="1" x14ac:dyDescent="0.4">
      <c r="B1494" s="103" t="s">
        <v>11</v>
      </c>
      <c r="C1494" s="103">
        <v>4071</v>
      </c>
      <c r="D1494" s="103" t="s">
        <v>73</v>
      </c>
      <c r="E1494" s="103">
        <v>190951</v>
      </c>
      <c r="F1494" s="103" t="s">
        <v>1552</v>
      </c>
      <c r="G1494" s="103" t="s">
        <v>135</v>
      </c>
      <c r="H1494" s="104"/>
    </row>
    <row r="1495" spans="2:8" ht="15.5" thickTop="1" thickBot="1" x14ac:dyDescent="0.4">
      <c r="B1495" s="103" t="s">
        <v>11</v>
      </c>
      <c r="C1495" s="103">
        <v>4071</v>
      </c>
      <c r="D1495" s="103" t="s">
        <v>73</v>
      </c>
      <c r="E1495" s="103">
        <v>191172</v>
      </c>
      <c r="F1495" s="103" t="s">
        <v>1553</v>
      </c>
      <c r="G1495" s="103" t="s">
        <v>135</v>
      </c>
      <c r="H1495" s="104"/>
    </row>
    <row r="1496" spans="2:8" ht="15.5" thickTop="1" thickBot="1" x14ac:dyDescent="0.4">
      <c r="B1496" s="103" t="s">
        <v>11</v>
      </c>
      <c r="C1496" s="103">
        <v>4071</v>
      </c>
      <c r="D1496" s="103" t="s">
        <v>73</v>
      </c>
      <c r="E1496" s="103">
        <v>191299</v>
      </c>
      <c r="F1496" s="103" t="s">
        <v>1554</v>
      </c>
      <c r="G1496" s="103" t="s">
        <v>135</v>
      </c>
      <c r="H1496" s="104"/>
    </row>
    <row r="1497" spans="2:8" ht="15.5" thickTop="1" thickBot="1" x14ac:dyDescent="0.4">
      <c r="B1497" s="103" t="s">
        <v>11</v>
      </c>
      <c r="C1497" s="103">
        <v>4071</v>
      </c>
      <c r="D1497" s="103" t="s">
        <v>73</v>
      </c>
      <c r="E1497" s="103">
        <v>191471</v>
      </c>
      <c r="F1497" s="103" t="s">
        <v>1555</v>
      </c>
      <c r="G1497" s="103" t="s">
        <v>135</v>
      </c>
      <c r="H1497" s="104"/>
    </row>
    <row r="1498" spans="2:8" ht="15.5" thickTop="1" thickBot="1" x14ac:dyDescent="0.4">
      <c r="B1498" s="103" t="s">
        <v>11</v>
      </c>
      <c r="C1498" s="103">
        <v>4071</v>
      </c>
      <c r="D1498" s="103" t="s">
        <v>73</v>
      </c>
      <c r="E1498" s="103">
        <v>191532</v>
      </c>
      <c r="F1498" s="103" t="s">
        <v>1556</v>
      </c>
      <c r="G1498" s="103" t="s">
        <v>135</v>
      </c>
      <c r="H1498" s="104"/>
    </row>
    <row r="1499" spans="2:8" ht="15.5" thickTop="1" thickBot="1" x14ac:dyDescent="0.4">
      <c r="B1499" s="103" t="s">
        <v>11</v>
      </c>
      <c r="C1499" s="103">
        <v>4071</v>
      </c>
      <c r="D1499" s="103" t="s">
        <v>73</v>
      </c>
      <c r="E1499" s="103">
        <v>191591</v>
      </c>
      <c r="F1499" s="103" t="s">
        <v>1557</v>
      </c>
      <c r="G1499" s="103" t="s">
        <v>135</v>
      </c>
      <c r="H1499" s="104"/>
    </row>
    <row r="1500" spans="2:8" ht="15.5" thickTop="1" thickBot="1" x14ac:dyDescent="0.4">
      <c r="B1500" s="103" t="s">
        <v>11</v>
      </c>
      <c r="C1500" s="103">
        <v>4071</v>
      </c>
      <c r="D1500" s="103" t="s">
        <v>73</v>
      </c>
      <c r="E1500" s="103">
        <v>191881</v>
      </c>
      <c r="F1500" s="103" t="s">
        <v>1558</v>
      </c>
      <c r="G1500" s="103" t="s">
        <v>1935</v>
      </c>
      <c r="H1500" s="104"/>
    </row>
    <row r="1501" spans="2:8" ht="15.5" thickTop="1" thickBot="1" x14ac:dyDescent="0.4">
      <c r="B1501" s="103" t="s">
        <v>11</v>
      </c>
      <c r="C1501" s="103">
        <v>4071</v>
      </c>
      <c r="D1501" s="103" t="s">
        <v>73</v>
      </c>
      <c r="E1501" s="103">
        <v>191969</v>
      </c>
      <c r="F1501" s="103" t="s">
        <v>1559</v>
      </c>
      <c r="G1501" s="103" t="s">
        <v>135</v>
      </c>
      <c r="H1501" s="104"/>
    </row>
    <row r="1502" spans="2:8" ht="15.5" thickTop="1" thickBot="1" x14ac:dyDescent="0.4">
      <c r="B1502" s="103" t="s">
        <v>11</v>
      </c>
      <c r="C1502" s="103">
        <v>4071</v>
      </c>
      <c r="D1502" s="103" t="s">
        <v>73</v>
      </c>
      <c r="E1502" s="103">
        <v>191991</v>
      </c>
      <c r="F1502" s="103" t="s">
        <v>1560</v>
      </c>
      <c r="G1502" s="103" t="s">
        <v>135</v>
      </c>
      <c r="H1502" s="104"/>
    </row>
    <row r="1503" spans="2:8" ht="15.5" thickTop="1" thickBot="1" x14ac:dyDescent="0.4">
      <c r="B1503" s="103" t="s">
        <v>11</v>
      </c>
      <c r="C1503" s="103">
        <v>4071</v>
      </c>
      <c r="D1503" s="103" t="s">
        <v>73</v>
      </c>
      <c r="E1503" s="103">
        <v>192000</v>
      </c>
      <c r="F1503" s="103" t="s">
        <v>1561</v>
      </c>
      <c r="G1503" s="103" t="s">
        <v>135</v>
      </c>
      <c r="H1503" s="104"/>
    </row>
    <row r="1504" spans="2:8" ht="15.5" thickTop="1" thickBot="1" x14ac:dyDescent="0.4">
      <c r="B1504" s="103" t="s">
        <v>11</v>
      </c>
      <c r="C1504" s="103">
        <v>4071</v>
      </c>
      <c r="D1504" s="103" t="s">
        <v>73</v>
      </c>
      <c r="E1504" s="103">
        <v>192001</v>
      </c>
      <c r="F1504" s="103" t="s">
        <v>1562</v>
      </c>
      <c r="G1504" s="103" t="s">
        <v>135</v>
      </c>
      <c r="H1504" s="104"/>
    </row>
    <row r="1505" spans="2:8" ht="15.5" thickTop="1" thickBot="1" x14ac:dyDescent="0.4">
      <c r="B1505" s="103" t="s">
        <v>11</v>
      </c>
      <c r="C1505" s="103">
        <v>4071</v>
      </c>
      <c r="D1505" s="103" t="s">
        <v>73</v>
      </c>
      <c r="E1505" s="103">
        <v>192079</v>
      </c>
      <c r="F1505" s="103" t="s">
        <v>1563</v>
      </c>
      <c r="G1505" s="103" t="s">
        <v>135</v>
      </c>
      <c r="H1505" s="104"/>
    </row>
    <row r="1506" spans="2:8" ht="15.5" thickTop="1" thickBot="1" x14ac:dyDescent="0.4">
      <c r="B1506" s="103" t="s">
        <v>11</v>
      </c>
      <c r="C1506" s="103">
        <v>4071</v>
      </c>
      <c r="D1506" s="103" t="s">
        <v>73</v>
      </c>
      <c r="E1506" s="103">
        <v>192083</v>
      </c>
      <c r="F1506" s="103" t="s">
        <v>1564</v>
      </c>
      <c r="G1506" s="103" t="s">
        <v>135</v>
      </c>
      <c r="H1506" s="104"/>
    </row>
    <row r="1507" spans="2:8" ht="15.5" thickTop="1" thickBot="1" x14ac:dyDescent="0.4">
      <c r="B1507" s="103" t="s">
        <v>11</v>
      </c>
      <c r="C1507" s="103">
        <v>4072</v>
      </c>
      <c r="D1507" s="103" t="s">
        <v>74</v>
      </c>
      <c r="E1507" s="103">
        <v>48589</v>
      </c>
      <c r="F1507" s="103" t="s">
        <v>1565</v>
      </c>
      <c r="G1507" s="103" t="s">
        <v>135</v>
      </c>
      <c r="H1507" s="104">
        <v>1</v>
      </c>
    </row>
    <row r="1508" spans="2:8" ht="15.5" thickTop="1" thickBot="1" x14ac:dyDescent="0.4">
      <c r="B1508" s="103" t="s">
        <v>11</v>
      </c>
      <c r="C1508" s="103">
        <v>4072</v>
      </c>
      <c r="D1508" s="103" t="s">
        <v>74</v>
      </c>
      <c r="E1508" s="103">
        <v>49633</v>
      </c>
      <c r="F1508" s="103" t="s">
        <v>1566</v>
      </c>
      <c r="G1508" s="103" t="s">
        <v>1953</v>
      </c>
      <c r="H1508" s="104"/>
    </row>
    <row r="1509" spans="2:8" ht="15.5" thickTop="1" thickBot="1" x14ac:dyDescent="0.4">
      <c r="B1509" s="103" t="s">
        <v>11</v>
      </c>
      <c r="C1509" s="103">
        <v>4072</v>
      </c>
      <c r="D1509" s="103" t="s">
        <v>74</v>
      </c>
      <c r="E1509" s="103">
        <v>50552</v>
      </c>
      <c r="F1509" s="103" t="s">
        <v>1567</v>
      </c>
      <c r="G1509" s="103" t="s">
        <v>135</v>
      </c>
      <c r="H1509" s="104"/>
    </row>
    <row r="1510" spans="2:8" ht="15.5" thickTop="1" thickBot="1" x14ac:dyDescent="0.4">
      <c r="B1510" s="103" t="s">
        <v>11</v>
      </c>
      <c r="C1510" s="103">
        <v>4072</v>
      </c>
      <c r="D1510" s="103" t="s">
        <v>74</v>
      </c>
      <c r="E1510" s="103">
        <v>50722</v>
      </c>
      <c r="F1510" s="103" t="s">
        <v>1568</v>
      </c>
      <c r="G1510" s="103" t="s">
        <v>1954</v>
      </c>
      <c r="H1510" s="104"/>
    </row>
    <row r="1511" spans="2:8" ht="15.5" thickTop="1" thickBot="1" x14ac:dyDescent="0.4">
      <c r="B1511" s="103" t="s">
        <v>11</v>
      </c>
      <c r="C1511" s="103">
        <v>4072</v>
      </c>
      <c r="D1511" s="103" t="s">
        <v>74</v>
      </c>
      <c r="E1511" s="103">
        <v>50796</v>
      </c>
      <c r="F1511" s="103" t="s">
        <v>1569</v>
      </c>
      <c r="G1511" s="103" t="s">
        <v>135</v>
      </c>
      <c r="H1511" s="104"/>
    </row>
    <row r="1512" spans="2:8" ht="15.5" thickTop="1" thickBot="1" x14ac:dyDescent="0.4">
      <c r="B1512" s="103" t="s">
        <v>11</v>
      </c>
      <c r="C1512" s="103">
        <v>4072</v>
      </c>
      <c r="D1512" s="103" t="s">
        <v>74</v>
      </c>
      <c r="E1512" s="103">
        <v>51756</v>
      </c>
      <c r="F1512" s="103" t="s">
        <v>1570</v>
      </c>
      <c r="G1512" s="103" t="s">
        <v>135</v>
      </c>
      <c r="H1512" s="104"/>
    </row>
    <row r="1513" spans="2:8" ht="15.5" thickTop="1" thickBot="1" x14ac:dyDescent="0.4">
      <c r="B1513" s="103" t="s">
        <v>11</v>
      </c>
      <c r="C1513" s="103">
        <v>4072</v>
      </c>
      <c r="D1513" s="103" t="s">
        <v>74</v>
      </c>
      <c r="E1513" s="103">
        <v>53658</v>
      </c>
      <c r="F1513" s="103" t="s">
        <v>1571</v>
      </c>
      <c r="G1513" s="103" t="s">
        <v>1955</v>
      </c>
      <c r="H1513" s="104"/>
    </row>
    <row r="1514" spans="2:8" ht="15.5" thickTop="1" thickBot="1" x14ac:dyDescent="0.4">
      <c r="B1514" s="103" t="s">
        <v>11</v>
      </c>
      <c r="C1514" s="103">
        <v>4072</v>
      </c>
      <c r="D1514" s="103" t="s">
        <v>74</v>
      </c>
      <c r="E1514" s="103">
        <v>54593</v>
      </c>
      <c r="F1514" s="103" t="s">
        <v>1572</v>
      </c>
      <c r="G1514" s="103" t="s">
        <v>135</v>
      </c>
      <c r="H1514" s="104"/>
    </row>
    <row r="1515" spans="2:8" ht="15.5" thickTop="1" thickBot="1" x14ac:dyDescent="0.4">
      <c r="B1515" s="103" t="s">
        <v>11</v>
      </c>
      <c r="C1515" s="103">
        <v>4072</v>
      </c>
      <c r="D1515" s="103" t="s">
        <v>74</v>
      </c>
      <c r="E1515" s="103">
        <v>58410</v>
      </c>
      <c r="F1515" s="103" t="s">
        <v>1573</v>
      </c>
      <c r="G1515" s="103" t="s">
        <v>135</v>
      </c>
      <c r="H1515" s="104"/>
    </row>
    <row r="1516" spans="2:8" ht="15.5" thickTop="1" thickBot="1" x14ac:dyDescent="0.4">
      <c r="B1516" s="103" t="s">
        <v>11</v>
      </c>
      <c r="C1516" s="103">
        <v>4072</v>
      </c>
      <c r="D1516" s="103" t="s">
        <v>74</v>
      </c>
      <c r="E1516" s="103">
        <v>58934</v>
      </c>
      <c r="F1516" s="103" t="s">
        <v>1574</v>
      </c>
      <c r="G1516" s="103" t="s">
        <v>1956</v>
      </c>
      <c r="H1516" s="104"/>
    </row>
    <row r="1517" spans="2:8" ht="15.5" thickTop="1" thickBot="1" x14ac:dyDescent="0.4">
      <c r="B1517" s="103" t="s">
        <v>11</v>
      </c>
      <c r="C1517" s="103">
        <v>4072</v>
      </c>
      <c r="D1517" s="103" t="s">
        <v>74</v>
      </c>
      <c r="E1517" s="103">
        <v>58988</v>
      </c>
      <c r="F1517" s="103" t="s">
        <v>1575</v>
      </c>
      <c r="G1517" s="103" t="s">
        <v>135</v>
      </c>
      <c r="H1517" s="104"/>
    </row>
    <row r="1518" spans="2:8" ht="15.5" thickTop="1" thickBot="1" x14ac:dyDescent="0.4">
      <c r="B1518" s="103" t="s">
        <v>11</v>
      </c>
      <c r="C1518" s="103">
        <v>4072</v>
      </c>
      <c r="D1518" s="103" t="s">
        <v>74</v>
      </c>
      <c r="E1518" s="103">
        <v>59497</v>
      </c>
      <c r="F1518" s="103" t="s">
        <v>1576</v>
      </c>
      <c r="G1518" s="103" t="s">
        <v>1957</v>
      </c>
      <c r="H1518" s="104"/>
    </row>
    <row r="1519" spans="2:8" ht="15.5" thickTop="1" thickBot="1" x14ac:dyDescent="0.4">
      <c r="B1519" s="103" t="s">
        <v>11</v>
      </c>
      <c r="C1519" s="103">
        <v>4072</v>
      </c>
      <c r="D1519" s="103" t="s">
        <v>74</v>
      </c>
      <c r="E1519" s="103">
        <v>59961</v>
      </c>
      <c r="F1519" s="103" t="s">
        <v>1577</v>
      </c>
      <c r="G1519" s="103" t="s">
        <v>135</v>
      </c>
      <c r="H1519" s="104"/>
    </row>
    <row r="1520" spans="2:8" ht="15.5" thickTop="1" thickBot="1" x14ac:dyDescent="0.4">
      <c r="B1520" s="103" t="s">
        <v>11</v>
      </c>
      <c r="C1520" s="103">
        <v>4072</v>
      </c>
      <c r="D1520" s="103" t="s">
        <v>74</v>
      </c>
      <c r="E1520" s="103">
        <v>63696</v>
      </c>
      <c r="F1520" s="103" t="s">
        <v>1578</v>
      </c>
      <c r="G1520" s="103" t="s">
        <v>135</v>
      </c>
      <c r="H1520" s="104"/>
    </row>
    <row r="1521" spans="2:8" ht="15.5" thickTop="1" thickBot="1" x14ac:dyDescent="0.4">
      <c r="B1521" s="103" t="s">
        <v>11</v>
      </c>
      <c r="C1521" s="103">
        <v>4072</v>
      </c>
      <c r="D1521" s="103" t="s">
        <v>74</v>
      </c>
      <c r="E1521" s="103">
        <v>64491</v>
      </c>
      <c r="F1521" s="103" t="s">
        <v>1579</v>
      </c>
      <c r="G1521" s="103" t="s">
        <v>1958</v>
      </c>
      <c r="H1521" s="104"/>
    </row>
    <row r="1522" spans="2:8" ht="15.5" thickTop="1" thickBot="1" x14ac:dyDescent="0.4">
      <c r="B1522" s="103" t="s">
        <v>11</v>
      </c>
      <c r="C1522" s="103">
        <v>4072</v>
      </c>
      <c r="D1522" s="103" t="s">
        <v>74</v>
      </c>
      <c r="E1522" s="103">
        <v>71048</v>
      </c>
      <c r="F1522" s="103" t="s">
        <v>1580</v>
      </c>
      <c r="G1522" s="103" t="s">
        <v>135</v>
      </c>
      <c r="H1522" s="104"/>
    </row>
    <row r="1523" spans="2:8" ht="15.5" thickTop="1" thickBot="1" x14ac:dyDescent="0.4">
      <c r="B1523" s="103" t="s">
        <v>11</v>
      </c>
      <c r="C1523" s="103">
        <v>4072</v>
      </c>
      <c r="D1523" s="103" t="s">
        <v>74</v>
      </c>
      <c r="E1523" s="103">
        <v>72000</v>
      </c>
      <c r="F1523" s="103" t="s">
        <v>1581</v>
      </c>
      <c r="G1523" s="103" t="s">
        <v>135</v>
      </c>
      <c r="H1523" s="104"/>
    </row>
    <row r="1524" spans="2:8" ht="15.5" thickTop="1" thickBot="1" x14ac:dyDescent="0.4">
      <c r="B1524" s="103" t="s">
        <v>11</v>
      </c>
      <c r="C1524" s="103">
        <v>4072</v>
      </c>
      <c r="D1524" s="103" t="s">
        <v>74</v>
      </c>
      <c r="E1524" s="103">
        <v>72045</v>
      </c>
      <c r="F1524" s="103" t="s">
        <v>1582</v>
      </c>
      <c r="G1524" s="103" t="s">
        <v>1959</v>
      </c>
      <c r="H1524" s="104"/>
    </row>
    <row r="1525" spans="2:8" ht="15.5" thickTop="1" thickBot="1" x14ac:dyDescent="0.4">
      <c r="B1525" s="103" t="s">
        <v>11</v>
      </c>
      <c r="C1525" s="103">
        <v>4072</v>
      </c>
      <c r="D1525" s="103" t="s">
        <v>74</v>
      </c>
      <c r="E1525" s="103">
        <v>75326</v>
      </c>
      <c r="F1525" s="103" t="s">
        <v>1583</v>
      </c>
      <c r="G1525" s="103" t="s">
        <v>135</v>
      </c>
      <c r="H1525" s="104"/>
    </row>
    <row r="1526" spans="2:8" ht="15.5" thickTop="1" thickBot="1" x14ac:dyDescent="0.4">
      <c r="B1526" s="103" t="s">
        <v>11</v>
      </c>
      <c r="C1526" s="103">
        <v>4072</v>
      </c>
      <c r="D1526" s="103" t="s">
        <v>74</v>
      </c>
      <c r="E1526" s="103">
        <v>78425</v>
      </c>
      <c r="F1526" s="103" t="s">
        <v>1584</v>
      </c>
      <c r="G1526" s="103" t="s">
        <v>135</v>
      </c>
      <c r="H1526" s="104"/>
    </row>
    <row r="1527" spans="2:8" ht="15.5" thickTop="1" thickBot="1" x14ac:dyDescent="0.4">
      <c r="B1527" s="103" t="s">
        <v>11</v>
      </c>
      <c r="C1527" s="103">
        <v>4072</v>
      </c>
      <c r="D1527" s="103" t="s">
        <v>74</v>
      </c>
      <c r="E1527" s="103">
        <v>78883</v>
      </c>
      <c r="F1527" s="103" t="s">
        <v>1585</v>
      </c>
      <c r="G1527" s="103" t="s">
        <v>135</v>
      </c>
      <c r="H1527" s="104">
        <v>1</v>
      </c>
    </row>
    <row r="1528" spans="2:8" ht="15.5" thickTop="1" thickBot="1" x14ac:dyDescent="0.4">
      <c r="B1528" s="103" t="s">
        <v>11</v>
      </c>
      <c r="C1528" s="103">
        <v>4072</v>
      </c>
      <c r="D1528" s="103" t="s">
        <v>74</v>
      </c>
      <c r="E1528" s="103">
        <v>83724</v>
      </c>
      <c r="F1528" s="103" t="s">
        <v>1586</v>
      </c>
      <c r="G1528" s="103" t="s">
        <v>135</v>
      </c>
      <c r="H1528" s="104"/>
    </row>
    <row r="1529" spans="2:8" ht="15.5" thickTop="1" thickBot="1" x14ac:dyDescent="0.4">
      <c r="B1529" s="103" t="s">
        <v>11</v>
      </c>
      <c r="C1529" s="103">
        <v>4072</v>
      </c>
      <c r="D1529" s="103" t="s">
        <v>74</v>
      </c>
      <c r="E1529" s="103">
        <v>87115</v>
      </c>
      <c r="F1529" s="103" t="s">
        <v>1587</v>
      </c>
      <c r="G1529" s="103" t="s">
        <v>135</v>
      </c>
      <c r="H1529" s="104"/>
    </row>
    <row r="1530" spans="2:8" ht="15.5" thickTop="1" thickBot="1" x14ac:dyDescent="0.4">
      <c r="B1530" s="103" t="s">
        <v>11</v>
      </c>
      <c r="C1530" s="103">
        <v>4072</v>
      </c>
      <c r="D1530" s="103" t="s">
        <v>74</v>
      </c>
      <c r="E1530" s="103">
        <v>87212</v>
      </c>
      <c r="F1530" s="103" t="s">
        <v>1588</v>
      </c>
      <c r="G1530" s="103" t="s">
        <v>135</v>
      </c>
      <c r="H1530" s="104"/>
    </row>
    <row r="1531" spans="2:8" ht="15.5" thickTop="1" thickBot="1" x14ac:dyDescent="0.4">
      <c r="B1531" s="103" t="s">
        <v>11</v>
      </c>
      <c r="C1531" s="103">
        <v>4072</v>
      </c>
      <c r="D1531" s="103" t="s">
        <v>74</v>
      </c>
      <c r="E1531" s="103">
        <v>89773</v>
      </c>
      <c r="F1531" s="103" t="s">
        <v>1589</v>
      </c>
      <c r="G1531" s="103" t="s">
        <v>135</v>
      </c>
      <c r="H1531" s="104"/>
    </row>
    <row r="1532" spans="2:8" ht="15.5" thickTop="1" thickBot="1" x14ac:dyDescent="0.4">
      <c r="B1532" s="103" t="s">
        <v>11</v>
      </c>
      <c r="C1532" s="103">
        <v>4072</v>
      </c>
      <c r="D1532" s="103" t="s">
        <v>74</v>
      </c>
      <c r="E1532" s="103">
        <v>90074</v>
      </c>
      <c r="F1532" s="103" t="s">
        <v>1590</v>
      </c>
      <c r="G1532" s="103" t="s">
        <v>135</v>
      </c>
      <c r="H1532" s="104"/>
    </row>
    <row r="1533" spans="2:8" ht="15.5" thickTop="1" thickBot="1" x14ac:dyDescent="0.4">
      <c r="B1533" s="103" t="s">
        <v>11</v>
      </c>
      <c r="C1533" s="103">
        <v>4072</v>
      </c>
      <c r="D1533" s="103" t="s">
        <v>74</v>
      </c>
      <c r="E1533" s="103">
        <v>90815</v>
      </c>
      <c r="F1533" s="103" t="s">
        <v>1591</v>
      </c>
      <c r="G1533" s="103" t="s">
        <v>135</v>
      </c>
      <c r="H1533" s="104"/>
    </row>
    <row r="1534" spans="2:8" ht="15.5" thickTop="1" thickBot="1" x14ac:dyDescent="0.4">
      <c r="B1534" s="103" t="s">
        <v>11</v>
      </c>
      <c r="C1534" s="103">
        <v>4072</v>
      </c>
      <c r="D1534" s="103" t="s">
        <v>74</v>
      </c>
      <c r="E1534" s="103">
        <v>103177</v>
      </c>
      <c r="F1534" s="103" t="s">
        <v>1592</v>
      </c>
      <c r="G1534" s="103" t="s">
        <v>135</v>
      </c>
      <c r="H1534" s="104"/>
    </row>
    <row r="1535" spans="2:8" ht="15.5" thickTop="1" thickBot="1" x14ac:dyDescent="0.4">
      <c r="B1535" s="103" t="s">
        <v>11</v>
      </c>
      <c r="C1535" s="103">
        <v>4072</v>
      </c>
      <c r="D1535" s="103" t="s">
        <v>74</v>
      </c>
      <c r="E1535" s="103">
        <v>103548</v>
      </c>
      <c r="F1535" s="103" t="s">
        <v>1593</v>
      </c>
      <c r="G1535" s="103" t="s">
        <v>135</v>
      </c>
      <c r="H1535" s="104"/>
    </row>
    <row r="1536" spans="2:8" ht="15.5" thickTop="1" thickBot="1" x14ac:dyDescent="0.4">
      <c r="B1536" s="103" t="s">
        <v>11</v>
      </c>
      <c r="C1536" s="103">
        <v>4072</v>
      </c>
      <c r="D1536" s="103" t="s">
        <v>74</v>
      </c>
      <c r="E1536" s="103">
        <v>109798</v>
      </c>
      <c r="F1536" s="103" t="s">
        <v>1594</v>
      </c>
      <c r="G1536" s="103" t="s">
        <v>1960</v>
      </c>
      <c r="H1536" s="104"/>
    </row>
    <row r="1537" spans="2:8" ht="15.5" thickTop="1" thickBot="1" x14ac:dyDescent="0.4">
      <c r="B1537" s="103" t="s">
        <v>11</v>
      </c>
      <c r="C1537" s="103">
        <v>4072</v>
      </c>
      <c r="D1537" s="103" t="s">
        <v>74</v>
      </c>
      <c r="E1537" s="103">
        <v>110553</v>
      </c>
      <c r="F1537" s="103" t="s">
        <v>1595</v>
      </c>
      <c r="G1537" s="103" t="s">
        <v>135</v>
      </c>
      <c r="H1537" s="104"/>
    </row>
    <row r="1538" spans="2:8" ht="15.5" thickTop="1" thickBot="1" x14ac:dyDescent="0.4">
      <c r="B1538" s="103" t="s">
        <v>11</v>
      </c>
      <c r="C1538" s="103">
        <v>4072</v>
      </c>
      <c r="D1538" s="103" t="s">
        <v>74</v>
      </c>
      <c r="E1538" s="103">
        <v>112101</v>
      </c>
      <c r="F1538" s="103" t="s">
        <v>1596</v>
      </c>
      <c r="G1538" s="103" t="s">
        <v>135</v>
      </c>
      <c r="H1538" s="104"/>
    </row>
    <row r="1539" spans="2:8" ht="15.5" thickTop="1" thickBot="1" x14ac:dyDescent="0.4">
      <c r="B1539" s="103" t="s">
        <v>11</v>
      </c>
      <c r="C1539" s="103">
        <v>4072</v>
      </c>
      <c r="D1539" s="103" t="s">
        <v>74</v>
      </c>
      <c r="E1539" s="103">
        <v>112536</v>
      </c>
      <c r="F1539" s="103" t="s">
        <v>1597</v>
      </c>
      <c r="G1539" s="103" t="s">
        <v>135</v>
      </c>
      <c r="H1539" s="104"/>
    </row>
    <row r="1540" spans="2:8" ht="15.5" thickTop="1" thickBot="1" x14ac:dyDescent="0.4">
      <c r="B1540" s="103" t="s">
        <v>11</v>
      </c>
      <c r="C1540" s="103">
        <v>4072</v>
      </c>
      <c r="D1540" s="103" t="s">
        <v>74</v>
      </c>
      <c r="E1540" s="103">
        <v>112940</v>
      </c>
      <c r="F1540" s="103" t="s">
        <v>1598</v>
      </c>
      <c r="G1540" s="103" t="s">
        <v>135</v>
      </c>
      <c r="H1540" s="104"/>
    </row>
    <row r="1541" spans="2:8" ht="15.5" thickTop="1" thickBot="1" x14ac:dyDescent="0.4">
      <c r="B1541" s="103" t="s">
        <v>11</v>
      </c>
      <c r="C1541" s="103">
        <v>4072</v>
      </c>
      <c r="D1541" s="103" t="s">
        <v>74</v>
      </c>
      <c r="E1541" s="103">
        <v>113247</v>
      </c>
      <c r="F1541" s="103" t="s">
        <v>1599</v>
      </c>
      <c r="G1541" s="103" t="s">
        <v>135</v>
      </c>
      <c r="H1541" s="104"/>
    </row>
    <row r="1542" spans="2:8" ht="15.5" thickTop="1" thickBot="1" x14ac:dyDescent="0.4">
      <c r="B1542" s="103" t="s">
        <v>11</v>
      </c>
      <c r="C1542" s="103">
        <v>4072</v>
      </c>
      <c r="D1542" s="103" t="s">
        <v>74</v>
      </c>
      <c r="E1542" s="103">
        <v>113251</v>
      </c>
      <c r="F1542" s="103" t="s">
        <v>1600</v>
      </c>
      <c r="G1542" s="103" t="s">
        <v>135</v>
      </c>
      <c r="H1542" s="104"/>
    </row>
    <row r="1543" spans="2:8" ht="15.5" thickTop="1" thickBot="1" x14ac:dyDescent="0.4">
      <c r="B1543" s="103" t="s">
        <v>11</v>
      </c>
      <c r="C1543" s="103">
        <v>4072</v>
      </c>
      <c r="D1543" s="103" t="s">
        <v>74</v>
      </c>
      <c r="E1543" s="103">
        <v>113254</v>
      </c>
      <c r="F1543" s="103" t="s">
        <v>1601</v>
      </c>
      <c r="G1543" s="103" t="s">
        <v>1961</v>
      </c>
      <c r="H1543" s="104"/>
    </row>
    <row r="1544" spans="2:8" ht="15.5" thickTop="1" thickBot="1" x14ac:dyDescent="0.4">
      <c r="B1544" s="103" t="s">
        <v>11</v>
      </c>
      <c r="C1544" s="103">
        <v>4072</v>
      </c>
      <c r="D1544" s="103" t="s">
        <v>74</v>
      </c>
      <c r="E1544" s="103">
        <v>113264</v>
      </c>
      <c r="F1544" s="103" t="s">
        <v>1602</v>
      </c>
      <c r="G1544" s="103" t="s">
        <v>135</v>
      </c>
      <c r="H1544" s="104"/>
    </row>
    <row r="1545" spans="2:8" ht="15.5" thickTop="1" thickBot="1" x14ac:dyDescent="0.4">
      <c r="B1545" s="103" t="s">
        <v>11</v>
      </c>
      <c r="C1545" s="103">
        <v>4072</v>
      </c>
      <c r="D1545" s="103" t="s">
        <v>74</v>
      </c>
      <c r="E1545" s="103">
        <v>113267</v>
      </c>
      <c r="F1545" s="103" t="s">
        <v>1603</v>
      </c>
      <c r="G1545" s="103" t="s">
        <v>1962</v>
      </c>
      <c r="H1545" s="104"/>
    </row>
    <row r="1546" spans="2:8" ht="15.5" thickTop="1" thickBot="1" x14ac:dyDescent="0.4">
      <c r="B1546" s="103" t="s">
        <v>11</v>
      </c>
      <c r="C1546" s="103">
        <v>4072</v>
      </c>
      <c r="D1546" s="103" t="s">
        <v>74</v>
      </c>
      <c r="E1546" s="103">
        <v>113279</v>
      </c>
      <c r="F1546" s="103" t="s">
        <v>1604</v>
      </c>
      <c r="G1546" s="103" t="s">
        <v>135</v>
      </c>
      <c r="H1546" s="104"/>
    </row>
    <row r="1547" spans="2:8" ht="15.5" thickTop="1" thickBot="1" x14ac:dyDescent="0.4">
      <c r="B1547" s="103" t="s">
        <v>11</v>
      </c>
      <c r="C1547" s="103">
        <v>4072</v>
      </c>
      <c r="D1547" s="103" t="s">
        <v>74</v>
      </c>
      <c r="E1547" s="103">
        <v>114909</v>
      </c>
      <c r="F1547" s="103" t="s">
        <v>1605</v>
      </c>
      <c r="G1547" s="103" t="s">
        <v>135</v>
      </c>
      <c r="H1547" s="104"/>
    </row>
    <row r="1548" spans="2:8" ht="15.5" thickTop="1" thickBot="1" x14ac:dyDescent="0.4">
      <c r="B1548" s="103" t="s">
        <v>11</v>
      </c>
      <c r="C1548" s="103">
        <v>4072</v>
      </c>
      <c r="D1548" s="103" t="s">
        <v>74</v>
      </c>
      <c r="E1548" s="103">
        <v>115836</v>
      </c>
      <c r="F1548" s="103" t="s">
        <v>1606</v>
      </c>
      <c r="G1548" s="103" t="s">
        <v>1963</v>
      </c>
      <c r="H1548" s="104"/>
    </row>
    <row r="1549" spans="2:8" ht="15.5" thickTop="1" thickBot="1" x14ac:dyDescent="0.4">
      <c r="B1549" s="103" t="s">
        <v>11</v>
      </c>
      <c r="C1549" s="103">
        <v>4072</v>
      </c>
      <c r="D1549" s="103" t="s">
        <v>74</v>
      </c>
      <c r="E1549" s="103">
        <v>117244</v>
      </c>
      <c r="F1549" s="103" t="s">
        <v>1607</v>
      </c>
      <c r="G1549" s="103" t="s">
        <v>135</v>
      </c>
      <c r="H1549" s="104"/>
    </row>
    <row r="1550" spans="2:8" ht="15.5" thickTop="1" thickBot="1" x14ac:dyDescent="0.4">
      <c r="B1550" s="103" t="s">
        <v>11</v>
      </c>
      <c r="C1550" s="103">
        <v>4072</v>
      </c>
      <c r="D1550" s="103" t="s">
        <v>74</v>
      </c>
      <c r="E1550" s="103">
        <v>120514</v>
      </c>
      <c r="F1550" s="103" t="s">
        <v>1608</v>
      </c>
      <c r="G1550" s="103" t="s">
        <v>1964</v>
      </c>
      <c r="H1550" s="104"/>
    </row>
    <row r="1551" spans="2:8" ht="15.5" thickTop="1" thickBot="1" x14ac:dyDescent="0.4">
      <c r="B1551" s="103" t="s">
        <v>11</v>
      </c>
      <c r="C1551" s="103">
        <v>4072</v>
      </c>
      <c r="D1551" s="103" t="s">
        <v>74</v>
      </c>
      <c r="E1551" s="103">
        <v>121253</v>
      </c>
      <c r="F1551" s="103" t="s">
        <v>1609</v>
      </c>
      <c r="G1551" s="103" t="s">
        <v>1965</v>
      </c>
      <c r="H1551" s="104"/>
    </row>
    <row r="1552" spans="2:8" ht="15.5" thickTop="1" thickBot="1" x14ac:dyDescent="0.4">
      <c r="B1552" s="103" t="s">
        <v>11</v>
      </c>
      <c r="C1552" s="103">
        <v>4072</v>
      </c>
      <c r="D1552" s="103" t="s">
        <v>74</v>
      </c>
      <c r="E1552" s="103">
        <v>122177</v>
      </c>
      <c r="F1552" s="103" t="s">
        <v>1610</v>
      </c>
      <c r="G1552" s="103" t="s">
        <v>1966</v>
      </c>
      <c r="H1552" s="104"/>
    </row>
    <row r="1553" spans="2:8" ht="15.5" thickTop="1" thickBot="1" x14ac:dyDescent="0.4">
      <c r="B1553" s="103" t="s">
        <v>11</v>
      </c>
      <c r="C1553" s="103">
        <v>4072</v>
      </c>
      <c r="D1553" s="103" t="s">
        <v>74</v>
      </c>
      <c r="E1553" s="103">
        <v>122601</v>
      </c>
      <c r="F1553" s="103" t="s">
        <v>1611</v>
      </c>
      <c r="G1553" s="103" t="s">
        <v>135</v>
      </c>
      <c r="H1553" s="104"/>
    </row>
    <row r="1554" spans="2:8" ht="15.5" thickTop="1" thickBot="1" x14ac:dyDescent="0.4">
      <c r="B1554" s="103" t="s">
        <v>11</v>
      </c>
      <c r="C1554" s="103">
        <v>4072</v>
      </c>
      <c r="D1554" s="103" t="s">
        <v>74</v>
      </c>
      <c r="E1554" s="103">
        <v>125699</v>
      </c>
      <c r="F1554" s="103" t="s">
        <v>1612</v>
      </c>
      <c r="G1554" s="103" t="s">
        <v>1967</v>
      </c>
      <c r="H1554" s="104"/>
    </row>
    <row r="1555" spans="2:8" ht="15.5" thickTop="1" thickBot="1" x14ac:dyDescent="0.4">
      <c r="B1555" s="103" t="s">
        <v>11</v>
      </c>
      <c r="C1555" s="103">
        <v>4072</v>
      </c>
      <c r="D1555" s="103" t="s">
        <v>74</v>
      </c>
      <c r="E1555" s="103">
        <v>126467</v>
      </c>
      <c r="F1555" s="103" t="s">
        <v>1613</v>
      </c>
      <c r="G1555" s="103" t="s">
        <v>135</v>
      </c>
      <c r="H1555" s="104"/>
    </row>
    <row r="1556" spans="2:8" ht="15.5" thickTop="1" thickBot="1" x14ac:dyDescent="0.4">
      <c r="B1556" s="103" t="s">
        <v>11</v>
      </c>
      <c r="C1556" s="103">
        <v>4072</v>
      </c>
      <c r="D1556" s="103" t="s">
        <v>74</v>
      </c>
      <c r="E1556" s="103">
        <v>128534</v>
      </c>
      <c r="F1556" s="103" t="s">
        <v>1614</v>
      </c>
      <c r="G1556" s="103" t="s">
        <v>135</v>
      </c>
      <c r="H1556" s="104"/>
    </row>
    <row r="1557" spans="2:8" ht="15.5" thickTop="1" thickBot="1" x14ac:dyDescent="0.4">
      <c r="B1557" s="103" t="s">
        <v>11</v>
      </c>
      <c r="C1557" s="103">
        <v>4072</v>
      </c>
      <c r="D1557" s="103" t="s">
        <v>74</v>
      </c>
      <c r="E1557" s="103">
        <v>133644</v>
      </c>
      <c r="F1557" s="103" t="s">
        <v>1615</v>
      </c>
      <c r="G1557" s="103" t="s">
        <v>135</v>
      </c>
      <c r="H1557" s="104"/>
    </row>
    <row r="1558" spans="2:8" ht="15.5" thickTop="1" thickBot="1" x14ac:dyDescent="0.4">
      <c r="B1558" s="103" t="s">
        <v>11</v>
      </c>
      <c r="C1558" s="103">
        <v>4072</v>
      </c>
      <c r="D1558" s="103" t="s">
        <v>74</v>
      </c>
      <c r="E1558" s="103">
        <v>138859</v>
      </c>
      <c r="F1558" s="103" t="s">
        <v>1616</v>
      </c>
      <c r="G1558" s="103" t="s">
        <v>135</v>
      </c>
      <c r="H1558" s="104"/>
    </row>
    <row r="1559" spans="2:8" ht="15.5" thickTop="1" thickBot="1" x14ac:dyDescent="0.4">
      <c r="B1559" s="103" t="s">
        <v>11</v>
      </c>
      <c r="C1559" s="103">
        <v>4072</v>
      </c>
      <c r="D1559" s="103" t="s">
        <v>74</v>
      </c>
      <c r="E1559" s="103">
        <v>138877</v>
      </c>
      <c r="F1559" s="103" t="s">
        <v>1617</v>
      </c>
      <c r="G1559" s="103" t="s">
        <v>1968</v>
      </c>
      <c r="H1559" s="104"/>
    </row>
    <row r="1560" spans="2:8" ht="15.5" thickTop="1" thickBot="1" x14ac:dyDescent="0.4">
      <c r="B1560" s="103" t="s">
        <v>11</v>
      </c>
      <c r="C1560" s="103">
        <v>4072</v>
      </c>
      <c r="D1560" s="103" t="s">
        <v>74</v>
      </c>
      <c r="E1560" s="103">
        <v>139793</v>
      </c>
      <c r="F1560" s="103" t="s">
        <v>1618</v>
      </c>
      <c r="G1560" s="103" t="s">
        <v>135</v>
      </c>
      <c r="H1560" s="104"/>
    </row>
    <row r="1561" spans="2:8" ht="15.5" thickTop="1" thickBot="1" x14ac:dyDescent="0.4">
      <c r="B1561" s="103" t="s">
        <v>11</v>
      </c>
      <c r="C1561" s="103">
        <v>4072</v>
      </c>
      <c r="D1561" s="103" t="s">
        <v>74</v>
      </c>
      <c r="E1561" s="103">
        <v>145663</v>
      </c>
      <c r="F1561" s="103" t="s">
        <v>1619</v>
      </c>
      <c r="G1561" s="103" t="s">
        <v>135</v>
      </c>
      <c r="H1561" s="104"/>
    </row>
    <row r="1562" spans="2:8" ht="15.5" thickTop="1" thickBot="1" x14ac:dyDescent="0.4">
      <c r="B1562" s="103" t="s">
        <v>11</v>
      </c>
      <c r="C1562" s="103">
        <v>4072</v>
      </c>
      <c r="D1562" s="103" t="s">
        <v>74</v>
      </c>
      <c r="E1562" s="103">
        <v>147814</v>
      </c>
      <c r="F1562" s="103" t="s">
        <v>1620</v>
      </c>
      <c r="G1562" s="103" t="s">
        <v>1969</v>
      </c>
      <c r="H1562" s="104"/>
    </row>
    <row r="1563" spans="2:8" ht="15.5" thickTop="1" thickBot="1" x14ac:dyDescent="0.4">
      <c r="B1563" s="103" t="s">
        <v>11</v>
      </c>
      <c r="C1563" s="103">
        <v>4072</v>
      </c>
      <c r="D1563" s="103" t="s">
        <v>74</v>
      </c>
      <c r="E1563" s="103">
        <v>147932</v>
      </c>
      <c r="F1563" s="103" t="s">
        <v>1621</v>
      </c>
      <c r="G1563" s="103" t="s">
        <v>135</v>
      </c>
      <c r="H1563" s="104"/>
    </row>
    <row r="1564" spans="2:8" ht="15.5" thickTop="1" thickBot="1" x14ac:dyDescent="0.4">
      <c r="B1564" s="103" t="s">
        <v>11</v>
      </c>
      <c r="C1564" s="103">
        <v>4072</v>
      </c>
      <c r="D1564" s="103" t="s">
        <v>74</v>
      </c>
      <c r="E1564" s="103">
        <v>151411</v>
      </c>
      <c r="F1564" s="103" t="s">
        <v>1622</v>
      </c>
      <c r="G1564" s="103" t="s">
        <v>135</v>
      </c>
      <c r="H1564" s="104"/>
    </row>
    <row r="1565" spans="2:8" ht="15.5" thickTop="1" thickBot="1" x14ac:dyDescent="0.4">
      <c r="B1565" s="103" t="s">
        <v>11</v>
      </c>
      <c r="C1565" s="103">
        <v>4072</v>
      </c>
      <c r="D1565" s="103" t="s">
        <v>74</v>
      </c>
      <c r="E1565" s="103">
        <v>151508</v>
      </c>
      <c r="F1565" s="103" t="s">
        <v>1623</v>
      </c>
      <c r="G1565" s="103" t="s">
        <v>135</v>
      </c>
      <c r="H1565" s="104"/>
    </row>
    <row r="1566" spans="2:8" ht="15.5" thickTop="1" thickBot="1" x14ac:dyDescent="0.4">
      <c r="B1566" s="103" t="s">
        <v>11</v>
      </c>
      <c r="C1566" s="103">
        <v>4072</v>
      </c>
      <c r="D1566" s="103" t="s">
        <v>74</v>
      </c>
      <c r="E1566" s="103">
        <v>151824</v>
      </c>
      <c r="F1566" s="103" t="s">
        <v>1624</v>
      </c>
      <c r="G1566" s="103" t="s">
        <v>135</v>
      </c>
      <c r="H1566" s="104"/>
    </row>
    <row r="1567" spans="2:8" ht="15.5" thickTop="1" thickBot="1" x14ac:dyDescent="0.4">
      <c r="B1567" s="103" t="s">
        <v>11</v>
      </c>
      <c r="C1567" s="103">
        <v>4072</v>
      </c>
      <c r="D1567" s="103" t="s">
        <v>74</v>
      </c>
      <c r="E1567" s="103">
        <v>152415</v>
      </c>
      <c r="F1567" s="103" t="s">
        <v>1625</v>
      </c>
      <c r="G1567" s="103" t="s">
        <v>135</v>
      </c>
      <c r="H1567" s="104"/>
    </row>
    <row r="1568" spans="2:8" ht="15.5" thickTop="1" thickBot="1" x14ac:dyDescent="0.4">
      <c r="B1568" s="103" t="s">
        <v>11</v>
      </c>
      <c r="C1568" s="103">
        <v>4072</v>
      </c>
      <c r="D1568" s="103" t="s">
        <v>74</v>
      </c>
      <c r="E1568" s="103">
        <v>158033</v>
      </c>
      <c r="F1568" s="103" t="s">
        <v>1626</v>
      </c>
      <c r="G1568" s="103" t="s">
        <v>135</v>
      </c>
      <c r="H1568" s="104">
        <v>2</v>
      </c>
    </row>
    <row r="1569" spans="2:8" ht="15.5" thickTop="1" thickBot="1" x14ac:dyDescent="0.4">
      <c r="B1569" s="103" t="s">
        <v>11</v>
      </c>
      <c r="C1569" s="103">
        <v>4072</v>
      </c>
      <c r="D1569" s="103" t="s">
        <v>74</v>
      </c>
      <c r="E1569" s="103">
        <v>158174</v>
      </c>
      <c r="F1569" s="103" t="s">
        <v>1627</v>
      </c>
      <c r="G1569" s="103" t="s">
        <v>135</v>
      </c>
      <c r="H1569" s="104"/>
    </row>
    <row r="1570" spans="2:8" ht="15.5" thickTop="1" thickBot="1" x14ac:dyDescent="0.4">
      <c r="B1570" s="103" t="s">
        <v>11</v>
      </c>
      <c r="C1570" s="103">
        <v>4072</v>
      </c>
      <c r="D1570" s="103" t="s">
        <v>74</v>
      </c>
      <c r="E1570" s="103">
        <v>161884</v>
      </c>
      <c r="F1570" s="103" t="s">
        <v>1628</v>
      </c>
      <c r="G1570" s="103" t="s">
        <v>135</v>
      </c>
      <c r="H1570" s="104"/>
    </row>
    <row r="1571" spans="2:8" ht="15.5" thickTop="1" thickBot="1" x14ac:dyDescent="0.4">
      <c r="B1571" s="103" t="s">
        <v>11</v>
      </c>
      <c r="C1571" s="103">
        <v>4072</v>
      </c>
      <c r="D1571" s="103" t="s">
        <v>74</v>
      </c>
      <c r="E1571" s="103">
        <v>162581</v>
      </c>
      <c r="F1571" s="103" t="s">
        <v>1622</v>
      </c>
      <c r="G1571" s="103" t="s">
        <v>135</v>
      </c>
      <c r="H1571" s="104"/>
    </row>
    <row r="1572" spans="2:8" ht="15.5" thickTop="1" thickBot="1" x14ac:dyDescent="0.4">
      <c r="B1572" s="103" t="s">
        <v>11</v>
      </c>
      <c r="C1572" s="103">
        <v>4072</v>
      </c>
      <c r="D1572" s="103" t="s">
        <v>74</v>
      </c>
      <c r="E1572" s="103">
        <v>163135</v>
      </c>
      <c r="F1572" s="103" t="s">
        <v>1629</v>
      </c>
      <c r="G1572" s="103" t="s">
        <v>1962</v>
      </c>
      <c r="H1572" s="104"/>
    </row>
    <row r="1573" spans="2:8" ht="15.5" thickTop="1" thickBot="1" x14ac:dyDescent="0.4">
      <c r="B1573" s="103" t="s">
        <v>11</v>
      </c>
      <c r="C1573" s="103">
        <v>4072</v>
      </c>
      <c r="D1573" s="103" t="s">
        <v>74</v>
      </c>
      <c r="E1573" s="103">
        <v>164078</v>
      </c>
      <c r="F1573" s="103" t="s">
        <v>1630</v>
      </c>
      <c r="G1573" s="103" t="s">
        <v>135</v>
      </c>
      <c r="H1573" s="104"/>
    </row>
    <row r="1574" spans="2:8" ht="15.5" thickTop="1" thickBot="1" x14ac:dyDescent="0.4">
      <c r="B1574" s="103" t="s">
        <v>11</v>
      </c>
      <c r="C1574" s="103">
        <v>4072</v>
      </c>
      <c r="D1574" s="103" t="s">
        <v>74</v>
      </c>
      <c r="E1574" s="103">
        <v>164693</v>
      </c>
      <c r="F1574" s="103" t="s">
        <v>1631</v>
      </c>
      <c r="G1574" s="103" t="s">
        <v>135</v>
      </c>
      <c r="H1574" s="104"/>
    </row>
    <row r="1575" spans="2:8" ht="15.5" thickTop="1" thickBot="1" x14ac:dyDescent="0.4">
      <c r="B1575" s="103" t="s">
        <v>11</v>
      </c>
      <c r="C1575" s="103">
        <v>4072</v>
      </c>
      <c r="D1575" s="103" t="s">
        <v>74</v>
      </c>
      <c r="E1575" s="103">
        <v>165319</v>
      </c>
      <c r="F1575" s="103" t="s">
        <v>1632</v>
      </c>
      <c r="G1575" s="103" t="s">
        <v>135</v>
      </c>
      <c r="H1575" s="104"/>
    </row>
    <row r="1576" spans="2:8" ht="15.5" thickTop="1" thickBot="1" x14ac:dyDescent="0.4">
      <c r="B1576" s="103" t="s">
        <v>11</v>
      </c>
      <c r="C1576" s="103">
        <v>4072</v>
      </c>
      <c r="D1576" s="103" t="s">
        <v>74</v>
      </c>
      <c r="E1576" s="103">
        <v>165590</v>
      </c>
      <c r="F1576" s="103" t="s">
        <v>1633</v>
      </c>
      <c r="G1576" s="103" t="s">
        <v>1963</v>
      </c>
      <c r="H1576" s="104"/>
    </row>
    <row r="1577" spans="2:8" ht="15.5" thickTop="1" thickBot="1" x14ac:dyDescent="0.4">
      <c r="B1577" s="103" t="s">
        <v>11</v>
      </c>
      <c r="C1577" s="103">
        <v>4072</v>
      </c>
      <c r="D1577" s="103" t="s">
        <v>74</v>
      </c>
      <c r="E1577" s="103">
        <v>165918</v>
      </c>
      <c r="F1577" s="103" t="s">
        <v>1634</v>
      </c>
      <c r="G1577" s="103" t="s">
        <v>1970</v>
      </c>
      <c r="H1577" s="104"/>
    </row>
    <row r="1578" spans="2:8" ht="15.5" thickTop="1" thickBot="1" x14ac:dyDescent="0.4">
      <c r="B1578" s="103" t="s">
        <v>11</v>
      </c>
      <c r="C1578" s="103">
        <v>4072</v>
      </c>
      <c r="D1578" s="103" t="s">
        <v>74</v>
      </c>
      <c r="E1578" s="103">
        <v>169258</v>
      </c>
      <c r="F1578" s="103" t="s">
        <v>1635</v>
      </c>
      <c r="G1578" s="103" t="s">
        <v>135</v>
      </c>
      <c r="H1578" s="104"/>
    </row>
    <row r="1579" spans="2:8" ht="15.5" thickTop="1" thickBot="1" x14ac:dyDescent="0.4">
      <c r="B1579" s="103" t="s">
        <v>11</v>
      </c>
      <c r="C1579" s="103">
        <v>4072</v>
      </c>
      <c r="D1579" s="103" t="s">
        <v>74</v>
      </c>
      <c r="E1579" s="103">
        <v>170483</v>
      </c>
      <c r="F1579" s="103" t="s">
        <v>1636</v>
      </c>
      <c r="G1579" s="103" t="s">
        <v>1971</v>
      </c>
      <c r="H1579" s="104"/>
    </row>
    <row r="1580" spans="2:8" ht="15.5" thickTop="1" thickBot="1" x14ac:dyDescent="0.4">
      <c r="B1580" s="103" t="s">
        <v>11</v>
      </c>
      <c r="C1580" s="103">
        <v>4072</v>
      </c>
      <c r="D1580" s="103" t="s">
        <v>74</v>
      </c>
      <c r="E1580" s="103">
        <v>170923</v>
      </c>
      <c r="F1580" s="103" t="s">
        <v>1637</v>
      </c>
      <c r="G1580" s="103" t="s">
        <v>135</v>
      </c>
      <c r="H1580" s="104"/>
    </row>
    <row r="1581" spans="2:8" ht="15.5" thickTop="1" thickBot="1" x14ac:dyDescent="0.4">
      <c r="B1581" s="103" t="s">
        <v>11</v>
      </c>
      <c r="C1581" s="103">
        <v>4072</v>
      </c>
      <c r="D1581" s="103" t="s">
        <v>74</v>
      </c>
      <c r="E1581" s="103">
        <v>170974</v>
      </c>
      <c r="F1581" s="103" t="s">
        <v>1638</v>
      </c>
      <c r="G1581" s="103" t="s">
        <v>135</v>
      </c>
      <c r="H1581" s="104"/>
    </row>
    <row r="1582" spans="2:8" ht="15.5" thickTop="1" thickBot="1" x14ac:dyDescent="0.4">
      <c r="B1582" s="103" t="s">
        <v>11</v>
      </c>
      <c r="C1582" s="103">
        <v>4072</v>
      </c>
      <c r="D1582" s="103" t="s">
        <v>74</v>
      </c>
      <c r="E1582" s="103">
        <v>171000</v>
      </c>
      <c r="F1582" s="103" t="s">
        <v>1639</v>
      </c>
      <c r="G1582" s="103" t="s">
        <v>135</v>
      </c>
      <c r="H1582" s="104"/>
    </row>
    <row r="1583" spans="2:8" ht="15.5" thickTop="1" thickBot="1" x14ac:dyDescent="0.4">
      <c r="B1583" s="103" t="s">
        <v>11</v>
      </c>
      <c r="C1583" s="103">
        <v>4072</v>
      </c>
      <c r="D1583" s="103" t="s">
        <v>74</v>
      </c>
      <c r="E1583" s="103">
        <v>171048</v>
      </c>
      <c r="F1583" s="103" t="s">
        <v>1640</v>
      </c>
      <c r="G1583" s="103" t="s">
        <v>1972</v>
      </c>
      <c r="H1583" s="104"/>
    </row>
    <row r="1584" spans="2:8" ht="15.5" thickTop="1" thickBot="1" x14ac:dyDescent="0.4">
      <c r="B1584" s="103" t="s">
        <v>11</v>
      </c>
      <c r="C1584" s="103">
        <v>4072</v>
      </c>
      <c r="D1584" s="103" t="s">
        <v>74</v>
      </c>
      <c r="E1584" s="103">
        <v>171751</v>
      </c>
      <c r="F1584" s="103" t="s">
        <v>1641</v>
      </c>
      <c r="G1584" s="103" t="s">
        <v>135</v>
      </c>
      <c r="H1584" s="104"/>
    </row>
    <row r="1585" spans="2:8" ht="15.5" thickTop="1" thickBot="1" x14ac:dyDescent="0.4">
      <c r="B1585" s="103" t="s">
        <v>11</v>
      </c>
      <c r="C1585" s="103">
        <v>4072</v>
      </c>
      <c r="D1585" s="103" t="s">
        <v>74</v>
      </c>
      <c r="E1585" s="103">
        <v>171768</v>
      </c>
      <c r="F1585" s="103" t="s">
        <v>1642</v>
      </c>
      <c r="G1585" s="103" t="s">
        <v>135</v>
      </c>
      <c r="H1585" s="104"/>
    </row>
    <row r="1586" spans="2:8" ht="15.5" thickTop="1" thickBot="1" x14ac:dyDescent="0.4">
      <c r="B1586" s="103" t="s">
        <v>11</v>
      </c>
      <c r="C1586" s="103">
        <v>4072</v>
      </c>
      <c r="D1586" s="103" t="s">
        <v>74</v>
      </c>
      <c r="E1586" s="103">
        <v>172363</v>
      </c>
      <c r="F1586" s="103" t="s">
        <v>1643</v>
      </c>
      <c r="G1586" s="103" t="s">
        <v>135</v>
      </c>
      <c r="H1586" s="104"/>
    </row>
    <row r="1587" spans="2:8" ht="15.5" thickTop="1" thickBot="1" x14ac:dyDescent="0.4">
      <c r="B1587" s="103" t="s">
        <v>11</v>
      </c>
      <c r="C1587" s="103">
        <v>4072</v>
      </c>
      <c r="D1587" s="103" t="s">
        <v>74</v>
      </c>
      <c r="E1587" s="103">
        <v>172430</v>
      </c>
      <c r="F1587" s="103" t="s">
        <v>1644</v>
      </c>
      <c r="G1587" s="103" t="s">
        <v>1967</v>
      </c>
      <c r="H1587" s="104"/>
    </row>
    <row r="1588" spans="2:8" ht="15.5" thickTop="1" thickBot="1" x14ac:dyDescent="0.4">
      <c r="B1588" s="103" t="s">
        <v>11</v>
      </c>
      <c r="C1588" s="103">
        <v>4072</v>
      </c>
      <c r="D1588" s="103" t="s">
        <v>74</v>
      </c>
      <c r="E1588" s="103">
        <v>172432</v>
      </c>
      <c r="F1588" s="103" t="s">
        <v>1645</v>
      </c>
      <c r="G1588" s="103" t="s">
        <v>135</v>
      </c>
      <c r="H1588" s="104"/>
    </row>
    <row r="1589" spans="2:8" ht="15.5" thickTop="1" thickBot="1" x14ac:dyDescent="0.4">
      <c r="B1589" s="103" t="s">
        <v>11</v>
      </c>
      <c r="C1589" s="103">
        <v>4072</v>
      </c>
      <c r="D1589" s="103" t="s">
        <v>74</v>
      </c>
      <c r="E1589" s="103">
        <v>174458</v>
      </c>
      <c r="F1589" s="103" t="s">
        <v>1646</v>
      </c>
      <c r="G1589" s="103" t="s">
        <v>135</v>
      </c>
      <c r="H1589" s="104"/>
    </row>
    <row r="1590" spans="2:8" ht="15.5" thickTop="1" thickBot="1" x14ac:dyDescent="0.4">
      <c r="B1590" s="103" t="s">
        <v>11</v>
      </c>
      <c r="C1590" s="103">
        <v>4072</v>
      </c>
      <c r="D1590" s="103" t="s">
        <v>74</v>
      </c>
      <c r="E1590" s="103">
        <v>174517</v>
      </c>
      <c r="F1590" s="103" t="s">
        <v>1647</v>
      </c>
      <c r="G1590" s="103" t="s">
        <v>135</v>
      </c>
      <c r="H1590" s="104"/>
    </row>
    <row r="1591" spans="2:8" ht="15.5" thickTop="1" thickBot="1" x14ac:dyDescent="0.4">
      <c r="B1591" s="103" t="s">
        <v>11</v>
      </c>
      <c r="C1591" s="103">
        <v>4072</v>
      </c>
      <c r="D1591" s="103" t="s">
        <v>74</v>
      </c>
      <c r="E1591" s="103">
        <v>174521</v>
      </c>
      <c r="F1591" s="103" t="s">
        <v>1648</v>
      </c>
      <c r="G1591" s="103" t="s">
        <v>135</v>
      </c>
      <c r="H1591" s="104"/>
    </row>
    <row r="1592" spans="2:8" ht="15.5" thickTop="1" thickBot="1" x14ac:dyDescent="0.4">
      <c r="B1592" s="103" t="s">
        <v>11</v>
      </c>
      <c r="C1592" s="103">
        <v>4072</v>
      </c>
      <c r="D1592" s="103" t="s">
        <v>74</v>
      </c>
      <c r="E1592" s="103">
        <v>174532</v>
      </c>
      <c r="F1592" s="103" t="s">
        <v>1649</v>
      </c>
      <c r="G1592" s="103" t="s">
        <v>1973</v>
      </c>
      <c r="H1592" s="104"/>
    </row>
    <row r="1593" spans="2:8" ht="15.5" thickTop="1" thickBot="1" x14ac:dyDescent="0.4">
      <c r="B1593" s="103" t="s">
        <v>11</v>
      </c>
      <c r="C1593" s="103">
        <v>4072</v>
      </c>
      <c r="D1593" s="103" t="s">
        <v>74</v>
      </c>
      <c r="E1593" s="103">
        <v>174703</v>
      </c>
      <c r="F1593" s="103" t="s">
        <v>1650</v>
      </c>
      <c r="G1593" s="103" t="s">
        <v>135</v>
      </c>
      <c r="H1593" s="104"/>
    </row>
    <row r="1594" spans="2:8" ht="15.5" thickTop="1" thickBot="1" x14ac:dyDescent="0.4">
      <c r="B1594" s="103" t="s">
        <v>11</v>
      </c>
      <c r="C1594" s="103">
        <v>4072</v>
      </c>
      <c r="D1594" s="103" t="s">
        <v>74</v>
      </c>
      <c r="E1594" s="103">
        <v>174962</v>
      </c>
      <c r="F1594" s="103" t="s">
        <v>1651</v>
      </c>
      <c r="G1594" s="103" t="s">
        <v>135</v>
      </c>
      <c r="H1594" s="104"/>
    </row>
    <row r="1595" spans="2:8" ht="15.5" thickTop="1" thickBot="1" x14ac:dyDescent="0.4">
      <c r="B1595" s="103" t="s">
        <v>11</v>
      </c>
      <c r="C1595" s="103">
        <v>4072</v>
      </c>
      <c r="D1595" s="103" t="s">
        <v>74</v>
      </c>
      <c r="E1595" s="103">
        <v>175400</v>
      </c>
      <c r="F1595" s="103" t="s">
        <v>1652</v>
      </c>
      <c r="G1595" s="103" t="s">
        <v>1974</v>
      </c>
      <c r="H1595" s="104"/>
    </row>
    <row r="1596" spans="2:8" ht="15.5" thickTop="1" thickBot="1" x14ac:dyDescent="0.4">
      <c r="B1596" s="103" t="s">
        <v>11</v>
      </c>
      <c r="C1596" s="103">
        <v>4072</v>
      </c>
      <c r="D1596" s="103" t="s">
        <v>74</v>
      </c>
      <c r="E1596" s="103">
        <v>175563</v>
      </c>
      <c r="F1596" s="103" t="s">
        <v>1653</v>
      </c>
      <c r="G1596" s="103" t="s">
        <v>135</v>
      </c>
      <c r="H1596" s="104"/>
    </row>
    <row r="1597" spans="2:8" ht="15.5" thickTop="1" thickBot="1" x14ac:dyDescent="0.4">
      <c r="B1597" s="103" t="s">
        <v>11</v>
      </c>
      <c r="C1597" s="103">
        <v>4072</v>
      </c>
      <c r="D1597" s="103" t="s">
        <v>74</v>
      </c>
      <c r="E1597" s="103">
        <v>176033</v>
      </c>
      <c r="F1597" s="103" t="s">
        <v>1654</v>
      </c>
      <c r="G1597" s="103" t="s">
        <v>1975</v>
      </c>
      <c r="H1597" s="104"/>
    </row>
    <row r="1598" spans="2:8" ht="15.5" thickTop="1" thickBot="1" x14ac:dyDescent="0.4">
      <c r="B1598" s="103" t="s">
        <v>11</v>
      </c>
      <c r="C1598" s="103">
        <v>4072</v>
      </c>
      <c r="D1598" s="103" t="s">
        <v>74</v>
      </c>
      <c r="E1598" s="103">
        <v>176252</v>
      </c>
      <c r="F1598" s="103" t="s">
        <v>1655</v>
      </c>
      <c r="G1598" s="103" t="s">
        <v>135</v>
      </c>
      <c r="H1598" s="104"/>
    </row>
    <row r="1599" spans="2:8" ht="15.5" thickTop="1" thickBot="1" x14ac:dyDescent="0.4">
      <c r="B1599" s="103" t="s">
        <v>11</v>
      </c>
      <c r="C1599" s="103">
        <v>4072</v>
      </c>
      <c r="D1599" s="103" t="s">
        <v>74</v>
      </c>
      <c r="E1599" s="103">
        <v>177078</v>
      </c>
      <c r="F1599" s="103" t="s">
        <v>1656</v>
      </c>
      <c r="G1599" s="103" t="s">
        <v>135</v>
      </c>
      <c r="H1599" s="104"/>
    </row>
    <row r="1600" spans="2:8" ht="15.5" thickTop="1" thickBot="1" x14ac:dyDescent="0.4">
      <c r="B1600" s="103" t="s">
        <v>11</v>
      </c>
      <c r="C1600" s="103">
        <v>4072</v>
      </c>
      <c r="D1600" s="103" t="s">
        <v>74</v>
      </c>
      <c r="E1600" s="103">
        <v>177136</v>
      </c>
      <c r="F1600" s="103" t="s">
        <v>1657</v>
      </c>
      <c r="G1600" s="103" t="s">
        <v>135</v>
      </c>
      <c r="H1600" s="104"/>
    </row>
    <row r="1601" spans="2:8" ht="15.5" thickTop="1" thickBot="1" x14ac:dyDescent="0.4">
      <c r="B1601" s="103" t="s">
        <v>11</v>
      </c>
      <c r="C1601" s="103">
        <v>4072</v>
      </c>
      <c r="D1601" s="103" t="s">
        <v>74</v>
      </c>
      <c r="E1601" s="103">
        <v>177179</v>
      </c>
      <c r="F1601" s="103" t="s">
        <v>1658</v>
      </c>
      <c r="G1601" s="103" t="s">
        <v>135</v>
      </c>
      <c r="H1601" s="104"/>
    </row>
    <row r="1602" spans="2:8" ht="15.5" thickTop="1" thickBot="1" x14ac:dyDescent="0.4">
      <c r="B1602" s="103" t="s">
        <v>11</v>
      </c>
      <c r="C1602" s="103">
        <v>4072</v>
      </c>
      <c r="D1602" s="103" t="s">
        <v>74</v>
      </c>
      <c r="E1602" s="103">
        <v>177433</v>
      </c>
      <c r="F1602" s="103" t="s">
        <v>1659</v>
      </c>
      <c r="G1602" s="103" t="s">
        <v>135</v>
      </c>
      <c r="H1602" s="104"/>
    </row>
    <row r="1603" spans="2:8" ht="15.5" thickTop="1" thickBot="1" x14ac:dyDescent="0.4">
      <c r="B1603" s="103" t="s">
        <v>11</v>
      </c>
      <c r="C1603" s="103">
        <v>4072</v>
      </c>
      <c r="D1603" s="103" t="s">
        <v>74</v>
      </c>
      <c r="E1603" s="103">
        <v>177645</v>
      </c>
      <c r="F1603" s="103" t="s">
        <v>501</v>
      </c>
      <c r="G1603" s="103" t="s">
        <v>1778</v>
      </c>
      <c r="H1603" s="104"/>
    </row>
    <row r="1604" spans="2:8" ht="15.5" thickTop="1" thickBot="1" x14ac:dyDescent="0.4">
      <c r="B1604" s="103" t="s">
        <v>11</v>
      </c>
      <c r="C1604" s="103">
        <v>4072</v>
      </c>
      <c r="D1604" s="103" t="s">
        <v>74</v>
      </c>
      <c r="E1604" s="103">
        <v>178257</v>
      </c>
      <c r="F1604" s="103" t="s">
        <v>1660</v>
      </c>
      <c r="G1604" s="103" t="s">
        <v>135</v>
      </c>
      <c r="H1604" s="104"/>
    </row>
    <row r="1605" spans="2:8" ht="15.5" thickTop="1" thickBot="1" x14ac:dyDescent="0.4">
      <c r="B1605" s="103" t="s">
        <v>11</v>
      </c>
      <c r="C1605" s="103">
        <v>4072</v>
      </c>
      <c r="D1605" s="103" t="s">
        <v>74</v>
      </c>
      <c r="E1605" s="103">
        <v>178262</v>
      </c>
      <c r="F1605" s="103" t="s">
        <v>1661</v>
      </c>
      <c r="G1605" s="103" t="s">
        <v>135</v>
      </c>
      <c r="H1605" s="104"/>
    </row>
    <row r="1606" spans="2:8" ht="15.5" thickTop="1" thickBot="1" x14ac:dyDescent="0.4">
      <c r="B1606" s="103" t="s">
        <v>11</v>
      </c>
      <c r="C1606" s="103">
        <v>4072</v>
      </c>
      <c r="D1606" s="103" t="s">
        <v>74</v>
      </c>
      <c r="E1606" s="103">
        <v>178278</v>
      </c>
      <c r="F1606" s="103" t="s">
        <v>1662</v>
      </c>
      <c r="G1606" s="103" t="s">
        <v>135</v>
      </c>
      <c r="H1606" s="104"/>
    </row>
    <row r="1607" spans="2:8" ht="15.5" thickTop="1" thickBot="1" x14ac:dyDescent="0.4">
      <c r="B1607" s="103" t="s">
        <v>11</v>
      </c>
      <c r="C1607" s="103">
        <v>4072</v>
      </c>
      <c r="D1607" s="103" t="s">
        <v>74</v>
      </c>
      <c r="E1607" s="103">
        <v>178592</v>
      </c>
      <c r="F1607" s="103" t="s">
        <v>1663</v>
      </c>
      <c r="G1607" s="103" t="s">
        <v>135</v>
      </c>
      <c r="H1607" s="104"/>
    </row>
    <row r="1608" spans="2:8" ht="15.5" thickTop="1" thickBot="1" x14ac:dyDescent="0.4">
      <c r="B1608" s="103" t="s">
        <v>11</v>
      </c>
      <c r="C1608" s="103">
        <v>4072</v>
      </c>
      <c r="D1608" s="103" t="s">
        <v>74</v>
      </c>
      <c r="E1608" s="103">
        <v>178602</v>
      </c>
      <c r="F1608" s="103" t="s">
        <v>1664</v>
      </c>
      <c r="G1608" s="103" t="s">
        <v>135</v>
      </c>
      <c r="H1608" s="104"/>
    </row>
    <row r="1609" spans="2:8" ht="15.5" thickTop="1" thickBot="1" x14ac:dyDescent="0.4">
      <c r="B1609" s="103" t="s">
        <v>11</v>
      </c>
      <c r="C1609" s="103">
        <v>4072</v>
      </c>
      <c r="D1609" s="103" t="s">
        <v>74</v>
      </c>
      <c r="E1609" s="103">
        <v>179386</v>
      </c>
      <c r="F1609" s="103" t="s">
        <v>1665</v>
      </c>
      <c r="G1609" s="103" t="s">
        <v>135</v>
      </c>
      <c r="H1609" s="104"/>
    </row>
    <row r="1610" spans="2:8" ht="15.5" thickTop="1" thickBot="1" x14ac:dyDescent="0.4">
      <c r="B1610" s="103" t="s">
        <v>11</v>
      </c>
      <c r="C1610" s="103">
        <v>4072</v>
      </c>
      <c r="D1610" s="103" t="s">
        <v>74</v>
      </c>
      <c r="E1610" s="103">
        <v>179591</v>
      </c>
      <c r="F1610" s="103" t="s">
        <v>1666</v>
      </c>
      <c r="G1610" s="103" t="s">
        <v>135</v>
      </c>
      <c r="H1610" s="104"/>
    </row>
    <row r="1611" spans="2:8" ht="15.5" thickTop="1" thickBot="1" x14ac:dyDescent="0.4">
      <c r="B1611" s="103" t="s">
        <v>11</v>
      </c>
      <c r="C1611" s="103">
        <v>4072</v>
      </c>
      <c r="D1611" s="103" t="s">
        <v>74</v>
      </c>
      <c r="E1611" s="103">
        <v>179929</v>
      </c>
      <c r="F1611" s="103" t="s">
        <v>1667</v>
      </c>
      <c r="G1611" s="103" t="s">
        <v>135</v>
      </c>
      <c r="H1611" s="104"/>
    </row>
    <row r="1612" spans="2:8" ht="15.5" thickTop="1" thickBot="1" x14ac:dyDescent="0.4">
      <c r="B1612" s="103" t="s">
        <v>11</v>
      </c>
      <c r="C1612" s="103">
        <v>4072</v>
      </c>
      <c r="D1612" s="103" t="s">
        <v>74</v>
      </c>
      <c r="E1612" s="103">
        <v>180248</v>
      </c>
      <c r="F1612" s="103" t="s">
        <v>1668</v>
      </c>
      <c r="G1612" s="103" t="s">
        <v>1976</v>
      </c>
      <c r="H1612" s="104">
        <v>2</v>
      </c>
    </row>
    <row r="1613" spans="2:8" ht="15.5" thickTop="1" thickBot="1" x14ac:dyDescent="0.4">
      <c r="B1613" s="103" t="s">
        <v>11</v>
      </c>
      <c r="C1613" s="103">
        <v>4072</v>
      </c>
      <c r="D1613" s="103" t="s">
        <v>74</v>
      </c>
      <c r="E1613" s="103">
        <v>180451</v>
      </c>
      <c r="F1613" s="103" t="s">
        <v>1669</v>
      </c>
      <c r="G1613" s="103" t="s">
        <v>1977</v>
      </c>
      <c r="H1613" s="104"/>
    </row>
    <row r="1614" spans="2:8" ht="15.5" thickTop="1" thickBot="1" x14ac:dyDescent="0.4">
      <c r="B1614" s="103" t="s">
        <v>11</v>
      </c>
      <c r="C1614" s="103">
        <v>4072</v>
      </c>
      <c r="D1614" s="103" t="s">
        <v>74</v>
      </c>
      <c r="E1614" s="103">
        <v>180962</v>
      </c>
      <c r="F1614" s="103" t="s">
        <v>1670</v>
      </c>
      <c r="G1614" s="103" t="s">
        <v>135</v>
      </c>
      <c r="H1614" s="104"/>
    </row>
    <row r="1615" spans="2:8" ht="15.5" thickTop="1" thickBot="1" x14ac:dyDescent="0.4">
      <c r="B1615" s="103" t="s">
        <v>11</v>
      </c>
      <c r="C1615" s="103">
        <v>4072</v>
      </c>
      <c r="D1615" s="103" t="s">
        <v>74</v>
      </c>
      <c r="E1615" s="103">
        <v>181179</v>
      </c>
      <c r="F1615" s="103" t="s">
        <v>1671</v>
      </c>
      <c r="G1615" s="103" t="s">
        <v>135</v>
      </c>
      <c r="H1615" s="104"/>
    </row>
    <row r="1616" spans="2:8" ht="15.5" thickTop="1" thickBot="1" x14ac:dyDescent="0.4">
      <c r="B1616" s="103" t="s">
        <v>11</v>
      </c>
      <c r="C1616" s="103">
        <v>4072</v>
      </c>
      <c r="D1616" s="103" t="s">
        <v>74</v>
      </c>
      <c r="E1616" s="103">
        <v>181348</v>
      </c>
      <c r="F1616" s="103" t="s">
        <v>1672</v>
      </c>
      <c r="G1616" s="103" t="s">
        <v>135</v>
      </c>
      <c r="H1616" s="104"/>
    </row>
    <row r="1617" spans="2:8" ht="15.5" thickTop="1" thickBot="1" x14ac:dyDescent="0.4">
      <c r="B1617" s="103" t="s">
        <v>11</v>
      </c>
      <c r="C1617" s="103">
        <v>4072</v>
      </c>
      <c r="D1617" s="103" t="s">
        <v>74</v>
      </c>
      <c r="E1617" s="103">
        <v>181349</v>
      </c>
      <c r="F1617" s="103" t="s">
        <v>1673</v>
      </c>
      <c r="G1617" s="103" t="s">
        <v>135</v>
      </c>
      <c r="H1617" s="104"/>
    </row>
    <row r="1618" spans="2:8" ht="15.5" thickTop="1" thickBot="1" x14ac:dyDescent="0.4">
      <c r="B1618" s="103" t="s">
        <v>11</v>
      </c>
      <c r="C1618" s="103">
        <v>4072</v>
      </c>
      <c r="D1618" s="103" t="s">
        <v>74</v>
      </c>
      <c r="E1618" s="103">
        <v>181469</v>
      </c>
      <c r="F1618" s="103" t="s">
        <v>1674</v>
      </c>
      <c r="G1618" s="103" t="s">
        <v>135</v>
      </c>
      <c r="H1618" s="104"/>
    </row>
    <row r="1619" spans="2:8" ht="15.5" thickTop="1" thickBot="1" x14ac:dyDescent="0.4">
      <c r="B1619" s="103" t="s">
        <v>11</v>
      </c>
      <c r="C1619" s="103">
        <v>4072</v>
      </c>
      <c r="D1619" s="103" t="s">
        <v>74</v>
      </c>
      <c r="E1619" s="103">
        <v>181578</v>
      </c>
      <c r="F1619" s="103" t="s">
        <v>1675</v>
      </c>
      <c r="G1619" s="103" t="s">
        <v>1978</v>
      </c>
      <c r="H1619" s="104"/>
    </row>
    <row r="1620" spans="2:8" ht="15.5" thickTop="1" thickBot="1" x14ac:dyDescent="0.4">
      <c r="B1620" s="103" t="s">
        <v>11</v>
      </c>
      <c r="C1620" s="103">
        <v>4072</v>
      </c>
      <c r="D1620" s="103" t="s">
        <v>74</v>
      </c>
      <c r="E1620" s="103">
        <v>181701</v>
      </c>
      <c r="F1620" s="103" t="s">
        <v>1676</v>
      </c>
      <c r="G1620" s="103" t="s">
        <v>1961</v>
      </c>
      <c r="H1620" s="104"/>
    </row>
    <row r="1621" spans="2:8" ht="15.5" thickTop="1" thickBot="1" x14ac:dyDescent="0.4">
      <c r="B1621" s="103" t="s">
        <v>11</v>
      </c>
      <c r="C1621" s="103">
        <v>4072</v>
      </c>
      <c r="D1621" s="103" t="s">
        <v>74</v>
      </c>
      <c r="E1621" s="103">
        <v>181841</v>
      </c>
      <c r="F1621" s="103" t="s">
        <v>584</v>
      </c>
      <c r="G1621" s="103" t="s">
        <v>584</v>
      </c>
      <c r="H1621" s="104"/>
    </row>
    <row r="1622" spans="2:8" ht="15.5" thickTop="1" thickBot="1" x14ac:dyDescent="0.4">
      <c r="B1622" s="103" t="s">
        <v>11</v>
      </c>
      <c r="C1622" s="103">
        <v>4072</v>
      </c>
      <c r="D1622" s="103" t="s">
        <v>74</v>
      </c>
      <c r="E1622" s="103">
        <v>181972</v>
      </c>
      <c r="F1622" s="103" t="s">
        <v>1677</v>
      </c>
      <c r="G1622" s="103" t="s">
        <v>135</v>
      </c>
      <c r="H1622" s="104"/>
    </row>
    <row r="1623" spans="2:8" ht="15.5" thickTop="1" thickBot="1" x14ac:dyDescent="0.4">
      <c r="B1623" s="103" t="s">
        <v>11</v>
      </c>
      <c r="C1623" s="103">
        <v>4072</v>
      </c>
      <c r="D1623" s="103" t="s">
        <v>74</v>
      </c>
      <c r="E1623" s="103">
        <v>182198</v>
      </c>
      <c r="F1623" s="103" t="s">
        <v>1678</v>
      </c>
      <c r="G1623" s="103" t="s">
        <v>135</v>
      </c>
      <c r="H1623" s="104"/>
    </row>
    <row r="1624" spans="2:8" ht="15.5" thickTop="1" thickBot="1" x14ac:dyDescent="0.4">
      <c r="B1624" s="103" t="s">
        <v>11</v>
      </c>
      <c r="C1624" s="103">
        <v>4072</v>
      </c>
      <c r="D1624" s="103" t="s">
        <v>74</v>
      </c>
      <c r="E1624" s="103">
        <v>182204</v>
      </c>
      <c r="F1624" s="103" t="s">
        <v>1679</v>
      </c>
      <c r="G1624" s="103" t="s">
        <v>135</v>
      </c>
      <c r="H1624" s="104"/>
    </row>
    <row r="1625" spans="2:8" ht="15.5" thickTop="1" thickBot="1" x14ac:dyDescent="0.4">
      <c r="B1625" s="103" t="s">
        <v>11</v>
      </c>
      <c r="C1625" s="103">
        <v>4072</v>
      </c>
      <c r="D1625" s="103" t="s">
        <v>74</v>
      </c>
      <c r="E1625" s="103">
        <v>182350</v>
      </c>
      <c r="F1625" s="103" t="s">
        <v>1680</v>
      </c>
      <c r="G1625" s="103" t="s">
        <v>135</v>
      </c>
      <c r="H1625" s="104"/>
    </row>
    <row r="1626" spans="2:8" ht="15.5" thickTop="1" thickBot="1" x14ac:dyDescent="0.4">
      <c r="B1626" s="103" t="s">
        <v>11</v>
      </c>
      <c r="C1626" s="103">
        <v>4072</v>
      </c>
      <c r="D1626" s="103" t="s">
        <v>74</v>
      </c>
      <c r="E1626" s="103">
        <v>182359</v>
      </c>
      <c r="F1626" s="103" t="s">
        <v>1681</v>
      </c>
      <c r="G1626" s="103" t="s">
        <v>1979</v>
      </c>
      <c r="H1626" s="104"/>
    </row>
    <row r="1627" spans="2:8" ht="15.5" thickTop="1" thickBot="1" x14ac:dyDescent="0.4">
      <c r="B1627" s="103" t="s">
        <v>11</v>
      </c>
      <c r="C1627" s="103">
        <v>4072</v>
      </c>
      <c r="D1627" s="103" t="s">
        <v>74</v>
      </c>
      <c r="E1627" s="103">
        <v>182434</v>
      </c>
      <c r="F1627" s="103" t="s">
        <v>1682</v>
      </c>
      <c r="G1627" s="103" t="s">
        <v>135</v>
      </c>
      <c r="H1627" s="104"/>
    </row>
    <row r="1628" spans="2:8" ht="15.5" thickTop="1" thickBot="1" x14ac:dyDescent="0.4">
      <c r="B1628" s="103" t="s">
        <v>11</v>
      </c>
      <c r="C1628" s="103">
        <v>4072</v>
      </c>
      <c r="D1628" s="103" t="s">
        <v>74</v>
      </c>
      <c r="E1628" s="103">
        <v>183422</v>
      </c>
      <c r="F1628" s="103" t="s">
        <v>1683</v>
      </c>
      <c r="G1628" s="103" t="s">
        <v>135</v>
      </c>
      <c r="H1628" s="104"/>
    </row>
    <row r="1629" spans="2:8" ht="15.5" thickTop="1" thickBot="1" x14ac:dyDescent="0.4">
      <c r="B1629" s="103" t="s">
        <v>11</v>
      </c>
      <c r="C1629" s="103">
        <v>4072</v>
      </c>
      <c r="D1629" s="103" t="s">
        <v>74</v>
      </c>
      <c r="E1629" s="103">
        <v>183806</v>
      </c>
      <c r="F1629" s="103" t="s">
        <v>1684</v>
      </c>
      <c r="G1629" s="103" t="s">
        <v>1783</v>
      </c>
      <c r="H1629" s="104"/>
    </row>
    <row r="1630" spans="2:8" ht="15.5" thickTop="1" thickBot="1" x14ac:dyDescent="0.4">
      <c r="B1630" s="103" t="s">
        <v>11</v>
      </c>
      <c r="C1630" s="103">
        <v>4072</v>
      </c>
      <c r="D1630" s="103" t="s">
        <v>74</v>
      </c>
      <c r="E1630" s="103">
        <v>184251</v>
      </c>
      <c r="F1630" s="103" t="s">
        <v>1685</v>
      </c>
      <c r="G1630" s="103" t="s">
        <v>1980</v>
      </c>
      <c r="H1630" s="104">
        <v>1</v>
      </c>
    </row>
    <row r="1631" spans="2:8" ht="15.5" thickTop="1" thickBot="1" x14ac:dyDescent="0.4">
      <c r="B1631" s="103" t="s">
        <v>11</v>
      </c>
      <c r="C1631" s="103">
        <v>4072</v>
      </c>
      <c r="D1631" s="103" t="s">
        <v>74</v>
      </c>
      <c r="E1631" s="103">
        <v>184319</v>
      </c>
      <c r="F1631" s="103" t="s">
        <v>1686</v>
      </c>
      <c r="G1631" s="103" t="s">
        <v>135</v>
      </c>
      <c r="H1631" s="104"/>
    </row>
    <row r="1632" spans="2:8" ht="15.5" thickTop="1" thickBot="1" x14ac:dyDescent="0.4">
      <c r="B1632" s="103" t="s">
        <v>11</v>
      </c>
      <c r="C1632" s="103">
        <v>4072</v>
      </c>
      <c r="D1632" s="103" t="s">
        <v>74</v>
      </c>
      <c r="E1632" s="103">
        <v>184367</v>
      </c>
      <c r="F1632" s="103" t="s">
        <v>1687</v>
      </c>
      <c r="G1632" s="103" t="s">
        <v>1981</v>
      </c>
      <c r="H1632" s="104"/>
    </row>
    <row r="1633" spans="2:8" ht="15.5" thickTop="1" thickBot="1" x14ac:dyDescent="0.4">
      <c r="B1633" s="103" t="s">
        <v>11</v>
      </c>
      <c r="C1633" s="103">
        <v>4072</v>
      </c>
      <c r="D1633" s="103" t="s">
        <v>74</v>
      </c>
      <c r="E1633" s="103">
        <v>184633</v>
      </c>
      <c r="F1633" s="103" t="s">
        <v>1688</v>
      </c>
      <c r="G1633" s="103" t="s">
        <v>135</v>
      </c>
      <c r="H1633" s="104"/>
    </row>
    <row r="1634" spans="2:8" ht="15.5" thickTop="1" thickBot="1" x14ac:dyDescent="0.4">
      <c r="B1634" s="103" t="s">
        <v>11</v>
      </c>
      <c r="C1634" s="103">
        <v>4072</v>
      </c>
      <c r="D1634" s="103" t="s">
        <v>74</v>
      </c>
      <c r="E1634" s="103">
        <v>184846</v>
      </c>
      <c r="F1634" s="103" t="s">
        <v>1689</v>
      </c>
      <c r="G1634" s="103" t="s">
        <v>135</v>
      </c>
      <c r="H1634" s="104"/>
    </row>
    <row r="1635" spans="2:8" ht="15.5" thickTop="1" thickBot="1" x14ac:dyDescent="0.4">
      <c r="B1635" s="103" t="s">
        <v>11</v>
      </c>
      <c r="C1635" s="103">
        <v>4072</v>
      </c>
      <c r="D1635" s="103" t="s">
        <v>74</v>
      </c>
      <c r="E1635" s="103">
        <v>185345</v>
      </c>
      <c r="F1635" s="103" t="s">
        <v>1690</v>
      </c>
      <c r="G1635" s="103" t="s">
        <v>135</v>
      </c>
      <c r="H1635" s="104"/>
    </row>
    <row r="1636" spans="2:8" ht="15.5" thickTop="1" thickBot="1" x14ac:dyDescent="0.4">
      <c r="B1636" s="103" t="s">
        <v>11</v>
      </c>
      <c r="C1636" s="103">
        <v>4072</v>
      </c>
      <c r="D1636" s="103" t="s">
        <v>74</v>
      </c>
      <c r="E1636" s="103">
        <v>185456</v>
      </c>
      <c r="F1636" s="103" t="s">
        <v>1691</v>
      </c>
      <c r="G1636" s="103" t="s">
        <v>135</v>
      </c>
      <c r="H1636" s="104"/>
    </row>
    <row r="1637" spans="2:8" ht="15.5" thickTop="1" thickBot="1" x14ac:dyDescent="0.4">
      <c r="B1637" s="103" t="s">
        <v>11</v>
      </c>
      <c r="C1637" s="103">
        <v>4072</v>
      </c>
      <c r="D1637" s="103" t="s">
        <v>74</v>
      </c>
      <c r="E1637" s="103">
        <v>186168</v>
      </c>
      <c r="F1637" s="103" t="s">
        <v>1692</v>
      </c>
      <c r="G1637" s="103" t="s">
        <v>135</v>
      </c>
      <c r="H1637" s="104"/>
    </row>
    <row r="1638" spans="2:8" ht="15.5" thickTop="1" thickBot="1" x14ac:dyDescent="0.4">
      <c r="B1638" s="103" t="s">
        <v>11</v>
      </c>
      <c r="C1638" s="103">
        <v>4072</v>
      </c>
      <c r="D1638" s="103" t="s">
        <v>74</v>
      </c>
      <c r="E1638" s="103">
        <v>186473</v>
      </c>
      <c r="F1638" s="103" t="s">
        <v>1693</v>
      </c>
      <c r="G1638" s="103" t="s">
        <v>1967</v>
      </c>
      <c r="H1638" s="104"/>
    </row>
    <row r="1639" spans="2:8" ht="15.5" thickTop="1" thickBot="1" x14ac:dyDescent="0.4">
      <c r="B1639" s="103" t="s">
        <v>11</v>
      </c>
      <c r="C1639" s="103">
        <v>4072</v>
      </c>
      <c r="D1639" s="103" t="s">
        <v>74</v>
      </c>
      <c r="E1639" s="103">
        <v>186639</v>
      </c>
      <c r="F1639" s="103" t="s">
        <v>1694</v>
      </c>
      <c r="G1639" s="103" t="s">
        <v>135</v>
      </c>
      <c r="H1639" s="104"/>
    </row>
    <row r="1640" spans="2:8" ht="15.5" thickTop="1" thickBot="1" x14ac:dyDescent="0.4">
      <c r="B1640" s="103" t="s">
        <v>11</v>
      </c>
      <c r="C1640" s="103">
        <v>4072</v>
      </c>
      <c r="D1640" s="103" t="s">
        <v>74</v>
      </c>
      <c r="E1640" s="103">
        <v>186673</v>
      </c>
      <c r="F1640" s="103" t="s">
        <v>1695</v>
      </c>
      <c r="G1640" s="103" t="s">
        <v>135</v>
      </c>
      <c r="H1640" s="104"/>
    </row>
    <row r="1641" spans="2:8" ht="15.5" thickTop="1" thickBot="1" x14ac:dyDescent="0.4">
      <c r="B1641" s="103" t="s">
        <v>11</v>
      </c>
      <c r="C1641" s="103">
        <v>4072</v>
      </c>
      <c r="D1641" s="103" t="s">
        <v>74</v>
      </c>
      <c r="E1641" s="103">
        <v>186732</v>
      </c>
      <c r="F1641" s="103" t="s">
        <v>1696</v>
      </c>
      <c r="G1641" s="103" t="s">
        <v>135</v>
      </c>
      <c r="H1641" s="104"/>
    </row>
    <row r="1642" spans="2:8" ht="15.5" thickTop="1" thickBot="1" x14ac:dyDescent="0.4">
      <c r="B1642" s="103" t="s">
        <v>11</v>
      </c>
      <c r="C1642" s="103">
        <v>4072</v>
      </c>
      <c r="D1642" s="103" t="s">
        <v>74</v>
      </c>
      <c r="E1642" s="103">
        <v>186806</v>
      </c>
      <c r="F1642" s="103" t="s">
        <v>1697</v>
      </c>
      <c r="G1642" s="103" t="s">
        <v>1982</v>
      </c>
      <c r="H1642" s="104"/>
    </row>
    <row r="1643" spans="2:8" ht="15.5" thickTop="1" thickBot="1" x14ac:dyDescent="0.4">
      <c r="B1643" s="103" t="s">
        <v>11</v>
      </c>
      <c r="C1643" s="103">
        <v>4072</v>
      </c>
      <c r="D1643" s="103" t="s">
        <v>74</v>
      </c>
      <c r="E1643" s="103">
        <v>187140</v>
      </c>
      <c r="F1643" s="103" t="s">
        <v>1698</v>
      </c>
      <c r="G1643" s="103" t="s">
        <v>135</v>
      </c>
      <c r="H1643" s="104"/>
    </row>
    <row r="1644" spans="2:8" ht="15.5" thickTop="1" thickBot="1" x14ac:dyDescent="0.4">
      <c r="B1644" s="103" t="s">
        <v>11</v>
      </c>
      <c r="C1644" s="103">
        <v>4072</v>
      </c>
      <c r="D1644" s="103" t="s">
        <v>74</v>
      </c>
      <c r="E1644" s="103">
        <v>187520</v>
      </c>
      <c r="F1644" s="103" t="s">
        <v>1699</v>
      </c>
      <c r="G1644" s="103" t="s">
        <v>1983</v>
      </c>
      <c r="H1644" s="104"/>
    </row>
    <row r="1645" spans="2:8" ht="15.5" thickTop="1" thickBot="1" x14ac:dyDescent="0.4">
      <c r="B1645" s="103" t="s">
        <v>11</v>
      </c>
      <c r="C1645" s="103">
        <v>4072</v>
      </c>
      <c r="D1645" s="103" t="s">
        <v>74</v>
      </c>
      <c r="E1645" s="103">
        <v>187567</v>
      </c>
      <c r="F1645" s="103" t="s">
        <v>1700</v>
      </c>
      <c r="G1645" s="103" t="s">
        <v>135</v>
      </c>
      <c r="H1645" s="104"/>
    </row>
    <row r="1646" spans="2:8" ht="15.5" thickTop="1" thickBot="1" x14ac:dyDescent="0.4">
      <c r="B1646" s="103" t="s">
        <v>11</v>
      </c>
      <c r="C1646" s="103">
        <v>4072</v>
      </c>
      <c r="D1646" s="103" t="s">
        <v>74</v>
      </c>
      <c r="E1646" s="103">
        <v>187752</v>
      </c>
      <c r="F1646" s="103" t="s">
        <v>1701</v>
      </c>
      <c r="G1646" s="103" t="s">
        <v>135</v>
      </c>
      <c r="H1646" s="104"/>
    </row>
    <row r="1647" spans="2:8" ht="15.5" thickTop="1" thickBot="1" x14ac:dyDescent="0.4">
      <c r="B1647" s="103" t="s">
        <v>11</v>
      </c>
      <c r="C1647" s="103">
        <v>4072</v>
      </c>
      <c r="D1647" s="103" t="s">
        <v>74</v>
      </c>
      <c r="E1647" s="103">
        <v>187907</v>
      </c>
      <c r="F1647" s="103" t="s">
        <v>1702</v>
      </c>
      <c r="G1647" s="103" t="s">
        <v>1984</v>
      </c>
      <c r="H1647" s="104"/>
    </row>
    <row r="1648" spans="2:8" ht="15.5" thickTop="1" thickBot="1" x14ac:dyDescent="0.4">
      <c r="B1648" s="103" t="s">
        <v>11</v>
      </c>
      <c r="C1648" s="103">
        <v>4072</v>
      </c>
      <c r="D1648" s="103" t="s">
        <v>74</v>
      </c>
      <c r="E1648" s="103">
        <v>188092</v>
      </c>
      <c r="F1648" s="103" t="s">
        <v>1703</v>
      </c>
      <c r="G1648" s="103" t="s">
        <v>135</v>
      </c>
      <c r="H1648" s="104"/>
    </row>
    <row r="1649" spans="2:8" ht="15.5" thickTop="1" thickBot="1" x14ac:dyDescent="0.4">
      <c r="B1649" s="103" t="s">
        <v>11</v>
      </c>
      <c r="C1649" s="103">
        <v>4072</v>
      </c>
      <c r="D1649" s="103" t="s">
        <v>74</v>
      </c>
      <c r="E1649" s="103">
        <v>188139</v>
      </c>
      <c r="F1649" s="103" t="s">
        <v>1704</v>
      </c>
      <c r="G1649" s="103" t="s">
        <v>1985</v>
      </c>
      <c r="H1649" s="104"/>
    </row>
    <row r="1650" spans="2:8" ht="15.5" thickTop="1" thickBot="1" x14ac:dyDescent="0.4">
      <c r="B1650" s="103" t="s">
        <v>11</v>
      </c>
      <c r="C1650" s="103">
        <v>4072</v>
      </c>
      <c r="D1650" s="103" t="s">
        <v>74</v>
      </c>
      <c r="E1650" s="103">
        <v>188507</v>
      </c>
      <c r="F1650" s="103" t="s">
        <v>1705</v>
      </c>
      <c r="G1650" s="103" t="s">
        <v>135</v>
      </c>
      <c r="H1650" s="104"/>
    </row>
    <row r="1651" spans="2:8" ht="15.5" thickTop="1" thickBot="1" x14ac:dyDescent="0.4">
      <c r="B1651" s="103" t="s">
        <v>11</v>
      </c>
      <c r="C1651" s="103">
        <v>4072</v>
      </c>
      <c r="D1651" s="103" t="s">
        <v>74</v>
      </c>
      <c r="E1651" s="103">
        <v>188886</v>
      </c>
      <c r="F1651" s="103" t="s">
        <v>1706</v>
      </c>
      <c r="G1651" s="103" t="s">
        <v>1980</v>
      </c>
      <c r="H1651" s="104"/>
    </row>
    <row r="1652" spans="2:8" ht="15.5" thickTop="1" thickBot="1" x14ac:dyDescent="0.4">
      <c r="B1652" s="103" t="s">
        <v>11</v>
      </c>
      <c r="C1652" s="103">
        <v>4072</v>
      </c>
      <c r="D1652" s="103" t="s">
        <v>74</v>
      </c>
      <c r="E1652" s="103">
        <v>189093</v>
      </c>
      <c r="F1652" s="103" t="s">
        <v>1707</v>
      </c>
      <c r="G1652" s="103" t="s">
        <v>1980</v>
      </c>
      <c r="H1652" s="104">
        <v>1</v>
      </c>
    </row>
    <row r="1653" spans="2:8" ht="15.5" thickTop="1" thickBot="1" x14ac:dyDescent="0.4">
      <c r="B1653" s="103" t="s">
        <v>11</v>
      </c>
      <c r="C1653" s="103">
        <v>4072</v>
      </c>
      <c r="D1653" s="103" t="s">
        <v>74</v>
      </c>
      <c r="E1653" s="103">
        <v>189320</v>
      </c>
      <c r="F1653" s="103" t="s">
        <v>1708</v>
      </c>
      <c r="G1653" s="103" t="s">
        <v>135</v>
      </c>
      <c r="H1653" s="104"/>
    </row>
    <row r="1654" spans="2:8" ht="15.5" thickTop="1" thickBot="1" x14ac:dyDescent="0.4">
      <c r="B1654" s="103" t="s">
        <v>11</v>
      </c>
      <c r="C1654" s="103">
        <v>4072</v>
      </c>
      <c r="D1654" s="103" t="s">
        <v>74</v>
      </c>
      <c r="E1654" s="103">
        <v>189349</v>
      </c>
      <c r="F1654" s="103" t="s">
        <v>1709</v>
      </c>
      <c r="G1654" s="103" t="s">
        <v>135</v>
      </c>
      <c r="H1654" s="104"/>
    </row>
    <row r="1655" spans="2:8" ht="15.5" thickTop="1" thickBot="1" x14ac:dyDescent="0.4">
      <c r="B1655" s="103" t="s">
        <v>11</v>
      </c>
      <c r="C1655" s="103">
        <v>4072</v>
      </c>
      <c r="D1655" s="103" t="s">
        <v>74</v>
      </c>
      <c r="E1655" s="103">
        <v>189473</v>
      </c>
      <c r="F1655" s="103" t="s">
        <v>1710</v>
      </c>
      <c r="G1655" s="103" t="s">
        <v>135</v>
      </c>
      <c r="H1655" s="104"/>
    </row>
    <row r="1656" spans="2:8" ht="15.5" thickTop="1" thickBot="1" x14ac:dyDescent="0.4">
      <c r="B1656" s="103" t="s">
        <v>11</v>
      </c>
      <c r="C1656" s="103">
        <v>4072</v>
      </c>
      <c r="D1656" s="103" t="s">
        <v>74</v>
      </c>
      <c r="E1656" s="103">
        <v>189641</v>
      </c>
      <c r="F1656" s="103" t="s">
        <v>1711</v>
      </c>
      <c r="G1656" s="103" t="s">
        <v>1981</v>
      </c>
      <c r="H1656" s="104"/>
    </row>
    <row r="1657" spans="2:8" ht="15.5" thickTop="1" thickBot="1" x14ac:dyDescent="0.4">
      <c r="B1657" s="103" t="s">
        <v>11</v>
      </c>
      <c r="C1657" s="103">
        <v>4072</v>
      </c>
      <c r="D1657" s="103" t="s">
        <v>74</v>
      </c>
      <c r="E1657" s="103">
        <v>189833</v>
      </c>
      <c r="F1657" s="103" t="s">
        <v>1712</v>
      </c>
      <c r="G1657" s="103" t="s">
        <v>135</v>
      </c>
      <c r="H1657" s="104"/>
    </row>
    <row r="1658" spans="2:8" ht="15.5" thickTop="1" thickBot="1" x14ac:dyDescent="0.4">
      <c r="B1658" s="103" t="s">
        <v>11</v>
      </c>
      <c r="C1658" s="103">
        <v>4072</v>
      </c>
      <c r="D1658" s="103" t="s">
        <v>74</v>
      </c>
      <c r="E1658" s="103">
        <v>189996</v>
      </c>
      <c r="F1658" s="103" t="s">
        <v>1713</v>
      </c>
      <c r="G1658" s="103" t="s">
        <v>135</v>
      </c>
      <c r="H1658" s="104"/>
    </row>
    <row r="1659" spans="2:8" ht="15.5" thickTop="1" thickBot="1" x14ac:dyDescent="0.4">
      <c r="B1659" s="103" t="s">
        <v>11</v>
      </c>
      <c r="C1659" s="103">
        <v>4072</v>
      </c>
      <c r="D1659" s="103" t="s">
        <v>74</v>
      </c>
      <c r="E1659" s="103">
        <v>189997</v>
      </c>
      <c r="F1659" s="103" t="s">
        <v>1714</v>
      </c>
      <c r="G1659" s="103" t="s">
        <v>135</v>
      </c>
      <c r="H1659" s="104"/>
    </row>
    <row r="1660" spans="2:8" ht="15.5" thickTop="1" thickBot="1" x14ac:dyDescent="0.4">
      <c r="B1660" s="103" t="s">
        <v>11</v>
      </c>
      <c r="C1660" s="103">
        <v>4072</v>
      </c>
      <c r="D1660" s="103" t="s">
        <v>74</v>
      </c>
      <c r="E1660" s="103">
        <v>190650</v>
      </c>
      <c r="F1660" s="103" t="s">
        <v>1715</v>
      </c>
      <c r="G1660" s="103" t="s">
        <v>135</v>
      </c>
      <c r="H1660" s="104"/>
    </row>
    <row r="1661" spans="2:8" ht="15.5" thickTop="1" thickBot="1" x14ac:dyDescent="0.4">
      <c r="B1661" s="103" t="s">
        <v>11</v>
      </c>
      <c r="C1661" s="103">
        <v>4072</v>
      </c>
      <c r="D1661" s="103" t="s">
        <v>74</v>
      </c>
      <c r="E1661" s="103">
        <v>190651</v>
      </c>
      <c r="F1661" s="103" t="s">
        <v>1716</v>
      </c>
      <c r="G1661" s="103" t="s">
        <v>135</v>
      </c>
      <c r="H1661" s="104"/>
    </row>
    <row r="1662" spans="2:8" ht="15.5" thickTop="1" thickBot="1" x14ac:dyDescent="0.4">
      <c r="B1662" s="103" t="s">
        <v>11</v>
      </c>
      <c r="C1662" s="103">
        <v>4072</v>
      </c>
      <c r="D1662" s="103" t="s">
        <v>74</v>
      </c>
      <c r="E1662" s="103">
        <v>190667</v>
      </c>
      <c r="F1662" s="103" t="s">
        <v>584</v>
      </c>
      <c r="G1662" s="103" t="s">
        <v>584</v>
      </c>
      <c r="H1662" s="104"/>
    </row>
    <row r="1663" spans="2:8" ht="15.5" thickTop="1" thickBot="1" x14ac:dyDescent="0.4">
      <c r="B1663" s="103" t="s">
        <v>11</v>
      </c>
      <c r="C1663" s="103">
        <v>4072</v>
      </c>
      <c r="D1663" s="103" t="s">
        <v>74</v>
      </c>
      <c r="E1663" s="103">
        <v>190685</v>
      </c>
      <c r="F1663" s="103" t="s">
        <v>1717</v>
      </c>
      <c r="G1663" s="103" t="s">
        <v>135</v>
      </c>
      <c r="H1663" s="104"/>
    </row>
    <row r="1664" spans="2:8" ht="15.5" thickTop="1" thickBot="1" x14ac:dyDescent="0.4">
      <c r="B1664" s="103" t="s">
        <v>11</v>
      </c>
      <c r="C1664" s="103">
        <v>4072</v>
      </c>
      <c r="D1664" s="103" t="s">
        <v>74</v>
      </c>
      <c r="E1664" s="103">
        <v>190801</v>
      </c>
      <c r="F1664" s="103" t="s">
        <v>1718</v>
      </c>
      <c r="G1664" s="103" t="s">
        <v>135</v>
      </c>
      <c r="H1664" s="104"/>
    </row>
    <row r="1665" spans="2:8" ht="15.5" thickTop="1" thickBot="1" x14ac:dyDescent="0.4">
      <c r="B1665" s="103" t="s">
        <v>11</v>
      </c>
      <c r="C1665" s="103">
        <v>4072</v>
      </c>
      <c r="D1665" s="103" t="s">
        <v>74</v>
      </c>
      <c r="E1665" s="103">
        <v>190979</v>
      </c>
      <c r="F1665" s="103" t="s">
        <v>1719</v>
      </c>
      <c r="G1665" s="103" t="s">
        <v>135</v>
      </c>
      <c r="H1665" s="104"/>
    </row>
    <row r="1666" spans="2:8" ht="15.5" thickTop="1" thickBot="1" x14ac:dyDescent="0.4">
      <c r="B1666" s="103" t="s">
        <v>11</v>
      </c>
      <c r="C1666" s="103">
        <v>4072</v>
      </c>
      <c r="D1666" s="103" t="s">
        <v>74</v>
      </c>
      <c r="E1666" s="103">
        <v>191055</v>
      </c>
      <c r="F1666" s="103" t="s">
        <v>1720</v>
      </c>
      <c r="G1666" s="103" t="s">
        <v>135</v>
      </c>
      <c r="H1666" s="104"/>
    </row>
    <row r="1667" spans="2:8" ht="15.5" thickTop="1" thickBot="1" x14ac:dyDescent="0.4">
      <c r="B1667" s="103" t="s">
        <v>11</v>
      </c>
      <c r="C1667" s="103">
        <v>4072</v>
      </c>
      <c r="D1667" s="103" t="s">
        <v>74</v>
      </c>
      <c r="E1667" s="103">
        <v>191496</v>
      </c>
      <c r="F1667" s="103" t="s">
        <v>1721</v>
      </c>
      <c r="G1667" s="103" t="s">
        <v>1976</v>
      </c>
      <c r="H1667" s="104"/>
    </row>
    <row r="1668" spans="2:8" ht="15.5" thickTop="1" thickBot="1" x14ac:dyDescent="0.4">
      <c r="B1668" s="103" t="s">
        <v>11</v>
      </c>
      <c r="C1668" s="103">
        <v>4072</v>
      </c>
      <c r="D1668" s="103" t="s">
        <v>74</v>
      </c>
      <c r="E1668" s="103">
        <v>191514</v>
      </c>
      <c r="F1668" s="103" t="s">
        <v>1722</v>
      </c>
      <c r="G1668" s="103" t="s">
        <v>135</v>
      </c>
      <c r="H1668" s="104"/>
    </row>
    <row r="1669" spans="2:8" ht="15.5" thickTop="1" thickBot="1" x14ac:dyDescent="0.4">
      <c r="B1669" s="103" t="s">
        <v>11</v>
      </c>
      <c r="C1669" s="103">
        <v>4072</v>
      </c>
      <c r="D1669" s="103" t="s">
        <v>74</v>
      </c>
      <c r="E1669" s="103">
        <v>191550</v>
      </c>
      <c r="F1669" s="103" t="s">
        <v>1723</v>
      </c>
      <c r="G1669" s="103" t="s">
        <v>135</v>
      </c>
      <c r="H1669" s="104">
        <v>1</v>
      </c>
    </row>
    <row r="1670" spans="2:8" ht="15.5" thickTop="1" thickBot="1" x14ac:dyDescent="0.4">
      <c r="B1670" s="103" t="s">
        <v>11</v>
      </c>
      <c r="C1670" s="103">
        <v>4072</v>
      </c>
      <c r="D1670" s="103" t="s">
        <v>74</v>
      </c>
      <c r="E1670" s="103">
        <v>191665</v>
      </c>
      <c r="F1670" s="103" t="s">
        <v>1724</v>
      </c>
      <c r="G1670" s="103" t="s">
        <v>135</v>
      </c>
      <c r="H1670" s="104"/>
    </row>
    <row r="1671" spans="2:8" ht="15.5" thickTop="1" thickBot="1" x14ac:dyDescent="0.4">
      <c r="B1671" s="103" t="s">
        <v>11</v>
      </c>
      <c r="C1671" s="103">
        <v>4072</v>
      </c>
      <c r="D1671" s="103" t="s">
        <v>74</v>
      </c>
      <c r="E1671" s="103">
        <v>191712</v>
      </c>
      <c r="F1671" s="103" t="s">
        <v>1725</v>
      </c>
      <c r="G1671" s="103" t="s">
        <v>135</v>
      </c>
      <c r="H1671" s="104"/>
    </row>
    <row r="1672" spans="2:8" ht="15.5" thickTop="1" thickBot="1" x14ac:dyDescent="0.4">
      <c r="B1672" s="103" t="s">
        <v>11</v>
      </c>
      <c r="C1672" s="103">
        <v>4072</v>
      </c>
      <c r="D1672" s="103" t="s">
        <v>74</v>
      </c>
      <c r="E1672" s="103">
        <v>191900</v>
      </c>
      <c r="F1672" s="103" t="s">
        <v>1726</v>
      </c>
      <c r="G1672" s="103" t="s">
        <v>135</v>
      </c>
      <c r="H1672" s="104"/>
    </row>
    <row r="1673" spans="2:8" ht="15.5" thickTop="1" thickBot="1" x14ac:dyDescent="0.4">
      <c r="B1673" s="103" t="s">
        <v>11</v>
      </c>
      <c r="C1673" s="103">
        <v>4072</v>
      </c>
      <c r="D1673" s="103" t="s">
        <v>74</v>
      </c>
      <c r="E1673" s="103">
        <v>192153</v>
      </c>
      <c r="F1673" s="103" t="s">
        <v>1727</v>
      </c>
      <c r="G1673" s="103" t="s">
        <v>135</v>
      </c>
      <c r="H1673" s="104"/>
    </row>
    <row r="1674" spans="2:8" ht="15.5" thickTop="1" thickBot="1" x14ac:dyDescent="0.4">
      <c r="B1674" s="103" t="s">
        <v>42</v>
      </c>
      <c r="C1674" s="103"/>
      <c r="D1674" s="103"/>
      <c r="E1674" s="103"/>
      <c r="F1674" s="103"/>
      <c r="G1674" s="103"/>
      <c r="H1674" s="104">
        <v>27</v>
      </c>
    </row>
    <row r="1675" spans="2:8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3"/>
  <sheetViews>
    <sheetView showGridLines="0" tabSelected="1" workbookViewId="0">
      <selection activeCell="C19" sqref="C19"/>
    </sheetView>
  </sheetViews>
  <sheetFormatPr defaultColWidth="0" defaultRowHeight="14.5" x14ac:dyDescent="0.35"/>
  <cols>
    <col min="1" max="1" width="8.7265625" customWidth="1"/>
    <col min="2" max="2" width="19.90625" hidden="1" customWidth="1"/>
    <col min="3" max="3" width="24.54296875" style="38" customWidth="1"/>
    <col min="4" max="4" width="20.36328125" customWidth="1"/>
    <col min="5" max="5" width="5.54296875" style="38" bestFit="1" customWidth="1"/>
    <col min="6" max="6" width="9.36328125" style="38" bestFit="1" customWidth="1"/>
    <col min="7" max="7" width="6.90625" bestFit="1" customWidth="1"/>
    <col min="8" max="8" width="8.1796875" style="38" bestFit="1" customWidth="1"/>
    <col min="9" max="9" width="11.54296875" bestFit="1" customWidth="1"/>
    <col min="10" max="10" width="20.08984375" style="40" hidden="1" customWidth="1"/>
    <col min="11" max="11" width="20.08984375" style="40" customWidth="1"/>
    <col min="12" max="12" width="17.7265625" style="40" bestFit="1" customWidth="1"/>
    <col min="13" max="13" width="17.7265625" style="38" bestFit="1" customWidth="1"/>
    <col min="14" max="14" width="16.90625" style="38" bestFit="1" customWidth="1"/>
    <col min="15" max="15" width="11.453125" bestFit="1" customWidth="1"/>
    <col min="16" max="16" width="6.90625" style="38" bestFit="1" customWidth="1"/>
    <col min="17" max="17" width="14.453125" style="38" bestFit="1" customWidth="1"/>
    <col min="18" max="18" width="14.453125" bestFit="1" customWidth="1"/>
    <col min="19" max="20" width="0" hidden="1" customWidth="1"/>
    <col min="21" max="16384" width="8.7265625" hidden="1"/>
  </cols>
  <sheetData>
    <row r="1" spans="1:18" s="89" customFormat="1" ht="36.5" customHeight="1" x14ac:dyDescent="0.35">
      <c r="A1" s="96"/>
      <c r="B1" s="96"/>
      <c r="C1" s="95" t="s">
        <v>133</v>
      </c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</row>
    <row r="3" spans="1:18" ht="15.5" hidden="1" thickTop="1" thickBot="1" x14ac:dyDescent="0.4">
      <c r="D3" s="49" t="s">
        <v>33</v>
      </c>
      <c r="E3" s="90" t="s" vm="1">
        <v>10</v>
      </c>
      <c r="M3" s="45" t="s">
        <v>33</v>
      </c>
      <c r="N3" s="46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77" t="s">
        <v>41</v>
      </c>
      <c r="E5" s="81" t="s">
        <v>37</v>
      </c>
      <c r="F5" s="82" t="s">
        <v>124</v>
      </c>
      <c r="G5" s="78" t="s">
        <v>134</v>
      </c>
      <c r="H5" s="79" t="s">
        <v>132</v>
      </c>
      <c r="M5" s="80" t="s">
        <v>41</v>
      </c>
      <c r="N5" s="83" t="s">
        <v>37</v>
      </c>
      <c r="O5" s="84" t="s">
        <v>126</v>
      </c>
      <c r="P5" s="85" t="s">
        <v>4</v>
      </c>
      <c r="Q5" s="79" t="s">
        <v>132</v>
      </c>
    </row>
    <row r="6" spans="1:18" ht="15" thickTop="1" x14ac:dyDescent="0.35">
      <c r="D6" s="114" t="s">
        <v>11</v>
      </c>
      <c r="E6" s="91">
        <v>532</v>
      </c>
      <c r="F6" s="92">
        <v>36</v>
      </c>
      <c r="G6" s="51">
        <v>6.7669172932330823E-2</v>
      </c>
      <c r="H6" s="57">
        <f t="shared" ref="H6:H13" si="0">AVERAGEIF($C:$C,$D6,$H:$H)</f>
        <v>0</v>
      </c>
      <c r="M6" s="111" t="s">
        <v>24</v>
      </c>
      <c r="N6" s="47">
        <v>8675</v>
      </c>
      <c r="O6" s="106"/>
      <c r="P6" s="67"/>
      <c r="Q6" s="57">
        <f>AVERAGEIF($K:$K,$M6,$Q:$Q)</f>
        <v>0</v>
      </c>
    </row>
    <row r="7" spans="1:18" x14ac:dyDescent="0.35">
      <c r="D7" s="115" t="s">
        <v>18</v>
      </c>
      <c r="E7" s="93">
        <v>615</v>
      </c>
      <c r="F7" s="119">
        <v>77</v>
      </c>
      <c r="G7" s="50">
        <v>0.12520325203252033</v>
      </c>
      <c r="H7" s="57">
        <f t="shared" si="0"/>
        <v>0</v>
      </c>
      <c r="M7" s="112" t="s">
        <v>21</v>
      </c>
      <c r="N7" s="48">
        <v>87946</v>
      </c>
      <c r="O7" s="105">
        <v>16382.56</v>
      </c>
      <c r="P7" s="68">
        <v>0.18627976258158416</v>
      </c>
      <c r="Q7" s="57">
        <f>AVERAGEIF($K:$K,$M7,$Q:$Q)</f>
        <v>0</v>
      </c>
    </row>
    <row r="8" spans="1:18" x14ac:dyDescent="0.35">
      <c r="D8" s="115" t="s">
        <v>17</v>
      </c>
      <c r="E8" s="93">
        <v>30</v>
      </c>
      <c r="F8" s="119">
        <v>2</v>
      </c>
      <c r="G8" s="50">
        <v>6.6666666666666666E-2</v>
      </c>
      <c r="H8" s="57">
        <f t="shared" si="0"/>
        <v>0</v>
      </c>
      <c r="M8" s="112" t="s">
        <v>22</v>
      </c>
      <c r="N8" s="48">
        <v>3000</v>
      </c>
      <c r="O8" s="105"/>
      <c r="P8" s="68"/>
      <c r="Q8" s="57">
        <f>AVERAGEIF($K:$K,$M8,$Q:$Q)</f>
        <v>0</v>
      </c>
    </row>
    <row r="9" spans="1:18" ht="15" thickBot="1" x14ac:dyDescent="0.4">
      <c r="D9" s="115" t="s">
        <v>14</v>
      </c>
      <c r="E9" s="93">
        <v>726</v>
      </c>
      <c r="F9" s="119">
        <v>58</v>
      </c>
      <c r="G9" s="50">
        <v>7.9889807162534437E-2</v>
      </c>
      <c r="H9" s="57">
        <f t="shared" si="0"/>
        <v>0</v>
      </c>
      <c r="M9" s="113" t="s">
        <v>23</v>
      </c>
      <c r="N9" s="48">
        <v>34731</v>
      </c>
      <c r="O9" s="105">
        <v>546.08000000000004</v>
      </c>
      <c r="P9" s="68">
        <v>1.5723129192940027E-2</v>
      </c>
      <c r="Q9" s="57">
        <f>AVERAGEIF($K:$K,$M9,$Q:$Q)</f>
        <v>0</v>
      </c>
    </row>
    <row r="10" spans="1:18" ht="15.5" thickTop="1" thickBot="1" x14ac:dyDescent="0.4">
      <c r="D10" s="115" t="s">
        <v>20</v>
      </c>
      <c r="E10" s="93">
        <v>77</v>
      </c>
      <c r="F10" s="119">
        <v>21</v>
      </c>
      <c r="G10" s="50">
        <v>0.27272727272727271</v>
      </c>
      <c r="H10" s="57">
        <f t="shared" si="0"/>
        <v>0</v>
      </c>
      <c r="M10" s="107" t="s">
        <v>42</v>
      </c>
      <c r="N10" s="108">
        <v>134352</v>
      </c>
      <c r="O10" s="109">
        <v>16928.64</v>
      </c>
      <c r="P10" s="110">
        <v>0.12600214362272238</v>
      </c>
      <c r="Q10" s="59">
        <f>SUBTOTAL(109,Tabela16[PONTOS])</f>
        <v>0</v>
      </c>
    </row>
    <row r="11" spans="1:18" ht="15.5" thickTop="1" thickBot="1" x14ac:dyDescent="0.4">
      <c r="D11" s="115" t="s">
        <v>19</v>
      </c>
      <c r="E11" s="93">
        <v>759</v>
      </c>
      <c r="F11" s="119">
        <v>65</v>
      </c>
      <c r="G11" s="50">
        <v>8.5638998682476944E-2</v>
      </c>
      <c r="H11" s="57">
        <f t="shared" si="0"/>
        <v>0</v>
      </c>
      <c r="Q11" s="86"/>
    </row>
    <row r="12" spans="1:18" ht="15.5" thickTop="1" thickBot="1" x14ac:dyDescent="0.4">
      <c r="D12" s="115" t="s">
        <v>15</v>
      </c>
      <c r="E12" s="93">
        <v>712</v>
      </c>
      <c r="F12" s="119">
        <v>56</v>
      </c>
      <c r="G12" s="50">
        <v>7.8651685393258425E-2</v>
      </c>
      <c r="H12" s="57">
        <f t="shared" si="0"/>
        <v>0</v>
      </c>
      <c r="M12" s="80" t="s">
        <v>129</v>
      </c>
      <c r="N12" s="80" t="s">
        <v>132</v>
      </c>
      <c r="O12" s="38"/>
    </row>
    <row r="13" spans="1:18" ht="15.5" thickTop="1" thickBot="1" x14ac:dyDescent="0.4">
      <c r="D13" s="116" t="s">
        <v>16</v>
      </c>
      <c r="E13" s="93">
        <v>78</v>
      </c>
      <c r="F13" s="119">
        <v>2</v>
      </c>
      <c r="G13" s="50">
        <v>2.564102564102564E-2</v>
      </c>
      <c r="H13" s="57">
        <f t="shared" si="0"/>
        <v>0</v>
      </c>
      <c r="M13" s="60" t="s">
        <v>127</v>
      </c>
      <c r="N13" s="73">
        <f>SUMIF($B:$B,"D",$H:$H)+SUMIF($J:$J,"D",$Q:$Q)/
COUNTIF(B:B,"D")+COUNTIF($J:$J,"D")</f>
        <v>6</v>
      </c>
      <c r="O13" s="38"/>
    </row>
    <row r="14" spans="1:18" ht="15.5" thickTop="1" thickBot="1" x14ac:dyDescent="0.4">
      <c r="D14" s="117" t="s">
        <v>42</v>
      </c>
      <c r="E14" s="120">
        <v>3529</v>
      </c>
      <c r="F14" s="121">
        <v>317</v>
      </c>
      <c r="G14" s="118">
        <v>8.9827146500425045E-2</v>
      </c>
      <c r="H14" s="58">
        <f>SUBTOTAL(109,Tabela14[PONTOS])</f>
        <v>0</v>
      </c>
      <c r="M14" s="60" t="s">
        <v>128</v>
      </c>
      <c r="N14" s="73">
        <f>SUMIF($B:$B,"M",$H:$H)+SUMIF($J:$J,"M",$Q:$Q)/
COUNTIF(B:B,"M")+COUNTIF($J:$J,"M")</f>
        <v>14</v>
      </c>
    </row>
    <row r="15" spans="1:18" ht="15" thickTop="1" x14ac:dyDescent="0.35"/>
    <row r="17" spans="2:19" ht="15.5" hidden="1" thickTop="1" thickBot="1" x14ac:dyDescent="0.4">
      <c r="B17" s="42" t="s">
        <v>33</v>
      </c>
      <c r="C17" s="43" t="s" vm="3">
        <v>10</v>
      </c>
      <c r="J17" s="52" t="s">
        <v>33</v>
      </c>
      <c r="K17" s="53" t="s" vm="4">
        <v>25</v>
      </c>
    </row>
    <row r="18" spans="2:19" ht="15" thickBot="1" x14ac:dyDescent="0.4"/>
    <row r="19" spans="2:19" s="37" customFormat="1" ht="15.5" thickTop="1" thickBot="1" x14ac:dyDescent="0.4">
      <c r="B19" s="64" t="s">
        <v>34</v>
      </c>
      <c r="C19" s="97" t="s">
        <v>12</v>
      </c>
      <c r="D19" s="97" t="s">
        <v>125</v>
      </c>
      <c r="E19" s="98" t="s">
        <v>37</v>
      </c>
      <c r="F19" s="99" t="s">
        <v>124</v>
      </c>
      <c r="G19" s="100" t="s">
        <v>134</v>
      </c>
      <c r="H19" s="101" t="s">
        <v>132</v>
      </c>
      <c r="J19" s="64" t="s">
        <v>34</v>
      </c>
      <c r="K19" s="80" t="s">
        <v>12</v>
      </c>
      <c r="L19" s="80" t="s">
        <v>13</v>
      </c>
      <c r="M19" s="80" t="s">
        <v>125</v>
      </c>
      <c r="N19" s="81" t="s">
        <v>37</v>
      </c>
      <c r="O19" s="82" t="s">
        <v>126</v>
      </c>
      <c r="P19" s="82" t="s">
        <v>4</v>
      </c>
      <c r="Q19" s="85" t="s">
        <v>132</v>
      </c>
      <c r="R19"/>
    </row>
    <row r="20" spans="2:19" ht="15.5" thickTop="1" thickBot="1" x14ac:dyDescent="0.4">
      <c r="B20" s="65" t="s">
        <v>35</v>
      </c>
      <c r="C20" s="114" t="s">
        <v>17</v>
      </c>
      <c r="D20" s="114">
        <v>3818</v>
      </c>
      <c r="E20" s="143">
        <v>10</v>
      </c>
      <c r="F20" s="92">
        <v>2</v>
      </c>
      <c r="G20" s="44">
        <v>0.2</v>
      </c>
      <c r="H20" s="70">
        <v>0</v>
      </c>
      <c r="I20" s="9"/>
      <c r="J20" s="36" t="s">
        <v>35</v>
      </c>
      <c r="K20" s="111" t="s">
        <v>24</v>
      </c>
      <c r="L20" s="111" t="s">
        <v>46</v>
      </c>
      <c r="M20" s="107">
        <v>224</v>
      </c>
      <c r="N20" s="54">
        <v>5317</v>
      </c>
      <c r="O20" s="55"/>
      <c r="P20" s="69"/>
      <c r="Q20" s="87">
        <v>0</v>
      </c>
    </row>
    <row r="21" spans="2:19" ht="15.5" thickTop="1" thickBot="1" x14ac:dyDescent="0.4">
      <c r="B21" s="66" t="s">
        <v>35</v>
      </c>
      <c r="C21" s="132" t="s">
        <v>17</v>
      </c>
      <c r="D21" s="115">
        <v>3978</v>
      </c>
      <c r="E21" s="144">
        <v>10</v>
      </c>
      <c r="F21" s="119"/>
      <c r="G21" s="131"/>
      <c r="H21" s="71">
        <v>0</v>
      </c>
      <c r="I21" s="9"/>
      <c r="J21" s="36" t="s">
        <v>35</v>
      </c>
      <c r="K21" s="112" t="s">
        <v>24</v>
      </c>
      <c r="L21" s="112" t="s">
        <v>48</v>
      </c>
      <c r="M21" s="107">
        <v>771</v>
      </c>
      <c r="N21" s="56">
        <v>1000</v>
      </c>
      <c r="O21" s="122"/>
      <c r="P21" s="128"/>
      <c r="Q21" s="88">
        <v>0</v>
      </c>
    </row>
    <row r="22" spans="2:19" ht="15.5" thickTop="1" thickBot="1" x14ac:dyDescent="0.4">
      <c r="B22" s="66" t="s">
        <v>35</v>
      </c>
      <c r="C22" s="132" t="s">
        <v>17</v>
      </c>
      <c r="D22" s="116">
        <v>3981</v>
      </c>
      <c r="E22" s="144">
        <v>10</v>
      </c>
      <c r="F22" s="119"/>
      <c r="G22" s="131"/>
      <c r="H22" s="71">
        <v>0</v>
      </c>
      <c r="I22" s="9"/>
      <c r="J22" s="36" t="s">
        <v>35</v>
      </c>
      <c r="K22" s="112" t="s">
        <v>24</v>
      </c>
      <c r="L22" s="112" t="s">
        <v>47</v>
      </c>
      <c r="M22" s="107">
        <v>3956</v>
      </c>
      <c r="N22" s="56">
        <v>1000</v>
      </c>
      <c r="O22" s="122"/>
      <c r="P22" s="128"/>
      <c r="Q22" s="88">
        <v>0</v>
      </c>
    </row>
    <row r="23" spans="2:19" ht="15.5" thickTop="1" thickBot="1" x14ac:dyDescent="0.4">
      <c r="B23" s="66" t="s">
        <v>35</v>
      </c>
      <c r="C23" s="133" t="s">
        <v>20</v>
      </c>
      <c r="D23" s="138">
        <v>3681</v>
      </c>
      <c r="E23" s="145">
        <v>40</v>
      </c>
      <c r="F23" s="94">
        <v>4</v>
      </c>
      <c r="G23" s="41">
        <v>0.1</v>
      </c>
      <c r="H23" s="72">
        <v>0</v>
      </c>
      <c r="I23" s="9"/>
      <c r="J23" s="36" t="s">
        <v>35</v>
      </c>
      <c r="K23" s="112" t="s">
        <v>24</v>
      </c>
      <c r="L23" s="113" t="s">
        <v>49</v>
      </c>
      <c r="M23" s="107">
        <v>3861</v>
      </c>
      <c r="N23" s="56">
        <v>1358</v>
      </c>
      <c r="O23" s="122"/>
      <c r="P23" s="128"/>
      <c r="Q23" s="88">
        <v>0</v>
      </c>
    </row>
    <row r="24" spans="2:19" ht="15.5" thickTop="1" thickBot="1" x14ac:dyDescent="0.4">
      <c r="B24" s="66" t="s">
        <v>35</v>
      </c>
      <c r="C24" s="132" t="s">
        <v>20</v>
      </c>
      <c r="D24" s="139">
        <v>3791</v>
      </c>
      <c r="E24" s="144">
        <v>37</v>
      </c>
      <c r="F24" s="119">
        <v>17</v>
      </c>
      <c r="G24" s="131">
        <v>0.45945945945945948</v>
      </c>
      <c r="H24" s="71">
        <v>0</v>
      </c>
      <c r="I24" s="9"/>
      <c r="J24" s="36" t="s">
        <v>35</v>
      </c>
      <c r="K24" s="112" t="s">
        <v>22</v>
      </c>
      <c r="L24" s="111" t="s">
        <v>50</v>
      </c>
      <c r="M24" s="107">
        <v>3655</v>
      </c>
      <c r="N24" s="56">
        <v>1500</v>
      </c>
      <c r="O24" s="122"/>
      <c r="P24" s="128"/>
      <c r="Q24" s="88">
        <v>0</v>
      </c>
    </row>
    <row r="25" spans="2:19" ht="15.5" thickTop="1" thickBot="1" x14ac:dyDescent="0.4">
      <c r="B25" s="65" t="s">
        <v>36</v>
      </c>
      <c r="C25" s="133" t="s">
        <v>11</v>
      </c>
      <c r="D25" s="114">
        <v>4026</v>
      </c>
      <c r="E25" s="145">
        <v>16</v>
      </c>
      <c r="F25" s="94">
        <v>1</v>
      </c>
      <c r="G25" s="41">
        <v>6.25E-2</v>
      </c>
      <c r="H25" s="72">
        <v>0</v>
      </c>
      <c r="I25" s="9"/>
      <c r="J25" s="36" t="s">
        <v>35</v>
      </c>
      <c r="K25" s="112" t="s">
        <v>22</v>
      </c>
      <c r="L25" s="113" t="s">
        <v>51</v>
      </c>
      <c r="M25" s="107">
        <v>179</v>
      </c>
      <c r="N25" s="56">
        <v>1500</v>
      </c>
      <c r="O25" s="122"/>
      <c r="P25" s="128"/>
      <c r="Q25" s="88">
        <v>0</v>
      </c>
    </row>
    <row r="26" spans="2:19" ht="15.5" thickTop="1" thickBot="1" x14ac:dyDescent="0.4">
      <c r="B26" s="66" t="s">
        <v>36</v>
      </c>
      <c r="C26" s="132" t="s">
        <v>11</v>
      </c>
      <c r="D26" s="115">
        <v>4027</v>
      </c>
      <c r="E26" s="144">
        <v>71</v>
      </c>
      <c r="F26" s="119">
        <v>6</v>
      </c>
      <c r="G26" s="131">
        <v>8.4507042253521125E-2</v>
      </c>
      <c r="H26" s="71">
        <v>0</v>
      </c>
      <c r="I26" s="9"/>
      <c r="J26" s="36" t="s">
        <v>36</v>
      </c>
      <c r="K26" s="112" t="s">
        <v>21</v>
      </c>
      <c r="L26" s="111" t="s">
        <v>57</v>
      </c>
      <c r="M26" s="107">
        <v>307</v>
      </c>
      <c r="N26" s="56">
        <v>2905</v>
      </c>
      <c r="O26" s="122"/>
      <c r="P26" s="128"/>
      <c r="Q26" s="88">
        <v>0</v>
      </c>
      <c r="S26" s="39"/>
    </row>
    <row r="27" spans="2:19" ht="15.5" thickTop="1" thickBot="1" x14ac:dyDescent="0.4">
      <c r="B27" s="66" t="s">
        <v>36</v>
      </c>
      <c r="C27" s="132" t="s">
        <v>11</v>
      </c>
      <c r="D27" s="115">
        <v>4028</v>
      </c>
      <c r="E27" s="144">
        <v>55</v>
      </c>
      <c r="F27" s="119">
        <v>6</v>
      </c>
      <c r="G27" s="131">
        <v>0.10909090909090909</v>
      </c>
      <c r="H27" s="71">
        <v>0</v>
      </c>
      <c r="I27" s="9"/>
      <c r="J27" s="36" t="s">
        <v>36</v>
      </c>
      <c r="K27" s="112" t="s">
        <v>21</v>
      </c>
      <c r="L27" s="112" t="s">
        <v>62</v>
      </c>
      <c r="M27" s="107">
        <v>5005</v>
      </c>
      <c r="N27" s="56">
        <v>2934</v>
      </c>
      <c r="O27" s="122"/>
      <c r="P27" s="128"/>
      <c r="Q27" s="88">
        <v>0</v>
      </c>
    </row>
    <row r="28" spans="2:19" ht="15.5" thickTop="1" thickBot="1" x14ac:dyDescent="0.4">
      <c r="B28" s="66" t="s">
        <v>36</v>
      </c>
      <c r="C28" s="132" t="s">
        <v>11</v>
      </c>
      <c r="D28" s="115">
        <v>4029</v>
      </c>
      <c r="E28" s="144">
        <v>49</v>
      </c>
      <c r="F28" s="119"/>
      <c r="G28" s="131"/>
      <c r="H28" s="71">
        <v>0</v>
      </c>
      <c r="I28" s="9"/>
      <c r="J28" s="36" t="s">
        <v>36</v>
      </c>
      <c r="K28" s="112" t="s">
        <v>21</v>
      </c>
      <c r="L28" s="112" t="s">
        <v>60</v>
      </c>
      <c r="M28" s="107">
        <v>4085</v>
      </c>
      <c r="N28" s="56">
        <v>12964</v>
      </c>
      <c r="O28" s="122">
        <v>2330.65</v>
      </c>
      <c r="P28" s="128">
        <v>0.17977861771058315</v>
      </c>
      <c r="Q28" s="88">
        <v>0</v>
      </c>
    </row>
    <row r="29" spans="2:19" ht="15.5" thickTop="1" thickBot="1" x14ac:dyDescent="0.4">
      <c r="B29" s="66" t="s">
        <v>36</v>
      </c>
      <c r="C29" s="132" t="s">
        <v>11</v>
      </c>
      <c r="D29" s="115">
        <v>4030</v>
      </c>
      <c r="E29" s="144">
        <v>60</v>
      </c>
      <c r="F29" s="119">
        <v>9</v>
      </c>
      <c r="G29" s="131">
        <v>0.15</v>
      </c>
      <c r="H29" s="71">
        <v>0</v>
      </c>
      <c r="I29" s="9"/>
      <c r="J29" s="36" t="s">
        <v>36</v>
      </c>
      <c r="K29" s="112" t="s">
        <v>21</v>
      </c>
      <c r="L29" s="112" t="s">
        <v>61</v>
      </c>
      <c r="M29" s="107">
        <v>3928</v>
      </c>
      <c r="N29" s="56">
        <v>7621</v>
      </c>
      <c r="O29" s="122">
        <v>2596.7399999999998</v>
      </c>
      <c r="P29" s="128">
        <v>0.34073481170450071</v>
      </c>
      <c r="Q29" s="88">
        <v>0</v>
      </c>
    </row>
    <row r="30" spans="2:19" ht="15.5" thickTop="1" thickBot="1" x14ac:dyDescent="0.4">
      <c r="B30" s="66" t="s">
        <v>36</v>
      </c>
      <c r="C30" s="132" t="s">
        <v>11</v>
      </c>
      <c r="D30" s="115">
        <v>4038</v>
      </c>
      <c r="E30" s="144">
        <v>46</v>
      </c>
      <c r="F30" s="119">
        <v>2</v>
      </c>
      <c r="G30" s="131">
        <v>4.3478260869565216E-2</v>
      </c>
      <c r="H30" s="71">
        <v>0</v>
      </c>
      <c r="I30" s="9"/>
      <c r="J30" s="36" t="s">
        <v>36</v>
      </c>
      <c r="K30" s="112" t="s">
        <v>21</v>
      </c>
      <c r="L30" s="112" t="s">
        <v>58</v>
      </c>
      <c r="M30" s="107">
        <v>3942</v>
      </c>
      <c r="N30" s="56">
        <v>50192</v>
      </c>
      <c r="O30" s="122">
        <v>10860.22</v>
      </c>
      <c r="P30" s="128">
        <v>0.21637352566145998</v>
      </c>
      <c r="Q30" s="88">
        <v>0</v>
      </c>
    </row>
    <row r="31" spans="2:19" ht="15.5" thickTop="1" thickBot="1" x14ac:dyDescent="0.4">
      <c r="B31" s="66" t="s">
        <v>36</v>
      </c>
      <c r="C31" s="132" t="s">
        <v>11</v>
      </c>
      <c r="D31" s="115">
        <v>4039</v>
      </c>
      <c r="E31" s="144">
        <v>43</v>
      </c>
      <c r="F31" s="119">
        <v>1</v>
      </c>
      <c r="G31" s="131">
        <v>2.3255813953488372E-2</v>
      </c>
      <c r="H31" s="71">
        <v>0</v>
      </c>
      <c r="I31" s="9"/>
      <c r="J31" s="36" t="s">
        <v>36</v>
      </c>
      <c r="K31" s="112" t="s">
        <v>21</v>
      </c>
      <c r="L31" s="112" t="s">
        <v>59</v>
      </c>
      <c r="M31" s="107">
        <v>4065</v>
      </c>
      <c r="N31" s="56">
        <v>5368</v>
      </c>
      <c r="O31" s="122">
        <v>297.72000000000003</v>
      </c>
      <c r="P31" s="128">
        <v>5.5461997019374071E-2</v>
      </c>
      <c r="Q31" s="88">
        <v>0</v>
      </c>
    </row>
    <row r="32" spans="2:19" ht="15.5" thickTop="1" thickBot="1" x14ac:dyDescent="0.4">
      <c r="B32" s="66" t="s">
        <v>36</v>
      </c>
      <c r="C32" s="132" t="s">
        <v>11</v>
      </c>
      <c r="D32" s="115">
        <v>4040</v>
      </c>
      <c r="E32" s="144">
        <v>87</v>
      </c>
      <c r="F32" s="119">
        <v>11</v>
      </c>
      <c r="G32" s="131">
        <v>0.12643678160919541</v>
      </c>
      <c r="H32" s="71">
        <v>0</v>
      </c>
      <c r="I32" s="9"/>
      <c r="J32" s="36" t="s">
        <v>36</v>
      </c>
      <c r="K32" s="112" t="s">
        <v>21</v>
      </c>
      <c r="L32" s="113" t="s">
        <v>63</v>
      </c>
      <c r="M32" s="107">
        <v>4056</v>
      </c>
      <c r="N32" s="56">
        <v>5967</v>
      </c>
      <c r="O32" s="122">
        <v>297.23</v>
      </c>
      <c r="P32" s="128">
        <v>4.9812300988771582E-2</v>
      </c>
      <c r="Q32" s="88">
        <v>0</v>
      </c>
    </row>
    <row r="33" spans="2:17" ht="15.5" thickTop="1" thickBot="1" x14ac:dyDescent="0.4">
      <c r="B33" s="66" t="s">
        <v>36</v>
      </c>
      <c r="C33" s="132" t="s">
        <v>11</v>
      </c>
      <c r="D33" s="115">
        <v>4071</v>
      </c>
      <c r="E33" s="144">
        <v>66</v>
      </c>
      <c r="F33" s="119"/>
      <c r="G33" s="131"/>
      <c r="H33" s="71">
        <v>0</v>
      </c>
      <c r="I33" s="9"/>
      <c r="J33" s="36" t="s">
        <v>36</v>
      </c>
      <c r="K33" s="112" t="s">
        <v>23</v>
      </c>
      <c r="L33" s="111" t="s">
        <v>66</v>
      </c>
      <c r="M33" s="107">
        <v>5009</v>
      </c>
      <c r="N33" s="56">
        <v>14576</v>
      </c>
      <c r="O33" s="122"/>
      <c r="P33" s="128"/>
      <c r="Q33" s="88">
        <v>0</v>
      </c>
    </row>
    <row r="34" spans="2:17" ht="15.5" thickTop="1" thickBot="1" x14ac:dyDescent="0.4">
      <c r="B34" s="66" t="s">
        <v>36</v>
      </c>
      <c r="C34" s="132" t="s">
        <v>11</v>
      </c>
      <c r="D34" s="116">
        <v>4072</v>
      </c>
      <c r="E34" s="144">
        <v>40</v>
      </c>
      <c r="F34" s="119"/>
      <c r="G34" s="131"/>
      <c r="H34" s="71">
        <v>0</v>
      </c>
      <c r="I34" s="9"/>
      <c r="J34" s="36" t="s">
        <v>36</v>
      </c>
      <c r="K34" s="112" t="s">
        <v>23</v>
      </c>
      <c r="L34" s="112" t="s">
        <v>65</v>
      </c>
      <c r="M34" s="107">
        <v>417</v>
      </c>
      <c r="N34" s="56">
        <v>2912</v>
      </c>
      <c r="O34" s="122">
        <v>361.51</v>
      </c>
      <c r="P34" s="128">
        <v>0.12414491758241758</v>
      </c>
      <c r="Q34" s="88">
        <v>0</v>
      </c>
    </row>
    <row r="35" spans="2:17" ht="15.5" thickTop="1" thickBot="1" x14ac:dyDescent="0.4">
      <c r="B35" s="66" t="s">
        <v>36</v>
      </c>
      <c r="C35" s="133" t="s">
        <v>18</v>
      </c>
      <c r="D35" s="114">
        <v>3988</v>
      </c>
      <c r="E35" s="145">
        <v>38</v>
      </c>
      <c r="F35" s="94">
        <v>3</v>
      </c>
      <c r="G35" s="41">
        <v>7.8947368421052627E-2</v>
      </c>
      <c r="H35" s="72">
        <v>0</v>
      </c>
      <c r="I35" s="9"/>
      <c r="J35" s="36" t="s">
        <v>36</v>
      </c>
      <c r="K35" s="112" t="s">
        <v>23</v>
      </c>
      <c r="L35" s="112" t="s">
        <v>64</v>
      </c>
      <c r="M35" s="107">
        <v>3147</v>
      </c>
      <c r="N35" s="56">
        <v>9133</v>
      </c>
      <c r="O35" s="122"/>
      <c r="P35" s="128"/>
      <c r="Q35" s="88">
        <v>0</v>
      </c>
    </row>
    <row r="36" spans="2:17" ht="15.5" thickTop="1" thickBot="1" x14ac:dyDescent="0.4">
      <c r="B36" s="66" t="s">
        <v>36</v>
      </c>
      <c r="C36" s="132" t="s">
        <v>18</v>
      </c>
      <c r="D36" s="115">
        <v>3989</v>
      </c>
      <c r="E36" s="144">
        <v>92</v>
      </c>
      <c r="F36" s="119">
        <v>5</v>
      </c>
      <c r="G36" s="131">
        <v>5.434782608695652E-2</v>
      </c>
      <c r="H36" s="71">
        <v>0</v>
      </c>
      <c r="I36" s="9"/>
      <c r="J36" s="36" t="s">
        <v>36</v>
      </c>
      <c r="K36" s="112" t="s">
        <v>23</v>
      </c>
      <c r="L36" s="112" t="s">
        <v>68</v>
      </c>
      <c r="M36" s="107">
        <v>4067</v>
      </c>
      <c r="N36" s="56">
        <v>2045</v>
      </c>
      <c r="O36" s="122">
        <v>184.57</v>
      </c>
      <c r="P36" s="128">
        <v>9.0254278728606349E-2</v>
      </c>
      <c r="Q36" s="88">
        <v>0</v>
      </c>
    </row>
    <row r="37" spans="2:17" ht="15.5" thickTop="1" thickBot="1" x14ac:dyDescent="0.4">
      <c r="B37" s="66" t="s">
        <v>36</v>
      </c>
      <c r="C37" s="132" t="s">
        <v>18</v>
      </c>
      <c r="D37" s="115">
        <v>3990</v>
      </c>
      <c r="E37" s="144">
        <v>51</v>
      </c>
      <c r="F37" s="119">
        <v>3</v>
      </c>
      <c r="G37" s="131">
        <v>5.8823529411764705E-2</v>
      </c>
      <c r="H37" s="71">
        <v>0</v>
      </c>
      <c r="I37" s="9"/>
      <c r="J37" s="36" t="s">
        <v>36</v>
      </c>
      <c r="K37" s="112" t="s">
        <v>23</v>
      </c>
      <c r="L37" s="112" t="s">
        <v>69</v>
      </c>
      <c r="M37" s="107">
        <v>683</v>
      </c>
      <c r="N37" s="56">
        <v>1306</v>
      </c>
      <c r="O37" s="122"/>
      <c r="P37" s="128"/>
      <c r="Q37" s="88">
        <v>0</v>
      </c>
    </row>
    <row r="38" spans="2:17" ht="15.5" thickTop="1" thickBot="1" x14ac:dyDescent="0.4">
      <c r="B38" s="66" t="s">
        <v>36</v>
      </c>
      <c r="C38" s="132" t="s">
        <v>18</v>
      </c>
      <c r="D38" s="115">
        <v>3995</v>
      </c>
      <c r="E38" s="144">
        <v>76</v>
      </c>
      <c r="F38" s="119">
        <v>9</v>
      </c>
      <c r="G38" s="131">
        <v>0.11842105263157894</v>
      </c>
      <c r="H38" s="71">
        <v>0</v>
      </c>
      <c r="I38" s="9"/>
      <c r="J38" s="36" t="s">
        <v>36</v>
      </c>
      <c r="K38" s="112" t="s">
        <v>23</v>
      </c>
      <c r="L38" s="112" t="s">
        <v>67</v>
      </c>
      <c r="M38" s="107">
        <v>3221</v>
      </c>
      <c r="N38" s="56">
        <v>1338</v>
      </c>
      <c r="O38" s="122"/>
      <c r="P38" s="128"/>
      <c r="Q38" s="88">
        <v>0</v>
      </c>
    </row>
    <row r="39" spans="2:17" ht="15.5" thickTop="1" thickBot="1" x14ac:dyDescent="0.4">
      <c r="B39" s="66" t="s">
        <v>36</v>
      </c>
      <c r="C39" s="132" t="s">
        <v>18</v>
      </c>
      <c r="D39" s="115">
        <v>3997</v>
      </c>
      <c r="E39" s="144">
        <v>62</v>
      </c>
      <c r="F39" s="119">
        <v>15</v>
      </c>
      <c r="G39" s="131">
        <v>0.24193548387096775</v>
      </c>
      <c r="H39" s="71">
        <v>0</v>
      </c>
      <c r="I39" s="9"/>
      <c r="J39" s="36" t="s">
        <v>36</v>
      </c>
      <c r="K39" s="113" t="s">
        <v>23</v>
      </c>
      <c r="L39" s="113" t="s">
        <v>70</v>
      </c>
      <c r="M39" s="107">
        <v>4096</v>
      </c>
      <c r="N39" s="56">
        <v>3425</v>
      </c>
      <c r="O39" s="122"/>
      <c r="P39" s="128"/>
      <c r="Q39" s="88">
        <v>0</v>
      </c>
    </row>
    <row r="40" spans="2:17" ht="15.5" thickTop="1" thickBot="1" x14ac:dyDescent="0.4">
      <c r="B40" s="66" t="s">
        <v>36</v>
      </c>
      <c r="C40" s="132" t="s">
        <v>18</v>
      </c>
      <c r="D40" s="115">
        <v>3999</v>
      </c>
      <c r="E40" s="144">
        <v>54</v>
      </c>
      <c r="F40" s="119">
        <v>12</v>
      </c>
      <c r="G40" s="131">
        <v>0.22222222222222221</v>
      </c>
      <c r="H40" s="71">
        <v>0</v>
      </c>
      <c r="I40" s="9"/>
      <c r="J40" s="125" t="s">
        <v>42</v>
      </c>
      <c r="K40" s="126"/>
      <c r="L40" s="126"/>
      <c r="M40" s="127"/>
      <c r="N40" s="123">
        <v>134361</v>
      </c>
      <c r="O40" s="124">
        <v>16928.64</v>
      </c>
      <c r="P40" s="129">
        <v>0.12599370353004219</v>
      </c>
      <c r="Q40" s="130">
        <v>0</v>
      </c>
    </row>
    <row r="41" spans="2:17" ht="15" thickTop="1" x14ac:dyDescent="0.35">
      <c r="B41" s="66" t="s">
        <v>36</v>
      </c>
      <c r="C41" s="132" t="s">
        <v>18</v>
      </c>
      <c r="D41" s="115">
        <v>4000</v>
      </c>
      <c r="E41" s="144">
        <v>28</v>
      </c>
      <c r="F41" s="119">
        <v>6</v>
      </c>
      <c r="G41" s="131">
        <v>0.21428571428571427</v>
      </c>
      <c r="H41" s="71">
        <v>0</v>
      </c>
      <c r="I41" s="9"/>
    </row>
    <row r="42" spans="2:17" x14ac:dyDescent="0.35">
      <c r="B42" s="66" t="s">
        <v>36</v>
      </c>
      <c r="C42" s="132" t="s">
        <v>18</v>
      </c>
      <c r="D42" s="115">
        <v>4001</v>
      </c>
      <c r="E42" s="144">
        <v>51</v>
      </c>
      <c r="F42" s="119">
        <v>7</v>
      </c>
      <c r="G42" s="131">
        <v>0.13725490196078433</v>
      </c>
      <c r="H42" s="71">
        <v>0</v>
      </c>
      <c r="I42" s="9"/>
    </row>
    <row r="43" spans="2:17" x14ac:dyDescent="0.35">
      <c r="B43" s="66" t="s">
        <v>36</v>
      </c>
      <c r="C43" s="132" t="s">
        <v>18</v>
      </c>
      <c r="D43" s="115">
        <v>4024</v>
      </c>
      <c r="E43" s="144">
        <v>53</v>
      </c>
      <c r="F43" s="119">
        <v>5</v>
      </c>
      <c r="G43" s="131">
        <v>9.4339622641509441E-2</v>
      </c>
      <c r="H43" s="71">
        <v>0</v>
      </c>
      <c r="I43" s="9"/>
    </row>
    <row r="44" spans="2:17" x14ac:dyDescent="0.35">
      <c r="B44" s="66" t="s">
        <v>36</v>
      </c>
      <c r="C44" s="132" t="s">
        <v>18</v>
      </c>
      <c r="D44" s="115">
        <v>4048</v>
      </c>
      <c r="E44" s="144">
        <v>21</v>
      </c>
      <c r="F44" s="119">
        <v>5</v>
      </c>
      <c r="G44" s="131">
        <v>0.23809523809523808</v>
      </c>
      <c r="H44" s="71">
        <v>0</v>
      </c>
      <c r="I44" s="9"/>
    </row>
    <row r="45" spans="2:17" x14ac:dyDescent="0.35">
      <c r="B45" s="66" t="s">
        <v>36</v>
      </c>
      <c r="C45" s="132" t="s">
        <v>18</v>
      </c>
      <c r="D45" s="115">
        <v>4049</v>
      </c>
      <c r="E45" s="144">
        <v>55</v>
      </c>
      <c r="F45" s="119">
        <v>1</v>
      </c>
      <c r="G45" s="131">
        <v>1.8181818181818181E-2</v>
      </c>
      <c r="H45" s="71">
        <v>0</v>
      </c>
      <c r="I45" s="9"/>
    </row>
    <row r="46" spans="2:17" ht="15" thickBot="1" x14ac:dyDescent="0.4">
      <c r="B46" s="66" t="s">
        <v>36</v>
      </c>
      <c r="C46" s="132" t="s">
        <v>18</v>
      </c>
      <c r="D46" s="116">
        <v>4051</v>
      </c>
      <c r="E46" s="144">
        <v>36</v>
      </c>
      <c r="F46" s="119">
        <v>6</v>
      </c>
      <c r="G46" s="131">
        <v>0.16666666666666666</v>
      </c>
      <c r="H46" s="71">
        <v>0</v>
      </c>
      <c r="I46" s="9"/>
    </row>
    <row r="47" spans="2:17" ht="15" thickTop="1" x14ac:dyDescent="0.35">
      <c r="B47" s="66" t="s">
        <v>36</v>
      </c>
      <c r="C47" s="133" t="s">
        <v>14</v>
      </c>
      <c r="D47" s="114">
        <v>3970</v>
      </c>
      <c r="E47" s="145">
        <v>87</v>
      </c>
      <c r="F47" s="94">
        <v>8</v>
      </c>
      <c r="G47" s="41">
        <v>9.1954022988505746E-2</v>
      </c>
      <c r="H47" s="72">
        <v>0</v>
      </c>
      <c r="I47" s="9"/>
    </row>
    <row r="48" spans="2:17" x14ac:dyDescent="0.35">
      <c r="B48" s="66" t="s">
        <v>36</v>
      </c>
      <c r="C48" s="132" t="s">
        <v>14</v>
      </c>
      <c r="D48" s="115">
        <v>3972</v>
      </c>
      <c r="E48" s="144">
        <v>79</v>
      </c>
      <c r="F48" s="119">
        <v>10</v>
      </c>
      <c r="G48" s="131">
        <v>0.12658227848101267</v>
      </c>
      <c r="H48" s="71">
        <v>0</v>
      </c>
      <c r="I48" s="9"/>
    </row>
    <row r="49" spans="2:9" x14ac:dyDescent="0.35">
      <c r="B49" s="66" t="s">
        <v>36</v>
      </c>
      <c r="C49" s="132" t="s">
        <v>14</v>
      </c>
      <c r="D49" s="115">
        <v>3974</v>
      </c>
      <c r="E49" s="144">
        <v>59</v>
      </c>
      <c r="F49" s="119">
        <v>2</v>
      </c>
      <c r="G49" s="131">
        <v>3.3898305084745763E-2</v>
      </c>
      <c r="H49" s="71">
        <v>0</v>
      </c>
      <c r="I49" s="9"/>
    </row>
    <row r="50" spans="2:9" x14ac:dyDescent="0.35">
      <c r="B50" s="66" t="s">
        <v>36</v>
      </c>
      <c r="C50" s="132" t="s">
        <v>14</v>
      </c>
      <c r="D50" s="115">
        <v>3975</v>
      </c>
      <c r="E50" s="144">
        <v>63</v>
      </c>
      <c r="F50" s="119">
        <v>5</v>
      </c>
      <c r="G50" s="131">
        <v>7.9365079365079361E-2</v>
      </c>
      <c r="H50" s="71">
        <v>0</v>
      </c>
      <c r="I50" s="9"/>
    </row>
    <row r="51" spans="2:9" x14ac:dyDescent="0.35">
      <c r="B51" s="66" t="s">
        <v>36</v>
      </c>
      <c r="C51" s="132" t="s">
        <v>14</v>
      </c>
      <c r="D51" s="115">
        <v>3976</v>
      </c>
      <c r="E51" s="144">
        <v>66</v>
      </c>
      <c r="F51" s="119">
        <v>4</v>
      </c>
      <c r="G51" s="131">
        <v>6.0606060606060608E-2</v>
      </c>
      <c r="H51" s="71">
        <v>0</v>
      </c>
      <c r="I51" s="9"/>
    </row>
    <row r="52" spans="2:9" x14ac:dyDescent="0.35">
      <c r="B52" s="66" t="s">
        <v>36</v>
      </c>
      <c r="C52" s="132" t="s">
        <v>14</v>
      </c>
      <c r="D52" s="115">
        <v>3980</v>
      </c>
      <c r="E52" s="144">
        <v>41</v>
      </c>
      <c r="F52" s="119">
        <v>7</v>
      </c>
      <c r="G52" s="131">
        <v>0.17073170731707318</v>
      </c>
      <c r="H52" s="71">
        <v>0</v>
      </c>
      <c r="I52" s="9"/>
    </row>
    <row r="53" spans="2:9" x14ac:dyDescent="0.35">
      <c r="B53" s="66" t="s">
        <v>36</v>
      </c>
      <c r="C53" s="132" t="s">
        <v>14</v>
      </c>
      <c r="D53" s="115">
        <v>4037</v>
      </c>
      <c r="E53" s="144">
        <v>66</v>
      </c>
      <c r="F53" s="119">
        <v>3</v>
      </c>
      <c r="G53" s="131">
        <v>4.5454545454545456E-2</v>
      </c>
      <c r="H53" s="71">
        <v>0</v>
      </c>
      <c r="I53" s="9"/>
    </row>
    <row r="54" spans="2:9" x14ac:dyDescent="0.35">
      <c r="B54" s="66" t="s">
        <v>36</v>
      </c>
      <c r="C54" s="132" t="s">
        <v>14</v>
      </c>
      <c r="D54" s="115">
        <v>4044</v>
      </c>
      <c r="E54" s="144">
        <v>76</v>
      </c>
      <c r="F54" s="119">
        <v>4</v>
      </c>
      <c r="G54" s="131">
        <v>5.2631578947368418E-2</v>
      </c>
      <c r="H54" s="71">
        <v>0</v>
      </c>
      <c r="I54" s="9"/>
    </row>
    <row r="55" spans="2:9" x14ac:dyDescent="0.35">
      <c r="B55" s="66" t="s">
        <v>36</v>
      </c>
      <c r="C55" s="132" t="s">
        <v>14</v>
      </c>
      <c r="D55" s="115">
        <v>4045</v>
      </c>
      <c r="E55" s="144">
        <v>83</v>
      </c>
      <c r="F55" s="119">
        <v>5</v>
      </c>
      <c r="G55" s="131">
        <v>6.0240963855421686E-2</v>
      </c>
      <c r="H55" s="71">
        <v>0</v>
      </c>
      <c r="I55" s="9"/>
    </row>
    <row r="56" spans="2:9" x14ac:dyDescent="0.35">
      <c r="B56" s="66" t="s">
        <v>36</v>
      </c>
      <c r="C56" s="132" t="s">
        <v>14</v>
      </c>
      <c r="D56" s="115">
        <v>4083</v>
      </c>
      <c r="E56" s="144">
        <v>49</v>
      </c>
      <c r="F56" s="119">
        <v>1</v>
      </c>
      <c r="G56" s="131">
        <v>2.0408163265306121E-2</v>
      </c>
      <c r="H56" s="71">
        <v>0</v>
      </c>
      <c r="I56" s="9"/>
    </row>
    <row r="57" spans="2:9" ht="15" thickBot="1" x14ac:dyDescent="0.4">
      <c r="B57" s="66" t="s">
        <v>36</v>
      </c>
      <c r="C57" s="132" t="s">
        <v>14</v>
      </c>
      <c r="D57" s="116">
        <v>4084</v>
      </c>
      <c r="E57" s="144">
        <v>60</v>
      </c>
      <c r="F57" s="119">
        <v>9</v>
      </c>
      <c r="G57" s="131">
        <v>0.15</v>
      </c>
      <c r="H57" s="71">
        <v>0</v>
      </c>
      <c r="I57" s="9"/>
    </row>
    <row r="58" spans="2:9" ht="15" thickTop="1" x14ac:dyDescent="0.35">
      <c r="B58" s="66" t="s">
        <v>36</v>
      </c>
      <c r="C58" s="133" t="s">
        <v>19</v>
      </c>
      <c r="D58" s="138">
        <v>4005</v>
      </c>
      <c r="E58" s="145">
        <v>49</v>
      </c>
      <c r="F58" s="94">
        <v>4</v>
      </c>
      <c r="G58" s="41">
        <v>8.1632653061224483E-2</v>
      </c>
      <c r="H58" s="72">
        <v>0</v>
      </c>
      <c r="I58" s="9"/>
    </row>
    <row r="59" spans="2:9" x14ac:dyDescent="0.35">
      <c r="B59" s="66" t="s">
        <v>36</v>
      </c>
      <c r="C59" s="132" t="s">
        <v>19</v>
      </c>
      <c r="D59" s="140">
        <v>4009</v>
      </c>
      <c r="E59" s="144">
        <v>63</v>
      </c>
      <c r="F59" s="119">
        <v>3</v>
      </c>
      <c r="G59" s="131">
        <v>4.7619047619047616E-2</v>
      </c>
      <c r="H59" s="71">
        <v>0</v>
      </c>
      <c r="I59" s="9"/>
    </row>
    <row r="60" spans="2:9" x14ac:dyDescent="0.35">
      <c r="B60" s="66" t="s">
        <v>36</v>
      </c>
      <c r="C60" s="132" t="s">
        <v>19</v>
      </c>
      <c r="D60" s="140">
        <v>4010</v>
      </c>
      <c r="E60" s="144">
        <v>72</v>
      </c>
      <c r="F60" s="119">
        <v>9</v>
      </c>
      <c r="G60" s="131">
        <v>0.125</v>
      </c>
      <c r="H60" s="71">
        <v>0</v>
      </c>
      <c r="I60" s="9"/>
    </row>
    <row r="61" spans="2:9" x14ac:dyDescent="0.35">
      <c r="B61" s="66" t="s">
        <v>36</v>
      </c>
      <c r="C61" s="132" t="s">
        <v>19</v>
      </c>
      <c r="D61" s="140">
        <v>4015</v>
      </c>
      <c r="E61" s="144">
        <v>64</v>
      </c>
      <c r="F61" s="119">
        <v>6</v>
      </c>
      <c r="G61" s="131">
        <v>9.375E-2</v>
      </c>
      <c r="H61" s="71">
        <v>0</v>
      </c>
      <c r="I61" s="9"/>
    </row>
    <row r="62" spans="2:9" x14ac:dyDescent="0.35">
      <c r="B62" s="66" t="s">
        <v>36</v>
      </c>
      <c r="C62" s="132" t="s">
        <v>19</v>
      </c>
      <c r="D62" s="140">
        <v>4016</v>
      </c>
      <c r="E62" s="144">
        <v>79</v>
      </c>
      <c r="F62" s="119">
        <v>13</v>
      </c>
      <c r="G62" s="131">
        <v>0.16455696202531644</v>
      </c>
      <c r="H62" s="71">
        <v>0</v>
      </c>
      <c r="I62" s="9"/>
    </row>
    <row r="63" spans="2:9" x14ac:dyDescent="0.35">
      <c r="B63" s="66" t="s">
        <v>36</v>
      </c>
      <c r="C63" s="132" t="s">
        <v>19</v>
      </c>
      <c r="D63" s="140">
        <v>4017</v>
      </c>
      <c r="E63" s="144">
        <v>49</v>
      </c>
      <c r="F63" s="119">
        <v>1</v>
      </c>
      <c r="G63" s="131">
        <v>2.0408163265306121E-2</v>
      </c>
      <c r="H63" s="71">
        <v>0</v>
      </c>
      <c r="I63" s="9"/>
    </row>
    <row r="64" spans="2:9" x14ac:dyDescent="0.35">
      <c r="B64" s="66" t="s">
        <v>36</v>
      </c>
      <c r="C64" s="132" t="s">
        <v>19</v>
      </c>
      <c r="D64" s="140">
        <v>4018</v>
      </c>
      <c r="E64" s="144">
        <v>68</v>
      </c>
      <c r="F64" s="119">
        <v>7</v>
      </c>
      <c r="G64" s="131">
        <v>0.10294117647058823</v>
      </c>
      <c r="H64" s="71">
        <v>0</v>
      </c>
      <c r="I64" s="9"/>
    </row>
    <row r="65" spans="2:9" x14ac:dyDescent="0.35">
      <c r="B65" s="66" t="s">
        <v>36</v>
      </c>
      <c r="C65" s="132" t="s">
        <v>19</v>
      </c>
      <c r="D65" s="140">
        <v>4079</v>
      </c>
      <c r="E65" s="144">
        <v>97</v>
      </c>
      <c r="F65" s="119">
        <v>14</v>
      </c>
      <c r="G65" s="131">
        <v>0.14432989690721648</v>
      </c>
      <c r="H65" s="71">
        <v>0</v>
      </c>
      <c r="I65" s="9"/>
    </row>
    <row r="66" spans="2:9" x14ac:dyDescent="0.35">
      <c r="B66" s="66" t="s">
        <v>36</v>
      </c>
      <c r="C66" s="132" t="s">
        <v>19</v>
      </c>
      <c r="D66" s="140">
        <v>4080</v>
      </c>
      <c r="E66" s="144">
        <v>63</v>
      </c>
      <c r="F66" s="119">
        <v>3</v>
      </c>
      <c r="G66" s="131">
        <v>4.7619047619047616E-2</v>
      </c>
      <c r="H66" s="71">
        <v>0</v>
      </c>
      <c r="I66" s="9"/>
    </row>
    <row r="67" spans="2:9" x14ac:dyDescent="0.35">
      <c r="B67" s="66" t="s">
        <v>36</v>
      </c>
      <c r="C67" s="132" t="s">
        <v>19</v>
      </c>
      <c r="D67" s="140">
        <v>4081</v>
      </c>
      <c r="E67" s="144">
        <v>89</v>
      </c>
      <c r="F67" s="119">
        <v>1</v>
      </c>
      <c r="G67" s="131">
        <v>1.1235955056179775E-2</v>
      </c>
      <c r="H67" s="71">
        <v>0</v>
      </c>
      <c r="I67" s="9"/>
    </row>
    <row r="68" spans="2:9" ht="15" thickBot="1" x14ac:dyDescent="0.4">
      <c r="B68" s="66" t="s">
        <v>36</v>
      </c>
      <c r="C68" s="132" t="s">
        <v>19</v>
      </c>
      <c r="D68" s="139">
        <v>4082</v>
      </c>
      <c r="E68" s="144">
        <v>64</v>
      </c>
      <c r="F68" s="119">
        <v>4</v>
      </c>
      <c r="G68" s="131">
        <v>6.25E-2</v>
      </c>
      <c r="H68" s="71">
        <v>0</v>
      </c>
      <c r="I68" s="9"/>
    </row>
    <row r="69" spans="2:9" ht="15" thickTop="1" x14ac:dyDescent="0.35">
      <c r="B69" s="66" t="s">
        <v>36</v>
      </c>
      <c r="C69" s="133" t="s">
        <v>15</v>
      </c>
      <c r="D69" s="138">
        <v>3912</v>
      </c>
      <c r="E69" s="145">
        <v>51</v>
      </c>
      <c r="F69" s="94">
        <v>2</v>
      </c>
      <c r="G69" s="41">
        <v>3.9215686274509803E-2</v>
      </c>
      <c r="H69" s="72">
        <v>0</v>
      </c>
      <c r="I69" s="9"/>
    </row>
    <row r="70" spans="2:9" x14ac:dyDescent="0.35">
      <c r="B70" s="66" t="s">
        <v>36</v>
      </c>
      <c r="C70" s="132" t="s">
        <v>15</v>
      </c>
      <c r="D70" s="140">
        <v>3933</v>
      </c>
      <c r="E70" s="144">
        <v>85</v>
      </c>
      <c r="F70" s="119">
        <v>11</v>
      </c>
      <c r="G70" s="131">
        <v>0.12941176470588237</v>
      </c>
      <c r="H70" s="71">
        <v>0</v>
      </c>
      <c r="I70" s="9"/>
    </row>
    <row r="71" spans="2:9" x14ac:dyDescent="0.35">
      <c r="B71" s="66" t="s">
        <v>36</v>
      </c>
      <c r="C71" s="132" t="s">
        <v>15</v>
      </c>
      <c r="D71" s="140">
        <v>4058</v>
      </c>
      <c r="E71" s="144">
        <v>110</v>
      </c>
      <c r="F71" s="119">
        <v>13</v>
      </c>
      <c r="G71" s="131">
        <v>0.11818181818181818</v>
      </c>
      <c r="H71" s="71">
        <v>0</v>
      </c>
      <c r="I71" s="9"/>
    </row>
    <row r="72" spans="2:9" x14ac:dyDescent="0.35">
      <c r="B72" s="66" t="s">
        <v>36</v>
      </c>
      <c r="C72" s="132" t="s">
        <v>15</v>
      </c>
      <c r="D72" s="140">
        <v>4059</v>
      </c>
      <c r="E72" s="144">
        <v>54</v>
      </c>
      <c r="F72" s="119">
        <v>4</v>
      </c>
      <c r="G72" s="131">
        <v>7.407407407407407E-2</v>
      </c>
      <c r="H72" s="71">
        <v>0</v>
      </c>
      <c r="I72" s="9"/>
    </row>
    <row r="73" spans="2:9" x14ac:dyDescent="0.35">
      <c r="B73" s="66" t="s">
        <v>36</v>
      </c>
      <c r="C73" s="132" t="s">
        <v>15</v>
      </c>
      <c r="D73" s="140">
        <v>4060</v>
      </c>
      <c r="E73" s="144">
        <v>81</v>
      </c>
      <c r="F73" s="119">
        <v>4</v>
      </c>
      <c r="G73" s="131">
        <v>4.9382716049382713E-2</v>
      </c>
      <c r="H73" s="71">
        <v>0</v>
      </c>
      <c r="I73" s="9"/>
    </row>
    <row r="74" spans="2:9" x14ac:dyDescent="0.35">
      <c r="B74" s="66" t="s">
        <v>36</v>
      </c>
      <c r="C74" s="132" t="s">
        <v>15</v>
      </c>
      <c r="D74" s="140">
        <v>4062</v>
      </c>
      <c r="E74" s="144">
        <v>78</v>
      </c>
      <c r="F74" s="119">
        <v>6</v>
      </c>
      <c r="G74" s="131">
        <v>7.6923076923076927E-2</v>
      </c>
      <c r="H74" s="71">
        <v>0</v>
      </c>
      <c r="I74" s="9"/>
    </row>
    <row r="75" spans="2:9" x14ac:dyDescent="0.35">
      <c r="B75" s="66" t="s">
        <v>36</v>
      </c>
      <c r="C75" s="132" t="s">
        <v>15</v>
      </c>
      <c r="D75" s="140">
        <v>4069</v>
      </c>
      <c r="E75" s="144">
        <v>77</v>
      </c>
      <c r="F75" s="119">
        <v>5</v>
      </c>
      <c r="G75" s="131">
        <v>6.4935064935064929E-2</v>
      </c>
      <c r="H75" s="71">
        <v>0</v>
      </c>
      <c r="I75" s="9"/>
    </row>
    <row r="76" spans="2:9" x14ac:dyDescent="0.35">
      <c r="B76" s="66" t="s">
        <v>36</v>
      </c>
      <c r="C76" s="132" t="s">
        <v>15</v>
      </c>
      <c r="D76" s="140">
        <v>4070</v>
      </c>
      <c r="E76" s="144">
        <v>45</v>
      </c>
      <c r="F76" s="119">
        <v>1</v>
      </c>
      <c r="G76" s="131">
        <v>2.2222222222222223E-2</v>
      </c>
      <c r="H76" s="71">
        <v>0</v>
      </c>
      <c r="I76" s="9"/>
    </row>
    <row r="77" spans="2:9" x14ac:dyDescent="0.35">
      <c r="B77" s="66" t="s">
        <v>36</v>
      </c>
      <c r="C77" s="132" t="s">
        <v>15</v>
      </c>
      <c r="D77" s="140">
        <v>4087</v>
      </c>
      <c r="E77" s="144">
        <v>40</v>
      </c>
      <c r="F77" s="119">
        <v>3</v>
      </c>
      <c r="G77" s="131">
        <v>7.4999999999999997E-2</v>
      </c>
      <c r="H77" s="71">
        <v>0</v>
      </c>
      <c r="I77" s="9"/>
    </row>
    <row r="78" spans="2:9" ht="15" thickBot="1" x14ac:dyDescent="0.4">
      <c r="B78" s="66" t="s">
        <v>36</v>
      </c>
      <c r="C78" s="132" t="s">
        <v>15</v>
      </c>
      <c r="D78" s="139">
        <v>4097</v>
      </c>
      <c r="E78" s="144">
        <v>91</v>
      </c>
      <c r="F78" s="119">
        <v>7</v>
      </c>
      <c r="G78" s="131">
        <v>7.6923076923076927E-2</v>
      </c>
      <c r="H78" s="71">
        <v>0</v>
      </c>
      <c r="I78" s="9"/>
    </row>
    <row r="79" spans="2:9" ht="15" thickTop="1" x14ac:dyDescent="0.35">
      <c r="B79" s="66" t="s">
        <v>36</v>
      </c>
      <c r="C79" s="133" t="s">
        <v>16</v>
      </c>
      <c r="D79" s="138">
        <v>3272</v>
      </c>
      <c r="E79" s="145">
        <v>30</v>
      </c>
      <c r="F79" s="94">
        <v>1</v>
      </c>
      <c r="G79" s="41">
        <v>3.3333333333333333E-2</v>
      </c>
      <c r="H79" s="72">
        <v>0</v>
      </c>
      <c r="I79" s="9"/>
    </row>
    <row r="80" spans="2:9" x14ac:dyDescent="0.35">
      <c r="B80" s="66" t="s">
        <v>36</v>
      </c>
      <c r="C80" s="132" t="s">
        <v>16</v>
      </c>
      <c r="D80" s="140">
        <v>3653</v>
      </c>
      <c r="E80" s="144">
        <v>24</v>
      </c>
      <c r="F80" s="119">
        <v>1</v>
      </c>
      <c r="G80" s="131">
        <v>4.1666666666666664E-2</v>
      </c>
      <c r="H80" s="71">
        <v>0</v>
      </c>
      <c r="I80" s="9"/>
    </row>
    <row r="81" spans="2:9" ht="15" thickBot="1" x14ac:dyDescent="0.4">
      <c r="B81" s="66" t="s">
        <v>36</v>
      </c>
      <c r="C81" s="134" t="s">
        <v>16</v>
      </c>
      <c r="D81" s="139">
        <v>3670</v>
      </c>
      <c r="E81" s="144">
        <v>24</v>
      </c>
      <c r="F81" s="119"/>
      <c r="G81" s="131"/>
      <c r="H81" s="71">
        <v>0</v>
      </c>
      <c r="I81" s="9"/>
    </row>
    <row r="82" spans="2:9" ht="15.5" thickTop="1" thickBot="1" x14ac:dyDescent="0.4">
      <c r="B82" s="135" t="s">
        <v>42</v>
      </c>
      <c r="C82" s="136"/>
      <c r="D82" s="137"/>
      <c r="E82" s="146">
        <v>3533</v>
      </c>
      <c r="F82" s="147">
        <v>317</v>
      </c>
      <c r="G82" s="141">
        <v>8.9725445796773287E-2</v>
      </c>
      <c r="H82" s="142">
        <v>0</v>
      </c>
      <c r="I82" s="9"/>
    </row>
    <row r="83" spans="2:9" ht="15" thickTop="1" x14ac:dyDescent="0.35"/>
  </sheetData>
  <conditionalFormatting pivot="1" sqref="G6:G14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1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tableParts count="2">
    <tablePart r:id="rId7"/>
    <tablePart r:id="rId8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topLeftCell="B1" workbookViewId="0">
      <selection activeCell="G21" sqref="G21:G22"/>
    </sheetView>
  </sheetViews>
  <sheetFormatPr defaultRowHeight="14.5" x14ac:dyDescent="0.35"/>
  <cols>
    <col min="2" max="2" width="11.54296875" bestFit="1" customWidth="1"/>
    <col min="3" max="3" width="19.36328125" bestFit="1" customWidth="1"/>
    <col min="7" max="7" width="21.36328125" bestFit="1" customWidth="1"/>
    <col min="8" max="10" width="22.1796875" customWidth="1"/>
    <col min="11" max="11" width="12.6328125" bestFit="1" customWidth="1"/>
    <col min="13" max="13" width="21" customWidth="1"/>
    <col min="14" max="14" width="16.6328125" bestFit="1" customWidth="1"/>
    <col min="15" max="17" width="13.81640625" customWidth="1"/>
  </cols>
  <sheetData>
    <row r="1" spans="2:23" ht="15" thickBot="1" x14ac:dyDescent="0.4">
      <c r="B1" t="s">
        <v>40</v>
      </c>
      <c r="H1" t="s">
        <v>39</v>
      </c>
      <c r="N1" t="s">
        <v>39</v>
      </c>
    </row>
    <row r="2" spans="2:23" ht="15.5" thickTop="1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63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43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61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44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45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46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47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48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49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50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1500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51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1500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52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53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54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55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56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57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130</v>
      </c>
      <c r="L18" s="14">
        <v>3942</v>
      </c>
      <c r="M18" s="14" t="s">
        <v>58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74">
        <v>46154.565317785491</v>
      </c>
      <c r="L19" s="14">
        <v>4065</v>
      </c>
      <c r="M19" s="14" t="s">
        <v>59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60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76" t="s">
        <v>131</v>
      </c>
      <c r="L21" s="14">
        <v>3928</v>
      </c>
      <c r="M21" s="14" t="s">
        <v>61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75" cm="1">
        <f t="array" ref="G22">ATUALIZACAO[Última Atualização]</f>
        <v>46154.565317785491</v>
      </c>
      <c r="L22" s="14">
        <v>5005</v>
      </c>
      <c r="M22" s="14" t="s">
        <v>62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63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64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65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66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67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68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69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70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71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72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73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74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75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76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77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78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79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80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81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82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83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84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85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86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87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88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89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90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91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92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93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94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95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96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97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98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99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100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101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102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103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104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105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106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107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108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109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110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111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112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113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114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115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116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117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118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119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120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121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122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123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62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970B7A5C-688C-41BF-8F96-56987EA82AA2}">
  <ds:schemaRefs/>
</ds:datastoreItem>
</file>

<file path=customXml/itemProps2.xml><?xml version="1.0" encoding="utf-8"?>
<ds:datastoreItem xmlns:ds="http://schemas.openxmlformats.org/officeDocument/2006/customXml" ds:itemID="{0B09C8DE-23C0-4C63-8E4D-CC0F09336B8B}">
  <ds:schemaRefs/>
</ds:datastoreItem>
</file>

<file path=customXml/itemProps3.xml><?xml version="1.0" encoding="utf-8"?>
<ds:datastoreItem xmlns:ds="http://schemas.openxmlformats.org/officeDocument/2006/customXml" ds:itemID="{9876F0EC-165B-454B-A1D9-9218A1AA3A48}">
  <ds:schemaRefs/>
</ds:datastoreItem>
</file>

<file path=customXml/itemProps4.xml><?xml version="1.0" encoding="utf-8"?>
<ds:datastoreItem xmlns:ds="http://schemas.openxmlformats.org/officeDocument/2006/customXml" ds:itemID="{3871E7D0-E35D-4C63-8AEA-FA1D47EC97F3}">
  <ds:schemaRefs/>
</ds:datastoreItem>
</file>

<file path=customXml/itemProps5.xml><?xml version="1.0" encoding="utf-8"?>
<ds:datastoreItem xmlns:ds="http://schemas.openxmlformats.org/officeDocument/2006/customXml" ds:itemID="{15C70650-DDED-4FFB-B2F0-638ECF8E0134}">
  <ds:schemaRefs/>
</ds:datastoreItem>
</file>

<file path=customXml/itemProps6.xml><?xml version="1.0" encoding="utf-8"?>
<ds:datastoreItem xmlns:ds="http://schemas.openxmlformats.org/officeDocument/2006/customXml" ds:itemID="{99829F4C-4C88-4094-8174-1890F3D51448}">
  <ds:schemaRefs/>
</ds:datastoreItem>
</file>

<file path=customXml/itemProps7.xml><?xml version="1.0" encoding="utf-8"?>
<ds:datastoreItem xmlns:ds="http://schemas.openxmlformats.org/officeDocument/2006/customXml" ds:itemID="{F5A335E3-1E4B-45C3-9117-2708B5F35541}">
  <ds:schemaRefs/>
</ds:datastoreItem>
</file>

<file path=customXml/itemProps8.xml><?xml version="1.0" encoding="utf-8"?>
<ds:datastoreItem xmlns:ds="http://schemas.openxmlformats.org/officeDocument/2006/customXml" ds:itemID="{DADC1AED-14A0-430C-A347-CFEE1B51F78D}">
  <ds:schemaRefs/>
</ds:datastoreItem>
</file>

<file path=customXml/itemProps9.xml><?xml version="1.0" encoding="utf-8"?>
<ds:datastoreItem xmlns:ds="http://schemas.openxmlformats.org/officeDocument/2006/customXml" ds:itemID="{B1197474-0019-4B74-B3AF-E364BF2B0A6B}">
  <ds:schemaRefs/>
</ds:datastoreItem>
</file>

<file path=customXml/itemProps10.xml><?xml version="1.0" encoding="utf-8"?>
<ds:datastoreItem xmlns:ds="http://schemas.openxmlformats.org/officeDocument/2006/customXml" ds:itemID="{A8D5D99B-B0F1-48F0-B04C-EF1B3780F72D}">
  <ds:schemaRefs/>
</ds:datastoreItem>
</file>

<file path=customXml/itemProps11.xml><?xml version="1.0" encoding="utf-8"?>
<ds:datastoreItem xmlns:ds="http://schemas.openxmlformats.org/officeDocument/2006/customXml" ds:itemID="{D07183C5-60F1-4B5E-9EC5-9FB361BEC5CA}">
  <ds:schemaRefs/>
</ds:datastoreItem>
</file>

<file path=customXml/itemProps12.xml><?xml version="1.0" encoding="utf-8"?>
<ds:datastoreItem xmlns:ds="http://schemas.openxmlformats.org/officeDocument/2006/customXml" ds:itemID="{3B536995-7653-4AF9-935E-24CDEE073525}">
  <ds:schemaRefs/>
</ds:datastoreItem>
</file>

<file path=customXml/itemProps13.xml><?xml version="1.0" encoding="utf-8"?>
<ds:datastoreItem xmlns:ds="http://schemas.openxmlformats.org/officeDocument/2006/customXml" ds:itemID="{6D368872-2F06-4C7B-92FE-66FFD7DE7547}">
  <ds:schemaRefs/>
</ds:datastoreItem>
</file>

<file path=customXml/itemProps14.xml><?xml version="1.0" encoding="utf-8"?>
<ds:datastoreItem xmlns:ds="http://schemas.openxmlformats.org/officeDocument/2006/customXml" ds:itemID="{7424622F-3B38-460F-8DDF-A6A24EFF6E39}">
  <ds:schemaRefs/>
</ds:datastoreItem>
</file>

<file path=customXml/itemProps15.xml><?xml version="1.0" encoding="utf-8"?>
<ds:datastoreItem xmlns:ds="http://schemas.openxmlformats.org/officeDocument/2006/customXml" ds:itemID="{A9D6B7D9-5234-4FE6-A3BB-CE13DA87A367}">
  <ds:schemaRefs/>
</ds:datastoreItem>
</file>

<file path=customXml/itemProps16.xml><?xml version="1.0" encoding="utf-8"?>
<ds:datastoreItem xmlns:ds="http://schemas.openxmlformats.org/officeDocument/2006/customXml" ds:itemID="{EFE50794-4687-47F4-BD7F-A5258DD72569}">
  <ds:schemaRefs/>
</ds:datastoreItem>
</file>

<file path=customXml/itemProps17.xml><?xml version="1.0" encoding="utf-8"?>
<ds:datastoreItem xmlns:ds="http://schemas.openxmlformats.org/officeDocument/2006/customXml" ds:itemID="{E7657C5B-CD0A-4DFE-8492-7D25923BFF17}">
  <ds:schemaRefs/>
</ds:datastoreItem>
</file>

<file path=customXml/itemProps18.xml><?xml version="1.0" encoding="utf-8"?>
<ds:datastoreItem xmlns:ds="http://schemas.openxmlformats.org/officeDocument/2006/customXml" ds:itemID="{6E100CEB-5615-4246-87B8-0B3A577A9ECF}">
  <ds:schemaRefs/>
</ds:datastoreItem>
</file>

<file path=customXml/itemProps19.xml><?xml version="1.0" encoding="utf-8"?>
<ds:datastoreItem xmlns:ds="http://schemas.openxmlformats.org/officeDocument/2006/customXml" ds:itemID="{6C71C162-35E9-4EE5-8F73-6D58035DE2BB}">
  <ds:schemaRefs/>
</ds:datastoreItem>
</file>

<file path=customXml/itemProps20.xml><?xml version="1.0" encoding="utf-8"?>
<ds:datastoreItem xmlns:ds="http://schemas.openxmlformats.org/officeDocument/2006/customXml" ds:itemID="{807AA77B-8062-492E-B9C7-5BF684FA3B1B}">
  <ds:schemaRefs/>
</ds:datastoreItem>
</file>

<file path=customXml/itemProps21.xml><?xml version="1.0" encoding="utf-8"?>
<ds:datastoreItem xmlns:ds="http://schemas.openxmlformats.org/officeDocument/2006/customXml" ds:itemID="{5063383C-B3AF-4D5C-9587-D895E4A2E994}">
  <ds:schemaRefs/>
</ds:datastoreItem>
</file>

<file path=customXml/itemProps22.xml><?xml version="1.0" encoding="utf-8"?>
<ds:datastoreItem xmlns:ds="http://schemas.openxmlformats.org/officeDocument/2006/customXml" ds:itemID="{23E0DAEB-86A1-4C05-A3B8-206690C3EFA8}">
  <ds:schemaRefs/>
</ds:datastoreItem>
</file>

<file path=customXml/itemProps23.xml><?xml version="1.0" encoding="utf-8"?>
<ds:datastoreItem xmlns:ds="http://schemas.openxmlformats.org/officeDocument/2006/customXml" ds:itemID="{5835CE83-4A2C-49D8-9199-03EA786D5950}">
  <ds:schemaRefs/>
</ds:datastoreItem>
</file>

<file path=customXml/itemProps24.xml><?xml version="1.0" encoding="utf-8"?>
<ds:datastoreItem xmlns:ds="http://schemas.openxmlformats.org/officeDocument/2006/customXml" ds:itemID="{63E02BB0-EFB5-4BB9-B1FD-09E83E597E57}">
  <ds:schemaRefs/>
</ds:datastoreItem>
</file>

<file path=customXml/itemProps25.xml><?xml version="1.0" encoding="utf-8"?>
<ds:datastoreItem xmlns:ds="http://schemas.openxmlformats.org/officeDocument/2006/customXml" ds:itemID="{55A82B5E-16C7-4C87-822B-F426CA2FD548}">
  <ds:schemaRefs/>
</ds:datastoreItem>
</file>

<file path=customXml/itemProps26.xml><?xml version="1.0" encoding="utf-8"?>
<ds:datastoreItem xmlns:ds="http://schemas.openxmlformats.org/officeDocument/2006/customXml" ds:itemID="{99B180BC-4649-4AC2-AD39-AE13B261BBD2}">
  <ds:schemaRefs/>
</ds:datastoreItem>
</file>

<file path=customXml/itemProps27.xml><?xml version="1.0" encoding="utf-8"?>
<ds:datastoreItem xmlns:ds="http://schemas.openxmlformats.org/officeDocument/2006/customXml" ds:itemID="{D93DD5BD-BCF5-4DC6-A241-1DF6AF9D878D}">
  <ds:schemaRefs/>
</ds:datastoreItem>
</file>

<file path=customXml/itemProps28.xml><?xml version="1.0" encoding="utf-8"?>
<ds:datastoreItem xmlns:ds="http://schemas.openxmlformats.org/officeDocument/2006/customXml" ds:itemID="{E421528D-F602-4E31-BE67-30150CACA849}">
  <ds:schemaRefs/>
</ds:datastoreItem>
</file>

<file path=customXml/itemProps29.xml><?xml version="1.0" encoding="utf-8"?>
<ds:datastoreItem xmlns:ds="http://schemas.openxmlformats.org/officeDocument/2006/customXml" ds:itemID="{93882B29-6014-4299-AA41-68102AA04D3B}">
  <ds:schemaRefs/>
</ds:datastoreItem>
</file>

<file path=customXml/itemProps30.xml><?xml version="1.0" encoding="utf-8"?>
<ds:datastoreItem xmlns:ds="http://schemas.openxmlformats.org/officeDocument/2006/customXml" ds:itemID="{DD5FC68C-7CC1-4908-9354-6267E8A442C1}">
  <ds:schemaRefs/>
</ds:datastoreItem>
</file>

<file path=customXml/itemProps31.xml><?xml version="1.0" encoding="utf-8"?>
<ds:datastoreItem xmlns:ds="http://schemas.openxmlformats.org/officeDocument/2006/customXml" ds:itemID="{F6942CA6-2508-4CBC-9768-8DB3FEEF1B7B}">
  <ds:schemaRefs/>
</ds:datastoreItem>
</file>

<file path=customXml/itemProps32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3.xml><?xml version="1.0" encoding="utf-8"?>
<ds:datastoreItem xmlns:ds="http://schemas.openxmlformats.org/officeDocument/2006/customXml" ds:itemID="{A7FB0520-5970-4A9D-BD07-3B73E3BAB98A}">
  <ds:schemaRefs/>
</ds:datastoreItem>
</file>

<file path=customXml/itemProps34.xml><?xml version="1.0" encoding="utf-8"?>
<ds:datastoreItem xmlns:ds="http://schemas.openxmlformats.org/officeDocument/2006/customXml" ds:itemID="{1B688E11-4EBA-47A7-8CED-49FC14EAD070}">
  <ds:schemaRefs/>
</ds:datastoreItem>
</file>

<file path=customXml/itemProps35.xml><?xml version="1.0" encoding="utf-8"?>
<ds:datastoreItem xmlns:ds="http://schemas.openxmlformats.org/officeDocument/2006/customXml" ds:itemID="{9D7AB153-9D3B-4036-B82D-D9F6B282F60E}">
  <ds:schemaRefs/>
</ds:datastoreItem>
</file>

<file path=customXml/itemProps36.xml><?xml version="1.0" encoding="utf-8"?>
<ds:datastoreItem xmlns:ds="http://schemas.openxmlformats.org/officeDocument/2006/customXml" ds:itemID="{09054721-0664-4523-AAEC-29FD5B1B75F8}">
  <ds:schemaRefs/>
</ds:datastoreItem>
</file>

<file path=customXml/itemProps37.xml><?xml version="1.0" encoding="utf-8"?>
<ds:datastoreItem xmlns:ds="http://schemas.openxmlformats.org/officeDocument/2006/customXml" ds:itemID="{BDCED971-05AE-464A-A724-A74DD2C1F8B2}">
  <ds:schemaRefs/>
</ds:datastoreItem>
</file>

<file path=customXml/itemProps38.xml><?xml version="1.0" encoding="utf-8"?>
<ds:datastoreItem xmlns:ds="http://schemas.openxmlformats.org/officeDocument/2006/customXml" ds:itemID="{C8CC72AD-C1AB-4129-A0ED-71D32C2573D0}">
  <ds:schemaRefs/>
</ds:datastoreItem>
</file>

<file path=customXml/itemProps39.xml><?xml version="1.0" encoding="utf-8"?>
<ds:datastoreItem xmlns:ds="http://schemas.openxmlformats.org/officeDocument/2006/customXml" ds:itemID="{78D0F3BB-9301-464B-B3A5-7E87871E0205}">
  <ds:schemaRefs/>
</ds:datastoreItem>
</file>

<file path=customXml/itemProps40.xml><?xml version="1.0" encoding="utf-8"?>
<ds:datastoreItem xmlns:ds="http://schemas.openxmlformats.org/officeDocument/2006/customXml" ds:itemID="{397CBEDB-AE59-480A-A4C0-D1F42B0DB716}">
  <ds:schemaRefs/>
</ds:datastoreItem>
</file>

<file path=customXml/itemProps41.xml><?xml version="1.0" encoding="utf-8"?>
<ds:datastoreItem xmlns:ds="http://schemas.openxmlformats.org/officeDocument/2006/customXml" ds:itemID="{802B22AB-FD57-4C12-96A5-659DBDC4CA7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2026-05-12T16:35:49Z</dcterms:modified>
</cp:coreProperties>
</file>