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8BA231DD-C6CE-4C68-B329-70E28F18EB2D}" xr6:coauthVersionLast="47" xr6:coauthVersionMax="47" xr10:uidLastSave="{00000000-0000-0000-0000-000000000000}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30" r:id="rId6"/>
    <pivotCache cacheId="33" r:id="rId7"/>
    <pivotCache cacheId="36" r:id="rId8"/>
    <pivotCache cacheId="39" r:id="rId9"/>
    <pivotCache cacheId="42" r:id="rId10"/>
    <pivotCache cacheId="45" r:id="rId11"/>
    <pivotCache cacheId="49" r:id="rId12"/>
  </pivotCaches>
  <extLst>
    <ext xmlns:x14="http://schemas.microsoft.com/office/spreadsheetml/2009/9/main" uri="{876F7934-8845-4945-9796-88D515C7AA90}">
      <x14:pivotCaches>
        <pivotCache cacheId="48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<sst xmlns="http://schemas.openxmlformats.org/spreadsheetml/2006/main" count="12777" uniqueCount="12098">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</sst>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301063.90999999997</c:v>
                </c:pt>
                <c:pt idx="1">
                  <c:v>1498936.09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926</c:v>
                </c:pt>
                <c:pt idx="1">
                  <c:v>2274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R$ 301.063,91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28,94%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R$ 301.063,91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28,94%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926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16,73%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54050929" createdVersion="5" refreshedVersion="8" minRefreshableVersion="3" recordCount="0" supportSubquery="1" supportAdvancedDrill="1" xr:uid="{2A2BDC40-A117-466E-BF5C-D7BFCE2F6C73}">
  <cacheSource type="external" connectionId="11"/>
  <cacheFields count="7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  <cacheField name="[VENDAS].[ST].[ST]" caption="ST" numFmtId="0" hierarchy="23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6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55092592" createdVersion="5" refreshedVersion="8" minRefreshableVersion="3" recordCount="0" supportSubquery="1" supportAdvancedDrill="1" xr:uid="{7259BC28-D2F0-40E3-A0BD-B3976BF6B24C}">
  <cacheSource type="external" connectionId="11"/>
  <cacheFields count="7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  <cacheField name="[VENDAS].[ST].[ST]" caption="ST" numFmtId="0" hierarchy="23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6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56481485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57986109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59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59837964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6111111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64930552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400362037035" createdVersion="3" refreshedVersion="8" minRefreshableVersion="3" recordCount="0" supportSubquery="1" supportAdvancedDrill="1" xr:uid="{89CA9655-C53E-45B1-AFA4-EFF082B88A1D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0427116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30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DEVOLUÇÃO]"/>
        <member name="[VENDAS].[ST].&amp;[FATURAD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33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DEVOLUÇÃO]"/>
        <member name="[VENDAS].[ST].&amp;[FATURAD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39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>
      <x v="2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3"/>
    </i>
    <i r="1">
      <x v="19"/>
    </i>
    <i r="1">
      <x v="20"/>
    </i>
    <i>
      <x v="4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>
      <x v="5"/>
    </i>
    <i r="1">
      <x v="32"/>
    </i>
    <i>
      <x v="6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7"/>
    </i>
    <i r="1">
      <x v="44"/>
    </i>
    <i r="1">
      <x v="45"/>
    </i>
    <i>
      <x v="8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>
      <x v="9"/>
    </i>
    <i r="1">
      <x v="54"/>
    </i>
    <i r="1">
      <x v="55"/>
    </i>
    <i>
      <x v="10"/>
    </i>
    <i r="1">
      <x v="56"/>
    </i>
    <i r="1">
      <x v="57"/>
    </i>
    <i r="1">
      <x v="58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4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45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36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9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304271166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1]" c="EXE-FER-1" nd="1"/>
              <i n="[CARTEIRA].[ÁREA].&amp;[EXE-FER-2]" c="EXE-FER-2" nd="1"/>
              <i n="[CARTEIRA].[ÁREA].&amp;[EXE-FER-4]" c="EXE-FER-4" nd="1"/>
              <i n="[CARTEIRA].[ÁREA].&amp;[FLP-CONV-ILHA]" c="FLP-CONV-ILHA" nd="1"/>
              <i n="[CARTEIRA].[ÁREA].&amp;[MARCAS]" c="MARCAS" nd="1"/>
              <i n="[CARTEIRA].[ÁREA].&amp;[MC-ARA D]" c="MC-ARA D" nd="1"/>
              <i n="[CARTEIRA].[ÁREA].&amp;[MC-SFS D]" c="MC-SFS D" nd="1"/>
              <i n="[CARTEIRA].[ÁREA].&amp;[MC-SJO D]" c="MC-SJO D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9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304271166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FERRERO]" c="FERRERO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workbookViewId="0">
      <selection activeCell="E20" sqref="E20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2">
        <v>3200</v>
      </c>
      <c r="K24" s="36">
        <v>926</v>
      </c>
      <c r="L24" s="38">
        <v>0.28937499999999999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926</v>
      </c>
      <c r="K28" s="56">
        <f>IF($J$24-$J$28&lt;0,0,$J$24-$J$28)</f>
        <v>2274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301063.90999999997</v>
      </c>
      <c r="K31" s="57">
        <f>J37-$K$37</f>
        <v>1498936.09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3">
        <v>1800000</v>
      </c>
      <c r="K37" s="37">
        <v>301063.90999999997</v>
      </c>
      <c r="L37" s="38">
        <v>0.16725772777777775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4"/>
  <sheetViews>
    <sheetView showGridLines="0" tabSelected="1" topLeftCell="A7" zoomScaleNormal="100" workbookViewId="0">
      <selection activeCell="H12" sqref="H12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46181.747299386574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55</v>
      </c>
      <c r="D9" s="36">
        <v>29</v>
      </c>
      <c r="E9" s="36">
        <v>7</v>
      </c>
      <c r="G9" s="34" t="s">
        <v>198</v>
      </c>
      <c r="H9" s="37">
        <v>23200</v>
      </c>
      <c r="I9" s="37">
        <v>19.600000000000001</v>
      </c>
      <c r="J9" s="38">
        <v>8.4482758620689664E-4</v>
      </c>
      <c r="K9" s="39"/>
    </row>
    <row r="10" spans="2:11" x14ac:dyDescent="0.35">
      <c r="B10" s="34" t="s">
        <v>9</v>
      </c>
      <c r="C10" s="36">
        <v>1</v>
      </c>
      <c r="D10" s="36"/>
      <c r="E10" s="36"/>
      <c r="G10" s="34" t="s">
        <v>191</v>
      </c>
      <c r="H10" s="37">
        <v>46000</v>
      </c>
      <c r="I10" s="37">
        <v>-403.26</v>
      </c>
      <c r="J10" s="38">
        <v>-8.766521739130435E-3</v>
      </c>
      <c r="K10" s="39"/>
    </row>
    <row r="11" spans="2:11" x14ac:dyDescent="0.35">
      <c r="B11" s="34" t="s">
        <v>24</v>
      </c>
      <c r="C11" s="36">
        <v>99</v>
      </c>
      <c r="D11" s="36">
        <v>53</v>
      </c>
      <c r="E11" s="36">
        <v>20</v>
      </c>
      <c r="G11" s="34" t="s">
        <v>12</v>
      </c>
      <c r="H11" s="37">
        <v>302000</v>
      </c>
      <c r="I11" s="37">
        <v>48626.879999999997</v>
      </c>
      <c r="J11" s="38">
        <v>0.16101615894039734</v>
      </c>
      <c r="K11" s="39">
        <v>455</v>
      </c>
    </row>
    <row r="12" spans="2:11" x14ac:dyDescent="0.35">
      <c r="B12" s="34" t="s">
        <v>33</v>
      </c>
      <c r="C12" s="36">
        <v>33</v>
      </c>
      <c r="D12" s="36">
        <v>10</v>
      </c>
      <c r="E12" s="36">
        <v>2</v>
      </c>
      <c r="G12" s="34" t="s">
        <v>22</v>
      </c>
      <c r="H12" s="37">
        <v>5200</v>
      </c>
      <c r="I12" s="37">
        <v>1650.71</v>
      </c>
      <c r="J12" s="38">
        <v>0.31744423076923078</v>
      </c>
      <c r="K12" s="39">
        <v>22</v>
      </c>
    </row>
    <row r="13" spans="2:11" x14ac:dyDescent="0.35">
      <c r="B13" s="34" t="s">
        <v>36</v>
      </c>
      <c r="C13" s="36">
        <v>86</v>
      </c>
      <c r="D13" s="36">
        <v>42</v>
      </c>
      <c r="E13" s="36">
        <v>17</v>
      </c>
      <c r="G13" s="34" t="s">
        <v>51</v>
      </c>
      <c r="H13" s="37">
        <v>322000</v>
      </c>
      <c r="I13" s="37">
        <v>114805.86</v>
      </c>
      <c r="J13" s="38">
        <v>0.35653993788819877</v>
      </c>
      <c r="K13" s="39">
        <v>1244</v>
      </c>
    </row>
    <row r="14" spans="2:11" x14ac:dyDescent="0.35">
      <c r="B14" s="34" t="s">
        <v>45</v>
      </c>
      <c r="C14" s="36">
        <v>9</v>
      </c>
      <c r="D14" s="36">
        <v>9</v>
      </c>
      <c r="E14" s="36"/>
      <c r="G14" s="34" t="s">
        <v>61</v>
      </c>
      <c r="H14" s="37">
        <v>12400</v>
      </c>
      <c r="I14" s="37">
        <v>6651.73</v>
      </c>
      <c r="J14" s="38">
        <v>0.53642983870967742</v>
      </c>
      <c r="K14" s="39">
        <v>211</v>
      </c>
    </row>
    <row r="15" spans="2:11" x14ac:dyDescent="0.35">
      <c r="B15" s="34" t="s">
        <v>63</v>
      </c>
      <c r="C15" s="36">
        <v>96</v>
      </c>
      <c r="D15" s="36">
        <v>42</v>
      </c>
      <c r="E15" s="36">
        <v>23</v>
      </c>
    </row>
    <row r="16" spans="2:11" x14ac:dyDescent="0.35">
      <c r="B16" s="34" t="s">
        <v>75</v>
      </c>
      <c r="C16" s="36">
        <v>10</v>
      </c>
      <c r="D16" s="36">
        <v>6</v>
      </c>
      <c r="E16" s="36">
        <v>1</v>
      </c>
    </row>
    <row r="17" spans="2:15" x14ac:dyDescent="0.35">
      <c r="B17" s="34" t="s">
        <v>78</v>
      </c>
      <c r="C17" s="36">
        <v>68</v>
      </c>
      <c r="D17" s="36">
        <v>34</v>
      </c>
      <c r="E17" s="36">
        <v>10</v>
      </c>
    </row>
    <row r="18" spans="2:15" x14ac:dyDescent="0.35">
      <c r="B18" s="34" t="s">
        <v>87</v>
      </c>
      <c r="C18" s="36">
        <v>17</v>
      </c>
      <c r="D18" s="36">
        <v>8</v>
      </c>
      <c r="E18" s="36">
        <v>5</v>
      </c>
    </row>
    <row r="19" spans="2:15" x14ac:dyDescent="0.35">
      <c r="B19" s="34" t="s">
        <v>90</v>
      </c>
      <c r="C19" s="36">
        <v>13</v>
      </c>
      <c r="D19" s="36">
        <v>2</v>
      </c>
      <c r="E19" s="36"/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2"/>
      <c r="D25" s="62"/>
      <c r="E25" s="62"/>
      <c r="G25" s="34" t="s">
        <v>198</v>
      </c>
      <c r="H25" s="37"/>
      <c r="I25" s="37"/>
      <c r="J25" s="62"/>
      <c r="K25" s="62"/>
    </row>
    <row r="26" spans="2:15" x14ac:dyDescent="0.35">
      <c r="B26" s="35" t="s">
        <v>8</v>
      </c>
      <c r="C26" s="36">
        <v>5</v>
      </c>
      <c r="D26" s="36">
        <v>3</v>
      </c>
      <c r="E26" s="36">
        <v>3</v>
      </c>
      <c r="G26" s="35" t="s">
        <v>0</v>
      </c>
      <c r="H26" s="37">
        <v>23200</v>
      </c>
      <c r="I26" s="37">
        <v>19.600000000000001</v>
      </c>
      <c r="J26" s="38">
        <v>8.4482758620689664E-4</v>
      </c>
      <c r="K26" s="39"/>
    </row>
    <row r="27" spans="2:15" x14ac:dyDescent="0.35">
      <c r="B27" s="35" t="s">
        <v>1</v>
      </c>
      <c r="C27" s="36">
        <v>8</v>
      </c>
      <c r="D27" s="36">
        <v>4</v>
      </c>
      <c r="E27" s="36"/>
      <c r="G27" s="34" t="s">
        <v>191</v>
      </c>
      <c r="H27" s="37"/>
      <c r="I27" s="37"/>
      <c r="J27" s="62"/>
      <c r="K27" s="62"/>
    </row>
    <row r="28" spans="2:15" x14ac:dyDescent="0.35">
      <c r="B28" s="35" t="s">
        <v>2</v>
      </c>
      <c r="C28" s="36">
        <v>7</v>
      </c>
      <c r="D28" s="36">
        <v>3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5</v>
      </c>
      <c r="D29" s="36">
        <v>3</v>
      </c>
      <c r="E29" s="36">
        <v>1</v>
      </c>
      <c r="G29" s="35" t="s">
        <v>157</v>
      </c>
      <c r="H29" s="37">
        <v>24800</v>
      </c>
      <c r="I29" s="37">
        <v>-403.26</v>
      </c>
      <c r="J29" s="38">
        <v>-1.6260483870967742E-2</v>
      </c>
      <c r="K29" s="39"/>
    </row>
    <row r="30" spans="2:15" x14ac:dyDescent="0.35">
      <c r="B30" s="35" t="s">
        <v>7</v>
      </c>
      <c r="C30" s="36">
        <v>3</v>
      </c>
      <c r="D30" s="36">
        <v>2</v>
      </c>
      <c r="E30" s="36">
        <v>1</v>
      </c>
      <c r="G30" s="34" t="s">
        <v>12</v>
      </c>
      <c r="H30" s="37"/>
      <c r="I30" s="37"/>
      <c r="J30" s="62"/>
      <c r="K30" s="62"/>
    </row>
    <row r="31" spans="2:15" x14ac:dyDescent="0.35">
      <c r="B31" s="35" t="s">
        <v>4</v>
      </c>
      <c r="C31" s="36">
        <v>11</v>
      </c>
      <c r="D31" s="36">
        <v>8</v>
      </c>
      <c r="E31" s="36">
        <v>1</v>
      </c>
      <c r="G31" s="35" t="s">
        <v>13</v>
      </c>
      <c r="H31" s="37">
        <v>146400</v>
      </c>
      <c r="I31" s="37">
        <v>23745.58</v>
      </c>
      <c r="J31" s="38">
        <v>0.16219658469945356</v>
      </c>
      <c r="K31" s="39"/>
    </row>
    <row r="32" spans="2:15" x14ac:dyDescent="0.35">
      <c r="B32" s="35" t="s">
        <v>5</v>
      </c>
      <c r="C32" s="36">
        <v>8</v>
      </c>
      <c r="D32" s="36">
        <v>5</v>
      </c>
      <c r="E32" s="36"/>
      <c r="G32" s="35" t="s">
        <v>19</v>
      </c>
      <c r="H32" s="37">
        <v>6500</v>
      </c>
      <c r="I32" s="37"/>
      <c r="J32" s="38"/>
      <c r="K32" s="39"/>
    </row>
    <row r="33" spans="2:11" x14ac:dyDescent="0.35">
      <c r="B33" s="35" t="s">
        <v>3</v>
      </c>
      <c r="C33" s="36">
        <v>8</v>
      </c>
      <c r="D33" s="36">
        <v>1</v>
      </c>
      <c r="E33" s="36"/>
      <c r="G33" s="35" t="s">
        <v>21</v>
      </c>
      <c r="H33" s="37">
        <v>23600</v>
      </c>
      <c r="I33" s="37">
        <v>17778.150000000001</v>
      </c>
      <c r="J33" s="38">
        <v>0.75331144067796618</v>
      </c>
      <c r="K33" s="39">
        <v>446</v>
      </c>
    </row>
    <row r="34" spans="2:11" x14ac:dyDescent="0.35">
      <c r="B34" s="34" t="s">
        <v>9</v>
      </c>
      <c r="C34" s="62"/>
      <c r="D34" s="62"/>
      <c r="E34" s="62"/>
      <c r="G34" s="35" t="s">
        <v>20</v>
      </c>
      <c r="H34" s="37">
        <v>10600</v>
      </c>
      <c r="I34" s="37">
        <v>1851.85</v>
      </c>
      <c r="J34" s="38">
        <v>0.17470283018867924</v>
      </c>
      <c r="K34" s="39"/>
    </row>
    <row r="35" spans="2:11" x14ac:dyDescent="0.35">
      <c r="B35" s="35" t="s">
        <v>11</v>
      </c>
      <c r="C35" s="36">
        <v>1</v>
      </c>
      <c r="D35" s="36"/>
      <c r="E35" s="36"/>
      <c r="G35" s="35" t="s">
        <v>14</v>
      </c>
      <c r="H35" s="37">
        <v>12300</v>
      </c>
      <c r="I35" s="37">
        <v>343.59</v>
      </c>
      <c r="J35" s="38">
        <v>2.7934146341463413E-2</v>
      </c>
      <c r="K35" s="39"/>
    </row>
    <row r="36" spans="2:11" x14ac:dyDescent="0.35">
      <c r="B36" s="34" t="s">
        <v>24</v>
      </c>
      <c r="C36" s="62"/>
      <c r="D36" s="62"/>
      <c r="E36" s="62"/>
      <c r="G36" s="35" t="s">
        <v>17</v>
      </c>
      <c r="H36" s="37">
        <v>17700</v>
      </c>
      <c r="I36" s="37">
        <v>1188.83</v>
      </c>
      <c r="J36" s="38">
        <v>6.7165536723163832E-2</v>
      </c>
      <c r="K36" s="39">
        <v>9</v>
      </c>
    </row>
    <row r="37" spans="2:11" x14ac:dyDescent="0.35">
      <c r="B37" s="35" t="s">
        <v>25</v>
      </c>
      <c r="C37" s="36">
        <v>23</v>
      </c>
      <c r="D37" s="36">
        <v>13</v>
      </c>
      <c r="E37" s="36">
        <v>5</v>
      </c>
      <c r="G37" s="35" t="s">
        <v>15</v>
      </c>
      <c r="H37" s="37">
        <v>35000</v>
      </c>
      <c r="I37" s="37">
        <v>2700.16</v>
      </c>
      <c r="J37" s="38">
        <v>7.7147428571428561E-2</v>
      </c>
      <c r="K37" s="39"/>
    </row>
    <row r="38" spans="2:11" x14ac:dyDescent="0.35">
      <c r="B38" s="35" t="s">
        <v>30</v>
      </c>
      <c r="C38" s="36">
        <v>3</v>
      </c>
      <c r="D38" s="36">
        <v>1</v>
      </c>
      <c r="E38" s="36"/>
      <c r="G38" s="35" t="s">
        <v>18</v>
      </c>
      <c r="H38" s="37">
        <v>14600</v>
      </c>
      <c r="I38" s="37">
        <v>-27.94</v>
      </c>
      <c r="J38" s="38">
        <v>-1.9136986301369863E-3</v>
      </c>
      <c r="K38" s="39"/>
    </row>
    <row r="39" spans="2:11" x14ac:dyDescent="0.35">
      <c r="B39" s="35" t="s">
        <v>32</v>
      </c>
      <c r="C39" s="36">
        <v>7</v>
      </c>
      <c r="D39" s="36">
        <v>6</v>
      </c>
      <c r="E39" s="36">
        <v>1</v>
      </c>
      <c r="G39" s="35" t="s">
        <v>16</v>
      </c>
      <c r="H39" s="37">
        <v>35300</v>
      </c>
      <c r="I39" s="37">
        <v>1046.6600000000001</v>
      </c>
      <c r="J39" s="38">
        <v>2.9650424929178472E-2</v>
      </c>
      <c r="K39" s="39"/>
    </row>
    <row r="40" spans="2:11" x14ac:dyDescent="0.35">
      <c r="B40" s="35" t="s">
        <v>206</v>
      </c>
      <c r="C40" s="36">
        <v>17</v>
      </c>
      <c r="D40" s="36">
        <v>10</v>
      </c>
      <c r="E40" s="36">
        <v>6</v>
      </c>
      <c r="G40" s="34" t="s">
        <v>22</v>
      </c>
      <c r="H40" s="37"/>
      <c r="I40" s="37"/>
      <c r="J40" s="62"/>
      <c r="K40" s="62"/>
    </row>
    <row r="41" spans="2:11" x14ac:dyDescent="0.35">
      <c r="B41" s="35" t="s">
        <v>205</v>
      </c>
      <c r="C41" s="36">
        <v>4</v>
      </c>
      <c r="D41" s="36"/>
      <c r="E41" s="36"/>
      <c r="G41" s="35" t="s">
        <v>23</v>
      </c>
      <c r="H41" s="37">
        <v>5200</v>
      </c>
      <c r="I41" s="37">
        <v>1650.71</v>
      </c>
      <c r="J41" s="38">
        <v>0.31744423076923078</v>
      </c>
      <c r="K41" s="39">
        <v>22</v>
      </c>
    </row>
    <row r="42" spans="2:11" x14ac:dyDescent="0.35">
      <c r="B42" s="35" t="s">
        <v>29</v>
      </c>
      <c r="C42" s="36">
        <v>2</v>
      </c>
      <c r="D42" s="36">
        <v>1</v>
      </c>
      <c r="E42" s="36"/>
      <c r="G42" s="34" t="s">
        <v>51</v>
      </c>
      <c r="H42" s="37"/>
      <c r="I42" s="37"/>
      <c r="J42" s="62"/>
      <c r="K42" s="62"/>
    </row>
    <row r="43" spans="2:11" x14ac:dyDescent="0.35">
      <c r="B43" s="35" t="s">
        <v>26</v>
      </c>
      <c r="C43" s="36">
        <v>13</v>
      </c>
      <c r="D43" s="36">
        <v>5</v>
      </c>
      <c r="E43" s="36">
        <v>4</v>
      </c>
      <c r="G43" s="35" t="s">
        <v>56</v>
      </c>
      <c r="H43" s="37">
        <v>44800</v>
      </c>
      <c r="I43" s="37">
        <v>72639.240000000005</v>
      </c>
      <c r="J43" s="38">
        <v>1.6214116071428573</v>
      </c>
      <c r="K43" s="39">
        <v>1200</v>
      </c>
    </row>
    <row r="44" spans="2:11" x14ac:dyDescent="0.35">
      <c r="B44" s="35" t="s">
        <v>27</v>
      </c>
      <c r="C44" s="36">
        <v>12</v>
      </c>
      <c r="D44" s="36">
        <v>6</v>
      </c>
      <c r="E44" s="36">
        <v>1</v>
      </c>
      <c r="G44" s="35" t="s">
        <v>53</v>
      </c>
      <c r="H44" s="37">
        <v>223800</v>
      </c>
      <c r="I44" s="37">
        <v>36470.25</v>
      </c>
      <c r="J44" s="38">
        <v>0.16295911528150134</v>
      </c>
      <c r="K44" s="39">
        <v>2</v>
      </c>
    </row>
    <row r="45" spans="2:11" x14ac:dyDescent="0.35">
      <c r="B45" s="35" t="s">
        <v>31</v>
      </c>
      <c r="C45" s="36">
        <v>10</v>
      </c>
      <c r="D45" s="36">
        <v>6</v>
      </c>
      <c r="E45" s="36">
        <v>3</v>
      </c>
      <c r="G45" s="35" t="s">
        <v>58</v>
      </c>
      <c r="H45" s="37">
        <v>7100</v>
      </c>
      <c r="I45" s="37">
        <v>2248.94</v>
      </c>
      <c r="J45" s="38">
        <v>0.31675211267605635</v>
      </c>
      <c r="K45" s="39">
        <v>19</v>
      </c>
    </row>
    <row r="46" spans="2:11" x14ac:dyDescent="0.35">
      <c r="B46" s="35" t="s">
        <v>28</v>
      </c>
      <c r="C46" s="36">
        <v>8</v>
      </c>
      <c r="D46" s="36">
        <v>5</v>
      </c>
      <c r="E46" s="36"/>
      <c r="G46" s="35" t="s">
        <v>59</v>
      </c>
      <c r="H46" s="37">
        <v>6500</v>
      </c>
      <c r="I46" s="37">
        <v>154.86000000000001</v>
      </c>
      <c r="J46" s="38">
        <v>2.3824615384615385E-2</v>
      </c>
      <c r="K46" s="39"/>
    </row>
    <row r="47" spans="2:11" x14ac:dyDescent="0.35">
      <c r="B47" s="34" t="s">
        <v>33</v>
      </c>
      <c r="C47" s="62"/>
      <c r="D47" s="62"/>
      <c r="E47" s="62"/>
      <c r="G47" s="35" t="s">
        <v>55</v>
      </c>
      <c r="H47" s="37">
        <v>26900</v>
      </c>
      <c r="I47" s="37">
        <v>2708.1</v>
      </c>
      <c r="J47" s="38">
        <v>0.10067286245353159</v>
      </c>
      <c r="K47" s="39">
        <v>20</v>
      </c>
    </row>
    <row r="48" spans="2:11" x14ac:dyDescent="0.35">
      <c r="B48" s="35" t="s">
        <v>34</v>
      </c>
      <c r="C48" s="36">
        <v>15</v>
      </c>
      <c r="D48" s="36">
        <v>1</v>
      </c>
      <c r="E48" s="36"/>
      <c r="G48" s="35" t="s">
        <v>57</v>
      </c>
      <c r="H48" s="37">
        <v>2200</v>
      </c>
      <c r="I48" s="37">
        <v>591.08000000000004</v>
      </c>
      <c r="J48" s="38">
        <v>0.26867272727272729</v>
      </c>
      <c r="K48" s="39">
        <v>3</v>
      </c>
    </row>
    <row r="49" spans="2:11" x14ac:dyDescent="0.35">
      <c r="B49" s="35" t="s">
        <v>35</v>
      </c>
      <c r="C49" s="36">
        <v>18</v>
      </c>
      <c r="D49" s="36">
        <v>9</v>
      </c>
      <c r="E49" s="36">
        <v>2</v>
      </c>
      <c r="G49" s="35" t="s">
        <v>60</v>
      </c>
      <c r="H49" s="37">
        <v>10700</v>
      </c>
      <c r="I49" s="37">
        <v>-6.61</v>
      </c>
      <c r="J49" s="38">
        <v>-6.1775700934579446E-4</v>
      </c>
      <c r="K49" s="39"/>
    </row>
    <row r="50" spans="2:11" x14ac:dyDescent="0.35">
      <c r="B50" s="34" t="s">
        <v>36</v>
      </c>
      <c r="C50" s="62"/>
      <c r="D50" s="62"/>
      <c r="E50" s="62"/>
      <c r="G50" s="34" t="s">
        <v>61</v>
      </c>
      <c r="H50" s="37"/>
      <c r="I50" s="37"/>
      <c r="J50" s="62"/>
      <c r="K50" s="62"/>
    </row>
    <row r="51" spans="2:11" x14ac:dyDescent="0.35">
      <c r="B51" s="35" t="s">
        <v>43</v>
      </c>
      <c r="C51" s="36">
        <v>4</v>
      </c>
      <c r="D51" s="36">
        <v>1</v>
      </c>
      <c r="E51" s="36"/>
      <c r="G51" s="35" t="s">
        <v>62</v>
      </c>
      <c r="H51" s="37">
        <v>12400</v>
      </c>
      <c r="I51" s="37">
        <v>6651.73</v>
      </c>
      <c r="J51" s="38">
        <v>0.53642983870967742</v>
      </c>
      <c r="K51" s="39">
        <v>211</v>
      </c>
    </row>
    <row r="52" spans="2:11" x14ac:dyDescent="0.35">
      <c r="B52" s="35" t="s">
        <v>39</v>
      </c>
      <c r="C52" s="36">
        <v>11</v>
      </c>
      <c r="D52" s="36">
        <v>2</v>
      </c>
      <c r="E52" s="36"/>
      <c r="H52"/>
      <c r="I52"/>
      <c r="J52"/>
    </row>
    <row r="53" spans="2:11" x14ac:dyDescent="0.35">
      <c r="B53" s="35" t="s">
        <v>40</v>
      </c>
      <c r="C53" s="36">
        <v>10</v>
      </c>
      <c r="D53" s="36">
        <v>6</v>
      </c>
      <c r="E53" s="36"/>
      <c r="H53"/>
      <c r="I53"/>
      <c r="J53"/>
    </row>
    <row r="54" spans="2:11" x14ac:dyDescent="0.35">
      <c r="B54" s="35" t="s">
        <v>41</v>
      </c>
      <c r="C54" s="36">
        <v>11</v>
      </c>
      <c r="D54" s="36">
        <v>7</v>
      </c>
      <c r="E54" s="36">
        <v>3</v>
      </c>
      <c r="H54"/>
      <c r="I54"/>
      <c r="J54"/>
    </row>
    <row r="55" spans="2:11" x14ac:dyDescent="0.35">
      <c r="B55" s="35" t="s">
        <v>44</v>
      </c>
      <c r="C55" s="36">
        <v>10</v>
      </c>
      <c r="D55" s="36">
        <v>3</v>
      </c>
      <c r="E55" s="36">
        <v>4</v>
      </c>
      <c r="H55"/>
      <c r="I55"/>
      <c r="J55"/>
    </row>
    <row r="56" spans="2:11" x14ac:dyDescent="0.35">
      <c r="B56" s="35" t="s">
        <v>208</v>
      </c>
      <c r="C56" s="36">
        <v>5</v>
      </c>
      <c r="D56" s="36">
        <v>4</v>
      </c>
      <c r="E56" s="36">
        <v>3</v>
      </c>
      <c r="H56"/>
      <c r="I56"/>
      <c r="J56"/>
    </row>
    <row r="57" spans="2:11" x14ac:dyDescent="0.35">
      <c r="B57" s="35" t="s">
        <v>210</v>
      </c>
      <c r="C57" s="36">
        <v>11</v>
      </c>
      <c r="D57" s="36">
        <v>2</v>
      </c>
      <c r="E57" s="36">
        <v>2</v>
      </c>
      <c r="H57"/>
      <c r="I57"/>
      <c r="J57"/>
    </row>
    <row r="58" spans="2:11" x14ac:dyDescent="0.35">
      <c r="B58" s="35" t="s">
        <v>209</v>
      </c>
      <c r="C58" s="36">
        <v>4</v>
      </c>
      <c r="D58" s="36">
        <v>4</v>
      </c>
      <c r="E58" s="36"/>
      <c r="H58"/>
      <c r="I58"/>
      <c r="J58"/>
    </row>
    <row r="59" spans="2:11" x14ac:dyDescent="0.35">
      <c r="B59" s="35" t="s">
        <v>42</v>
      </c>
      <c r="C59" s="36">
        <v>6</v>
      </c>
      <c r="D59" s="36">
        <v>5</v>
      </c>
      <c r="E59" s="36">
        <v>2</v>
      </c>
      <c r="H59"/>
      <c r="I59"/>
      <c r="J59"/>
    </row>
    <row r="60" spans="2:11" x14ac:dyDescent="0.35">
      <c r="B60" s="35" t="s">
        <v>38</v>
      </c>
      <c r="C60" s="36">
        <v>3</v>
      </c>
      <c r="D60" s="36">
        <v>1</v>
      </c>
      <c r="E60" s="36">
        <v>1</v>
      </c>
      <c r="H60"/>
      <c r="I60"/>
      <c r="J60"/>
    </row>
    <row r="61" spans="2:11" x14ac:dyDescent="0.35">
      <c r="B61" s="35" t="s">
        <v>37</v>
      </c>
      <c r="C61" s="36">
        <v>11</v>
      </c>
      <c r="D61" s="36">
        <v>7</v>
      </c>
      <c r="E61" s="36">
        <v>2</v>
      </c>
      <c r="H61"/>
      <c r="I61"/>
      <c r="J61"/>
    </row>
    <row r="62" spans="2:11" x14ac:dyDescent="0.35">
      <c r="B62" s="34" t="s">
        <v>45</v>
      </c>
      <c r="C62" s="62"/>
      <c r="D62" s="62"/>
      <c r="E62" s="62"/>
      <c r="H62"/>
      <c r="I62"/>
      <c r="J62"/>
    </row>
    <row r="63" spans="2:11" x14ac:dyDescent="0.35">
      <c r="B63" s="35" t="s">
        <v>218</v>
      </c>
      <c r="C63" s="36">
        <v>9</v>
      </c>
      <c r="D63" s="36">
        <v>9</v>
      </c>
      <c r="E63" s="36"/>
      <c r="H63"/>
      <c r="I63"/>
      <c r="J63"/>
    </row>
    <row r="64" spans="2:11" x14ac:dyDescent="0.35">
      <c r="B64" s="34" t="s">
        <v>63</v>
      </c>
      <c r="C64" s="62"/>
      <c r="D64" s="62"/>
      <c r="E64" s="62"/>
      <c r="H64"/>
      <c r="I64"/>
      <c r="J64"/>
    </row>
    <row r="65" spans="2:10" x14ac:dyDescent="0.35">
      <c r="B65" s="35" t="s">
        <v>68</v>
      </c>
      <c r="C65" s="36">
        <v>5</v>
      </c>
      <c r="D65" s="36">
        <v>3</v>
      </c>
      <c r="E65" s="36"/>
      <c r="H65"/>
      <c r="I65"/>
      <c r="J65"/>
    </row>
    <row r="66" spans="2:10" x14ac:dyDescent="0.35">
      <c r="B66" s="35" t="s">
        <v>66</v>
      </c>
      <c r="C66" s="36">
        <v>7</v>
      </c>
      <c r="D66" s="36">
        <v>4</v>
      </c>
      <c r="E66" s="36">
        <v>1</v>
      </c>
      <c r="H66"/>
      <c r="I66"/>
      <c r="J66"/>
    </row>
    <row r="67" spans="2:10" x14ac:dyDescent="0.35">
      <c r="B67" s="35" t="s">
        <v>73</v>
      </c>
      <c r="C67" s="36">
        <v>7</v>
      </c>
      <c r="D67" s="36">
        <v>4</v>
      </c>
      <c r="E67" s="36">
        <v>1</v>
      </c>
      <c r="H67"/>
      <c r="I67"/>
      <c r="J67"/>
    </row>
    <row r="68" spans="2:10" x14ac:dyDescent="0.35">
      <c r="B68" s="35" t="s">
        <v>67</v>
      </c>
      <c r="C68" s="36">
        <v>17</v>
      </c>
      <c r="D68" s="36">
        <v>1</v>
      </c>
      <c r="E68" s="36">
        <v>6</v>
      </c>
      <c r="H68"/>
      <c r="I68"/>
      <c r="J68"/>
    </row>
    <row r="69" spans="2:10" x14ac:dyDescent="0.35">
      <c r="B69" s="35" t="s">
        <v>69</v>
      </c>
      <c r="C69" s="36">
        <v>3</v>
      </c>
      <c r="D69" s="36">
        <v>3</v>
      </c>
      <c r="E69" s="36">
        <v>1</v>
      </c>
      <c r="H69"/>
      <c r="I69"/>
      <c r="J69"/>
    </row>
    <row r="70" spans="2:10" x14ac:dyDescent="0.35">
      <c r="B70" s="35" t="s">
        <v>74</v>
      </c>
      <c r="C70" s="36">
        <v>10</v>
      </c>
      <c r="D70" s="36">
        <v>5</v>
      </c>
      <c r="E70" s="36">
        <v>1</v>
      </c>
      <c r="H70"/>
      <c r="I70"/>
      <c r="J70"/>
    </row>
    <row r="71" spans="2:10" x14ac:dyDescent="0.35">
      <c r="B71" s="35" t="s">
        <v>65</v>
      </c>
      <c r="C71" s="36">
        <v>16</v>
      </c>
      <c r="D71" s="36">
        <v>4</v>
      </c>
      <c r="E71" s="36"/>
      <c r="H71"/>
      <c r="I71"/>
      <c r="J71"/>
    </row>
    <row r="72" spans="2:10" x14ac:dyDescent="0.35">
      <c r="B72" s="35" t="s">
        <v>64</v>
      </c>
      <c r="C72" s="36">
        <v>4</v>
      </c>
      <c r="D72" s="36">
        <v>2</v>
      </c>
      <c r="E72" s="36"/>
      <c r="H72"/>
      <c r="I72"/>
      <c r="J72"/>
    </row>
    <row r="73" spans="2:10" x14ac:dyDescent="0.35">
      <c r="B73" s="35" t="s">
        <v>70</v>
      </c>
      <c r="C73" s="36">
        <v>18</v>
      </c>
      <c r="D73" s="36">
        <v>10</v>
      </c>
      <c r="E73" s="36">
        <v>10</v>
      </c>
    </row>
    <row r="74" spans="2:10" x14ac:dyDescent="0.35">
      <c r="B74" s="35" t="s">
        <v>72</v>
      </c>
      <c r="C74" s="36">
        <v>1</v>
      </c>
      <c r="D74" s="36">
        <v>1</v>
      </c>
      <c r="E74" s="36"/>
    </row>
    <row r="75" spans="2:10" x14ac:dyDescent="0.35">
      <c r="B75" s="35" t="s">
        <v>71</v>
      </c>
      <c r="C75" s="36">
        <v>8</v>
      </c>
      <c r="D75" s="36">
        <v>5</v>
      </c>
      <c r="E75" s="36">
        <v>3</v>
      </c>
    </row>
    <row r="76" spans="2:10" x14ac:dyDescent="0.35">
      <c r="B76" s="34" t="s">
        <v>75</v>
      </c>
      <c r="C76" s="62"/>
      <c r="D76" s="62"/>
      <c r="E76" s="62"/>
    </row>
    <row r="77" spans="2:10" x14ac:dyDescent="0.35">
      <c r="B77" s="35" t="s">
        <v>76</v>
      </c>
      <c r="C77" s="36">
        <v>7</v>
      </c>
      <c r="D77" s="36">
        <v>5</v>
      </c>
      <c r="E77" s="36"/>
    </row>
    <row r="78" spans="2:10" x14ac:dyDescent="0.35">
      <c r="B78" s="35" t="s">
        <v>77</v>
      </c>
      <c r="C78" s="36">
        <v>3</v>
      </c>
      <c r="D78" s="36">
        <v>1</v>
      </c>
      <c r="E78" s="36">
        <v>1</v>
      </c>
    </row>
    <row r="79" spans="2:10" x14ac:dyDescent="0.35">
      <c r="B79" s="34" t="s">
        <v>78</v>
      </c>
      <c r="C79" s="62"/>
      <c r="D79" s="62"/>
      <c r="E79" s="62"/>
    </row>
    <row r="80" spans="2:10" x14ac:dyDescent="0.35">
      <c r="B80" s="35" t="s">
        <v>84</v>
      </c>
      <c r="C80" s="36">
        <v>13</v>
      </c>
      <c r="D80" s="36">
        <v>11</v>
      </c>
      <c r="E80" s="36">
        <v>4</v>
      </c>
    </row>
    <row r="81" spans="2:5" x14ac:dyDescent="0.35">
      <c r="B81" s="35" t="s">
        <v>81</v>
      </c>
      <c r="C81" s="36">
        <v>6</v>
      </c>
      <c r="D81" s="36">
        <v>3</v>
      </c>
      <c r="E81" s="36"/>
    </row>
    <row r="82" spans="2:5" x14ac:dyDescent="0.35">
      <c r="B82" s="35" t="s">
        <v>82</v>
      </c>
      <c r="C82" s="36">
        <v>12</v>
      </c>
      <c r="D82" s="36">
        <v>6</v>
      </c>
      <c r="E82" s="36"/>
    </row>
    <row r="83" spans="2:5" x14ac:dyDescent="0.35">
      <c r="B83" s="35" t="s">
        <v>80</v>
      </c>
      <c r="C83" s="36">
        <v>7</v>
      </c>
      <c r="D83" s="36">
        <v>3</v>
      </c>
      <c r="E83" s="36"/>
    </row>
    <row r="84" spans="2:5" x14ac:dyDescent="0.35">
      <c r="B84" s="35" t="s">
        <v>83</v>
      </c>
      <c r="C84" s="36">
        <v>15</v>
      </c>
      <c r="D84" s="36">
        <v>3</v>
      </c>
      <c r="E84" s="36">
        <v>4</v>
      </c>
    </row>
    <row r="85" spans="2:5" x14ac:dyDescent="0.35">
      <c r="B85" s="35" t="s">
        <v>86</v>
      </c>
      <c r="C85" s="36">
        <v>9</v>
      </c>
      <c r="D85" s="36">
        <v>5</v>
      </c>
      <c r="E85" s="36"/>
    </row>
    <row r="86" spans="2:5" x14ac:dyDescent="0.35">
      <c r="B86" s="35" t="s">
        <v>85</v>
      </c>
      <c r="C86" s="36">
        <v>3</v>
      </c>
      <c r="D86" s="36">
        <v>3</v>
      </c>
      <c r="E86" s="36">
        <v>1</v>
      </c>
    </row>
    <row r="87" spans="2:5" x14ac:dyDescent="0.35">
      <c r="B87" s="35" t="s">
        <v>79</v>
      </c>
      <c r="C87" s="36">
        <v>3</v>
      </c>
      <c r="D87" s="36"/>
      <c r="E87" s="36">
        <v>1</v>
      </c>
    </row>
    <row r="88" spans="2:5" x14ac:dyDescent="0.35">
      <c r="B88" s="34" t="s">
        <v>87</v>
      </c>
      <c r="C88" s="62"/>
      <c r="D88" s="62"/>
      <c r="E88" s="62"/>
    </row>
    <row r="89" spans="2:5" x14ac:dyDescent="0.35">
      <c r="B89" s="35" t="s">
        <v>89</v>
      </c>
      <c r="C89" s="36">
        <v>11</v>
      </c>
      <c r="D89" s="36">
        <v>6</v>
      </c>
      <c r="E89" s="36">
        <v>4</v>
      </c>
    </row>
    <row r="90" spans="2:5" x14ac:dyDescent="0.35">
      <c r="B90" s="35" t="s">
        <v>88</v>
      </c>
      <c r="C90" s="36">
        <v>6</v>
      </c>
      <c r="D90" s="36">
        <v>2</v>
      </c>
      <c r="E90" s="36">
        <v>1</v>
      </c>
    </row>
    <row r="91" spans="2:5" x14ac:dyDescent="0.35">
      <c r="B91" s="34" t="s">
        <v>90</v>
      </c>
      <c r="C91" s="62"/>
      <c r="D91" s="62"/>
      <c r="E91" s="62"/>
    </row>
    <row r="92" spans="2:5" x14ac:dyDescent="0.35">
      <c r="B92" s="35" t="s">
        <v>91</v>
      </c>
      <c r="C92" s="36">
        <v>4</v>
      </c>
      <c r="D92" s="36">
        <v>1</v>
      </c>
      <c r="E92" s="36"/>
    </row>
    <row r="93" spans="2:5" x14ac:dyDescent="0.35">
      <c r="B93" s="35" t="s">
        <v>92</v>
      </c>
      <c r="C93" s="36">
        <v>6</v>
      </c>
      <c r="D93" s="36"/>
      <c r="E93" s="36"/>
    </row>
    <row r="94" spans="2:5" x14ac:dyDescent="0.35">
      <c r="B94" s="35" t="s">
        <v>93</v>
      </c>
      <c r="C94" s="36">
        <v>3</v>
      </c>
      <c r="D94" s="36">
        <v>1</v>
      </c>
      <c r="E94" s="36"/>
    </row>
  </sheetData>
  <sheetProtection algorithmName="SHA-512" hashValue="OiM7/V9Tmg+b9dsjTHhsnZxBrYDMw1ZQ1HIFYzUZ8NLepwHcOsB78l9VwrVK/+VKGSiX9QoFc/Q6gdQORvPwvw==" saltValue="UAxloZwtZbs6hgitoUyC7g==" spinCount="100000" sheet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1320</v>
      </c>
      <c r="D4" s="32">
        <f>SUBTOTAL(9,D5:D1048576)</f>
        <v>536</v>
      </c>
      <c r="E4" s="32">
        <f>SUBTOTAL(9,E5:E1048576)</f>
        <v>180</v>
      </c>
      <c r="F4" s="32">
        <f>SUBTOTAL(9,F5:F1048576)</f>
        <v>7472.5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/>
      <c r="D12" s="36"/>
      <c r="E12" s="36"/>
      <c r="F12" s="39"/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/>
      <c r="D24" s="36"/>
      <c r="E24" s="36"/>
      <c r="F24" s="39"/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/>
      <c r="D29" s="36"/>
      <c r="E29" s="36"/>
      <c r="F29" s="39"/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/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/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/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/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/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/>
      <c r="D53" s="36"/>
      <c r="E53" s="36"/>
      <c r="F53" s="39"/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4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/>
      <c r="D78" s="36"/>
      <c r="E78" s="36"/>
      <c r="F78" s="39"/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/>
    </row>
    <row r="91" spans="2:6" x14ac:dyDescent="0.35">
      <c r="B91" s="34" t="s">
        <v>363</v>
      </c>
      <c r="C91" s="36"/>
      <c r="D91" s="36"/>
      <c r="E91" s="36"/>
      <c r="F91" s="39"/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1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/>
      <c r="D114" s="36"/>
      <c r="E114" s="36"/>
      <c r="F114" s="39"/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/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/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/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/>
      <c r="D157" s="36"/>
      <c r="E157" s="36"/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/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/>
      <c r="D175" s="36"/>
      <c r="E175" s="36"/>
      <c r="F175" s="39"/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/>
      <c r="D190" s="36"/>
      <c r="E190" s="36"/>
      <c r="F190" s="39"/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/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/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/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/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/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4</v>
      </c>
    </row>
    <row r="237" spans="2:6" x14ac:dyDescent="0.35">
      <c r="B237" s="34" t="s">
        <v>509</v>
      </c>
      <c r="C237" s="36"/>
      <c r="D237" s="36"/>
      <c r="E237" s="36"/>
      <c r="F237" s="39"/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/>
      <c r="D246" s="36"/>
      <c r="E246" s="36"/>
      <c r="F246" s="39"/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/>
      <c r="D284" s="36"/>
      <c r="E284" s="36"/>
      <c r="F284" s="39"/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/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/>
      <c r="D291" s="36"/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/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/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/>
      <c r="D310" s="36"/>
      <c r="E310" s="36"/>
      <c r="F310" s="39"/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/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/>
      <c r="D350" s="36"/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/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/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/>
      <c r="D366" s="36"/>
      <c r="E366" s="36"/>
      <c r="F366" s="39"/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/>
      <c r="D368" s="36"/>
      <c r="E368" s="36"/>
      <c r="F368" s="39"/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/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/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/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/>
    </row>
    <row r="402" spans="2:6" x14ac:dyDescent="0.35">
      <c r="B402" s="34" t="s">
        <v>674</v>
      </c>
      <c r="C402" s="36"/>
      <c r="D402" s="36"/>
      <c r="E402" s="36"/>
      <c r="F402" s="39"/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/>
      <c r="D408" s="36"/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/>
      <c r="D413" s="36"/>
      <c r="E413" s="36"/>
      <c r="F413" s="39">
        <v>1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2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/>
      <c r="D432" s="36"/>
      <c r="E432" s="36"/>
      <c r="F432" s="39"/>
    </row>
    <row r="433" spans="2:6" x14ac:dyDescent="0.35">
      <c r="B433" s="34" t="s">
        <v>705</v>
      </c>
      <c r="C433" s="36"/>
      <c r="D433" s="36"/>
      <c r="E433" s="36"/>
      <c r="F433" s="39"/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/>
      <c r="D443" s="36"/>
      <c r="E443" s="36"/>
      <c r="F443" s="39"/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/>
      <c r="D455" s="36"/>
      <c r="E455" s="36"/>
      <c r="F455" s="39"/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/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/>
      <c r="D499" s="36"/>
      <c r="E499" s="36"/>
      <c r="F499" s="39"/>
    </row>
    <row r="500" spans="2:6" x14ac:dyDescent="0.35">
      <c r="B500" s="34" t="s">
        <v>772</v>
      </c>
      <c r="C500" s="36"/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/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/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6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/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/>
      <c r="D560" s="36"/>
      <c r="E560" s="36"/>
      <c r="F560" s="39">
        <v>0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/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/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/>
      <c r="E580" s="36"/>
      <c r="F580" s="39"/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/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/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/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/>
      <c r="D617" s="36"/>
      <c r="E617" s="36"/>
      <c r="F617" s="39"/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/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/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/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/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/>
    </row>
    <row r="714" spans="2:6" x14ac:dyDescent="0.35">
      <c r="B714" s="34" t="s">
        <v>986</v>
      </c>
      <c r="C714" s="36"/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/>
      <c r="D718" s="36"/>
      <c r="E718" s="36"/>
      <c r="F718" s="39"/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/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/>
      <c r="D747" s="36"/>
      <c r="E747" s="36"/>
      <c r="F747" s="39"/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/>
      <c r="D753" s="36"/>
      <c r="E753" s="36"/>
      <c r="F753" s="39"/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/>
      <c r="D759" s="36"/>
      <c r="E759" s="36"/>
      <c r="F759" s="39"/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/>
      <c r="D766" s="36"/>
      <c r="E766" s="36"/>
      <c r="F766" s="39"/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/>
      <c r="D768" s="36"/>
      <c r="E768" s="36"/>
      <c r="F768" s="39"/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/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/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/>
      <c r="D809" s="36"/>
      <c r="E809" s="36"/>
      <c r="F809" s="39"/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/>
      <c r="D812" s="36"/>
      <c r="E812" s="36"/>
      <c r="F812" s="39"/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/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/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/>
      <c r="D831" s="36"/>
      <c r="E831" s="36"/>
      <c r="F831" s="39"/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/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/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/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/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/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/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/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/>
      <c r="D896" s="36"/>
      <c r="E896" s="36"/>
      <c r="F896" s="39"/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/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/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/>
      <c r="D916" s="36"/>
      <c r="E916" s="36"/>
      <c r="F916" s="39"/>
    </row>
    <row r="917" spans="2:6" x14ac:dyDescent="0.35">
      <c r="B917" s="34" t="s">
        <v>1189</v>
      </c>
      <c r="C917" s="36"/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/>
      <c r="E932" s="36"/>
      <c r="F932" s="39"/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/>
      <c r="D938" s="36"/>
      <c r="E938" s="36"/>
      <c r="F938" s="39"/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/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2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/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/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/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/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/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/>
    </row>
    <row r="1090" spans="2:6" x14ac:dyDescent="0.35">
      <c r="B1090" s="34" t="s">
        <v>1362</v>
      </c>
      <c r="C1090" s="36"/>
      <c r="D1090" s="36"/>
      <c r="E1090" s="36"/>
      <c r="F1090" s="39"/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/>
      <c r="F1101" s="39"/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/>
      <c r="D1105" s="36"/>
      <c r="E1105" s="36"/>
      <c r="F1105" s="39"/>
    </row>
    <row r="1106" spans="2:6" x14ac:dyDescent="0.35">
      <c r="B1106" s="34" t="s">
        <v>1378</v>
      </c>
      <c r="C1106" s="36"/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/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/>
      <c r="D1113" s="36"/>
      <c r="E1113" s="36"/>
      <c r="F1113" s="39"/>
    </row>
    <row r="1114" spans="2:6" x14ac:dyDescent="0.35">
      <c r="B1114" s="34" t="s">
        <v>1386</v>
      </c>
      <c r="C1114" s="36"/>
      <c r="D1114" s="36"/>
      <c r="E1114" s="36"/>
      <c r="F1114" s="39"/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/>
      <c r="D1145" s="36"/>
      <c r="E1145" s="36"/>
      <c r="F1145" s="39"/>
    </row>
    <row r="1146" spans="2:6" x14ac:dyDescent="0.35">
      <c r="B1146" s="34" t="s">
        <v>1418</v>
      </c>
      <c r="C1146" s="36"/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/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/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/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/>
    </row>
    <row r="1166" spans="2:6" x14ac:dyDescent="0.35">
      <c r="B1166" s="34" t="s">
        <v>1438</v>
      </c>
      <c r="C1166" s="36"/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/>
      <c r="D1175" s="36"/>
      <c r="E1175" s="36"/>
      <c r="F1175" s="39"/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/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/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/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/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/>
      <c r="D1238" s="36"/>
      <c r="E1238" s="36"/>
      <c r="F1238" s="39">
        <v>2</v>
      </c>
    </row>
    <row r="1239" spans="2:6" x14ac:dyDescent="0.35">
      <c r="B1239" s="34" t="s">
        <v>1511</v>
      </c>
      <c r="C1239" s="36"/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/>
      <c r="D1241" s="36"/>
      <c r="E1241" s="36"/>
      <c r="F1241" s="39"/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/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/>
      <c r="D1251" s="36"/>
      <c r="E1251" s="36"/>
      <c r="F1251" s="39"/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/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/>
      <c r="D1268" s="36"/>
      <c r="E1268" s="36"/>
      <c r="F1268" s="39"/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/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/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/>
      <c r="F1293" s="39"/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2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/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/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/>
      <c r="D1345" s="36"/>
      <c r="E1345" s="36"/>
      <c r="F1345" s="39"/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/>
      <c r="D1358" s="36"/>
      <c r="E1358" s="36"/>
      <c r="F1358" s="39"/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/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2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/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/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/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/>
      <c r="D1435" s="36"/>
      <c r="E1435" s="36"/>
      <c r="F1435" s="39"/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/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/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/>
      <c r="D1449" s="36"/>
      <c r="E1449" s="36"/>
      <c r="F1449" s="39"/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/>
      <c r="D1452" s="36"/>
      <c r="E1452" s="36"/>
      <c r="F1452" s="39"/>
    </row>
    <row r="1453" spans="2:6" x14ac:dyDescent="0.35">
      <c r="B1453" s="34" t="s">
        <v>1725</v>
      </c>
      <c r="C1453" s="36"/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/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/>
    </row>
    <row r="1481" spans="2:6" x14ac:dyDescent="0.35">
      <c r="B1481" s="34" t="s">
        <v>1753</v>
      </c>
      <c r="C1481" s="36"/>
      <c r="D1481" s="36"/>
      <c r="E1481" s="36"/>
      <c r="F1481" s="39"/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/>
      <c r="D1488" s="36"/>
      <c r="E1488" s="36"/>
      <c r="F1488" s="39"/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/>
      <c r="D1491" s="36"/>
      <c r="E1491" s="36"/>
      <c r="F1491" s="39"/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/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/>
      <c r="D1497" s="36"/>
      <c r="E1497" s="36"/>
      <c r="F1497" s="39"/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/>
    </row>
    <row r="1503" spans="2:6" x14ac:dyDescent="0.35">
      <c r="B1503" s="34" t="s">
        <v>1775</v>
      </c>
      <c r="C1503" s="36"/>
      <c r="D1503" s="36"/>
      <c r="E1503" s="36"/>
      <c r="F1503" s="39"/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/>
      <c r="D1521" s="36"/>
      <c r="E1521" s="36"/>
      <c r="F1521" s="39"/>
    </row>
    <row r="1522" spans="2:6" x14ac:dyDescent="0.35">
      <c r="B1522" s="34" t="s">
        <v>1794</v>
      </c>
      <c r="C1522" s="36"/>
      <c r="D1522" s="36"/>
      <c r="E1522" s="36"/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/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/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/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/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/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1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/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/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/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/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/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/>
      <c r="F1679" s="39"/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/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/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/>
      <c r="D1694" s="36"/>
      <c r="E1694" s="36"/>
      <c r="F1694" s="39"/>
    </row>
    <row r="1695" spans="2:6" x14ac:dyDescent="0.35">
      <c r="B1695" s="34" t="s">
        <v>1967</v>
      </c>
      <c r="C1695" s="36">
        <v>1</v>
      </c>
      <c r="D1695" s="36"/>
      <c r="E1695" s="36"/>
      <c r="F1695" s="39"/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/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/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/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/>
      <c r="D1729" s="36"/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/>
      <c r="D1750" s="36"/>
      <c r="E1750" s="36"/>
      <c r="F1750" s="39"/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/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/>
      <c r="D1757" s="36"/>
      <c r="E1757" s="36"/>
      <c r="F1757" s="39"/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/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/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/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/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/>
      <c r="D1792" s="36"/>
      <c r="E1792" s="36"/>
      <c r="F1792" s="39"/>
    </row>
    <row r="1793" spans="2:6" x14ac:dyDescent="0.35">
      <c r="B1793" s="34" t="s">
        <v>2065</v>
      </c>
      <c r="C1793" s="36"/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/>
      <c r="D1796" s="36"/>
      <c r="E1796" s="36"/>
      <c r="F1796" s="39"/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/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/>
      <c r="E1831" s="36"/>
      <c r="F1831" s="39"/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/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/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/>
      <c r="D1851" s="36"/>
      <c r="E1851" s="36"/>
      <c r="F1851" s="39"/>
    </row>
    <row r="1852" spans="2:6" x14ac:dyDescent="0.35">
      <c r="B1852" s="34" t="s">
        <v>2124</v>
      </c>
      <c r="C1852" s="36"/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/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/>
      <c r="F1881" s="39">
        <v>2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/>
      <c r="D1889" s="36"/>
      <c r="E1889" s="36"/>
      <c r="F1889" s="39"/>
    </row>
    <row r="1890" spans="2:6" x14ac:dyDescent="0.35">
      <c r="B1890" s="34" t="s">
        <v>2162</v>
      </c>
      <c r="C1890" s="36"/>
      <c r="D1890" s="36"/>
      <c r="E1890" s="36"/>
      <c r="F1890" s="39"/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/>
      <c r="D1896" s="36"/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/>
      <c r="D1911" s="36"/>
      <c r="E1911" s="36"/>
      <c r="F1911" s="39"/>
    </row>
    <row r="1912" spans="2:6" x14ac:dyDescent="0.35">
      <c r="B1912" s="34" t="s">
        <v>2184</v>
      </c>
      <c r="C1912" s="36">
        <v>1</v>
      </c>
      <c r="D1912" s="36">
        <v>1</v>
      </c>
      <c r="E1912" s="36"/>
      <c r="F1912" s="39">
        <v>2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1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/>
      <c r="D1939" s="36"/>
      <c r="E1939" s="36"/>
      <c r="F1939" s="39">
        <v>2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/>
      <c r="D1958" s="36"/>
      <c r="E1958" s="36"/>
      <c r="F1958" s="39"/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/>
      <c r="D1990" s="36"/>
      <c r="E1990" s="36"/>
      <c r="F1990" s="39"/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/>
    </row>
    <row r="1993" spans="2:6" x14ac:dyDescent="0.35">
      <c r="B1993" s="34" t="s">
        <v>2265</v>
      </c>
      <c r="C1993" s="36"/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/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/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/>
      <c r="D2051" s="36"/>
      <c r="E2051" s="36"/>
      <c r="F2051" s="39"/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/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2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/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/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/>
      <c r="D2121" s="36"/>
      <c r="E2121" s="36"/>
      <c r="F2121" s="39"/>
    </row>
    <row r="2122" spans="2:6" x14ac:dyDescent="0.35">
      <c r="B2122" s="34" t="s">
        <v>2394</v>
      </c>
      <c r="C2122" s="36"/>
      <c r="D2122" s="36"/>
      <c r="E2122" s="36"/>
      <c r="F2122" s="39"/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/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/>
      <c r="D2133" s="36"/>
      <c r="E2133" s="36"/>
      <c r="F2133" s="39"/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/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/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/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/>
      <c r="D2148" s="36"/>
      <c r="E2148" s="36"/>
      <c r="F2148" s="39"/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/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/>
      <c r="D2165" s="36"/>
      <c r="E2165" s="36"/>
      <c r="F2165" s="39"/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/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/>
      <c r="D2175" s="36"/>
      <c r="E2175" s="36"/>
      <c r="F2175" s="39"/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/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/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/>
      <c r="E2252" s="36"/>
      <c r="F2252" s="39"/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/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>
        <v>1</v>
      </c>
      <c r="E2263" s="36">
        <v>1</v>
      </c>
      <c r="F2263" s="39">
        <v>1200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/>
      <c r="D2265" s="36"/>
      <c r="E2265" s="36"/>
      <c r="F2265" s="39"/>
    </row>
    <row r="2266" spans="2:6" x14ac:dyDescent="0.35">
      <c r="B2266" s="34" t="s">
        <v>2538</v>
      </c>
      <c r="C2266" s="36">
        <v>1</v>
      </c>
      <c r="D2266" s="36"/>
      <c r="E2266" s="36"/>
      <c r="F2266" s="39"/>
    </row>
    <row r="2267" spans="2:6" x14ac:dyDescent="0.35">
      <c r="B2267" s="34" t="s">
        <v>2539</v>
      </c>
      <c r="C2267" s="36"/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/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/>
      <c r="D2279" s="36"/>
      <c r="E2279" s="36"/>
      <c r="F2279" s="39"/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/>
      <c r="D2281" s="36"/>
      <c r="E2281" s="36"/>
      <c r="F2281" s="39"/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/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/>
      <c r="F2300" s="39"/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/>
    </row>
    <row r="2335" spans="2:6" x14ac:dyDescent="0.35">
      <c r="B2335" s="34" t="s">
        <v>2607</v>
      </c>
      <c r="C2335" s="36"/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/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/>
      <c r="D2388" s="36"/>
      <c r="E2388" s="36"/>
      <c r="F2388" s="39"/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/>
      <c r="D2404" s="36"/>
      <c r="E2404" s="36"/>
      <c r="F2404" s="39"/>
    </row>
    <row r="2405" spans="2:6" x14ac:dyDescent="0.35">
      <c r="B2405" s="34" t="s">
        <v>2677</v>
      </c>
      <c r="C2405" s="36"/>
      <c r="D2405" s="36"/>
      <c r="E2405" s="36"/>
      <c r="F2405" s="39"/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/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/>
      <c r="D2431" s="36"/>
      <c r="E2431" s="36"/>
      <c r="F2431" s="39"/>
    </row>
    <row r="2432" spans="2:6" x14ac:dyDescent="0.35">
      <c r="B2432" s="34" t="s">
        <v>2704</v>
      </c>
      <c r="C2432" s="36"/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1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/>
      <c r="D2456" s="36"/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/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/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/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/>
      <c r="D2511" s="36"/>
      <c r="E2511" s="36"/>
      <c r="F2511" s="39"/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/>
      <c r="D2537" s="36"/>
      <c r="E2537" s="36"/>
      <c r="F2537" s="39"/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/>
      <c r="D2546" s="36"/>
      <c r="E2546" s="36"/>
      <c r="F2546" s="39"/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/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/>
      <c r="D2556" s="36"/>
      <c r="E2556" s="36"/>
      <c r="F2556" s="39"/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/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/>
      <c r="F2566" s="39"/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/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/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/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/>
      <c r="D2599" s="36"/>
      <c r="E2599" s="36"/>
      <c r="F2599" s="39"/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/>
      <c r="D2601" s="36"/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5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/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/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/>
      <c r="D2620" s="36"/>
      <c r="E2620" s="36"/>
      <c r="F2620" s="39"/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/>
      <c r="E2647" s="36"/>
      <c r="F2647" s="39"/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/>
      <c r="D2667" s="36"/>
      <c r="E2667" s="36"/>
      <c r="F2667" s="39">
        <v>1</v>
      </c>
    </row>
    <row r="2668" spans="2:6" x14ac:dyDescent="0.35">
      <c r="B2668" s="34" t="s">
        <v>2940</v>
      </c>
      <c r="C2668" s="36"/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/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/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2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2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/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/>
      <c r="D2715" s="36"/>
      <c r="E2715" s="36"/>
      <c r="F2715" s="39"/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/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/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/>
      <c r="F2772" s="39"/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/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/>
      <c r="D2786" s="36"/>
      <c r="E2786" s="36"/>
      <c r="F2786" s="39"/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/>
      <c r="D2803" s="36"/>
      <c r="E2803" s="36"/>
      <c r="F2803" s="39"/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/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/>
      <c r="D2839" s="36"/>
      <c r="E2839" s="36"/>
      <c r="F2839" s="39"/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2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/>
      <c r="D2869" s="36"/>
      <c r="E2869" s="36"/>
      <c r="F2869" s="39"/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/>
      <c r="D2872" s="36"/>
      <c r="E2872" s="36"/>
      <c r="F2872" s="39">
        <v>1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/>
      <c r="D2876" s="36"/>
      <c r="E2876" s="36"/>
      <c r="F2876" s="39"/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/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/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/>
      <c r="D2900" s="36"/>
      <c r="E2900" s="36"/>
      <c r="F2900" s="39"/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/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/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/>
      <c r="D2914" s="36"/>
      <c r="E2914" s="36"/>
      <c r="F2914" s="39"/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/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/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/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/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/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/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/>
      <c r="D2991" s="36"/>
      <c r="E2991" s="36"/>
      <c r="F2991" s="39"/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/>
      <c r="D3000" s="36"/>
      <c r="E3000" s="36"/>
      <c r="F3000" s="39"/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/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/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/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/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/>
      <c r="D3041" s="36"/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/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/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/>
      <c r="D3063" s="36"/>
      <c r="E3063" s="36"/>
      <c r="F3063" s="39">
        <v>14</v>
      </c>
    </row>
    <row r="3064" spans="2:6" x14ac:dyDescent="0.35">
      <c r="B3064" s="34" t="s">
        <v>3336</v>
      </c>
      <c r="C3064" s="36"/>
      <c r="D3064" s="36"/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/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/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/>
      <c r="D3114" s="36"/>
      <c r="E3114" s="36"/>
      <c r="F3114" s="39"/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/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/>
      <c r="D3153" s="36"/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2</v>
      </c>
    </row>
    <row r="3164" spans="2:6" x14ac:dyDescent="0.35">
      <c r="B3164" s="34" t="s">
        <v>3436</v>
      </c>
      <c r="C3164" s="36"/>
      <c r="D3164" s="36"/>
      <c r="E3164" s="36"/>
      <c r="F3164" s="39"/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/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/>
      <c r="D3197" s="36"/>
      <c r="E3197" s="36"/>
      <c r="F3197" s="39"/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/>
    </row>
    <row r="3205" spans="2:6" x14ac:dyDescent="0.35">
      <c r="B3205" s="34" t="s">
        <v>3477</v>
      </c>
      <c r="C3205" s="36"/>
      <c r="D3205" s="36"/>
      <c r="E3205" s="36"/>
      <c r="F3205" s="39"/>
    </row>
    <row r="3206" spans="2:6" x14ac:dyDescent="0.35">
      <c r="B3206" s="34" t="s">
        <v>3478</v>
      </c>
      <c r="C3206" s="36"/>
      <c r="D3206" s="36"/>
      <c r="E3206" s="36"/>
      <c r="F3206" s="39"/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/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/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1</v>
      </c>
    </row>
    <row r="3221" spans="2:6" x14ac:dyDescent="0.35">
      <c r="B3221" s="34" t="s">
        <v>3493</v>
      </c>
      <c r="C3221" s="36"/>
      <c r="D3221" s="36"/>
      <c r="E3221" s="36"/>
      <c r="F3221" s="39"/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/>
      <c r="D3227" s="36"/>
      <c r="E3227" s="36"/>
      <c r="F3227" s="39"/>
    </row>
    <row r="3228" spans="2:6" x14ac:dyDescent="0.35">
      <c r="B3228" s="34" t="s">
        <v>3500</v>
      </c>
      <c r="C3228" s="36"/>
      <c r="D3228" s="36"/>
      <c r="E3228" s="36"/>
      <c r="F3228" s="39"/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2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/>
      <c r="E3258" s="36"/>
      <c r="F3258" s="39"/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/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2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/>
      <c r="D3278" s="36"/>
      <c r="E3278" s="36"/>
      <c r="F3278" s="39"/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/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/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/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/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/>
      <c r="D3334" s="36"/>
      <c r="E3334" s="36"/>
      <c r="F3334" s="39"/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/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/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/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/>
    </row>
    <row r="3376" spans="2:6" x14ac:dyDescent="0.35">
      <c r="B3376" s="34" t="s">
        <v>3648</v>
      </c>
      <c r="C3376" s="36"/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/>
      <c r="D3388" s="36"/>
      <c r="E3388" s="36"/>
      <c r="F3388" s="39">
        <v>1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/>
      <c r="D3396" s="36"/>
      <c r="E3396" s="36"/>
      <c r="F3396" s="39"/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/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/>
      <c r="D3428" s="36"/>
      <c r="E3428" s="36"/>
      <c r="F3428" s="39"/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/>
      <c r="D3438" s="36"/>
      <c r="E3438" s="36"/>
      <c r="F3438" s="39"/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/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/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/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/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/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/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/>
      <c r="D3535" s="36"/>
      <c r="E3535" s="36"/>
      <c r="F3535" s="39"/>
    </row>
    <row r="3536" spans="2:6" x14ac:dyDescent="0.35">
      <c r="B3536" s="34" t="s">
        <v>3808</v>
      </c>
      <c r="C3536" s="36"/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/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/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/>
      <c r="D3576" s="36"/>
      <c r="E3576" s="36"/>
      <c r="F3576" s="39"/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/>
      <c r="D3584" s="36"/>
      <c r="E3584" s="36"/>
      <c r="F3584" s="39"/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/>
      <c r="D3592" s="36"/>
      <c r="E3592" s="36"/>
      <c r="F3592" s="39">
        <v>2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/>
      <c r="D3600" s="36"/>
      <c r="E3600" s="36"/>
      <c r="F3600" s="39"/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/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1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/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/>
      <c r="E3670" s="36"/>
      <c r="F3670" s="39"/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/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/>
      <c r="D3688" s="36"/>
      <c r="E3688" s="36"/>
      <c r="F3688" s="39"/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/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/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/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/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/>
      <c r="D3726" s="36"/>
      <c r="E3726" s="36"/>
      <c r="F3726" s="39"/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/>
      <c r="D3730" s="36"/>
      <c r="E3730" s="36"/>
      <c r="F3730" s="39"/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/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/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/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/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/>
      <c r="D3764" s="36"/>
      <c r="E3764" s="36"/>
      <c r="F3764" s="39"/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3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/>
      <c r="D3802" s="36"/>
      <c r="E3802" s="36"/>
      <c r="F3802" s="39"/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/>
      <c r="D3835" s="36"/>
      <c r="E3835" s="36"/>
      <c r="F3835" s="39"/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/>
      <c r="D3848" s="36"/>
      <c r="E3848" s="36"/>
      <c r="F3848" s="39"/>
    </row>
    <row r="3849" spans="2:6" x14ac:dyDescent="0.35">
      <c r="B3849" s="34" t="s">
        <v>4121</v>
      </c>
      <c r="C3849" s="36"/>
      <c r="D3849" s="36"/>
      <c r="E3849" s="36"/>
      <c r="F3849" s="39">
        <v>1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/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/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/>
      <c r="D3928" s="36"/>
      <c r="E3928" s="36"/>
      <c r="F3928" s="39"/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/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/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2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/>
    </row>
    <row r="3952" spans="2:6" x14ac:dyDescent="0.35">
      <c r="B3952" s="34" t="s">
        <v>4224</v>
      </c>
      <c r="C3952" s="36"/>
      <c r="D3952" s="36"/>
      <c r="E3952" s="36"/>
      <c r="F3952" s="39"/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/>
      <c r="D3955" s="36"/>
      <c r="E3955" s="36"/>
      <c r="F3955" s="39"/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/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2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/>
      <c r="D3970" s="36"/>
      <c r="E3970" s="36"/>
      <c r="F3970" s="39">
        <v>2</v>
      </c>
    </row>
    <row r="3971" spans="2:6" x14ac:dyDescent="0.35">
      <c r="B3971" s="34" t="s">
        <v>4243</v>
      </c>
      <c r="C3971" s="36"/>
      <c r="D3971" s="36"/>
      <c r="E3971" s="36"/>
      <c r="F3971" s="39"/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/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/>
      <c r="D3991" s="36"/>
      <c r="E3991" s="36"/>
      <c r="F3991" s="39"/>
    </row>
    <row r="3992" spans="2:6" x14ac:dyDescent="0.35">
      <c r="B3992" s="34" t="s">
        <v>4264</v>
      </c>
      <c r="C3992" s="36"/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/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/>
      <c r="D4005" s="36"/>
      <c r="E4005" s="36"/>
      <c r="F4005" s="39"/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/>
      <c r="D4008" s="36"/>
      <c r="E4008" s="36"/>
      <c r="F4008" s="39"/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/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/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/>
      <c r="D4044" s="36"/>
      <c r="E4044" s="36"/>
      <c r="F4044" s="39"/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/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/>
      <c r="D4080" s="36"/>
      <c r="E4080" s="36"/>
      <c r="F4080" s="39"/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/>
      <c r="D4103" s="36"/>
      <c r="E4103" s="36"/>
      <c r="F4103" s="39"/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/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/>
      <c r="D4124" s="36"/>
      <c r="E4124" s="36"/>
      <c r="F4124" s="39"/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/>
      <c r="D4154" s="36"/>
      <c r="E4154" s="36"/>
      <c r="F4154" s="39"/>
    </row>
    <row r="4155" spans="2:6" x14ac:dyDescent="0.35">
      <c r="B4155" s="34" t="s">
        <v>4427</v>
      </c>
      <c r="C4155" s="36"/>
      <c r="D4155" s="36"/>
      <c r="E4155" s="36"/>
      <c r="F4155" s="39"/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/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/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/>
      <c r="F4180" s="39">
        <v>1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/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2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/>
      <c r="D4198" s="36"/>
      <c r="E4198" s="36"/>
      <c r="F4198" s="39">
        <v>2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/>
    </row>
    <row r="4207" spans="2:6" x14ac:dyDescent="0.35">
      <c r="B4207" s="34" t="s">
        <v>4479</v>
      </c>
      <c r="C4207" s="36"/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/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/>
    </row>
    <row r="4222" spans="2:6" x14ac:dyDescent="0.35">
      <c r="B4222" s="34" t="s">
        <v>4494</v>
      </c>
      <c r="C4222" s="36"/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4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/>
      <c r="D4248" s="36"/>
      <c r="E4248" s="36"/>
      <c r="F4248" s="39"/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/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/>
      <c r="F4259" s="39">
        <v>20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/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/>
      <c r="D4282" s="36"/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/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/>
      <c r="D4292" s="36"/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/>
      <c r="D4329" s="36"/>
      <c r="E4329" s="36"/>
      <c r="F4329" s="39"/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/>
      <c r="D4331" s="36"/>
      <c r="E4331" s="36"/>
      <c r="F4331" s="39"/>
    </row>
    <row r="4332" spans="2:6" x14ac:dyDescent="0.35">
      <c r="B4332" s="34" t="s">
        <v>4604</v>
      </c>
      <c r="C4332" s="36"/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/>
      <c r="D4349" s="36"/>
      <c r="E4349" s="36"/>
      <c r="F4349" s="39"/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/>
      <c r="E4379" s="36"/>
      <c r="F4379" s="39"/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/>
      <c r="D4384" s="36"/>
      <c r="E4384" s="36"/>
      <c r="F4384" s="39"/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/>
      <c r="D4387" s="36"/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/>
      <c r="D4391" s="36"/>
      <c r="E4391" s="36"/>
      <c r="F4391" s="39"/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/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/>
      <c r="D4421" s="36"/>
      <c r="E4421" s="36"/>
      <c r="F4421" s="39"/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/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/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1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>
        <v>1</v>
      </c>
      <c r="D4461" s="36">
        <v>1</v>
      </c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/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/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/>
      <c r="D4487" s="36"/>
      <c r="E4487" s="36"/>
      <c r="F4487" s="39"/>
    </row>
    <row r="4488" spans="2:6" x14ac:dyDescent="0.35">
      <c r="B4488" s="34" t="s">
        <v>4760</v>
      </c>
      <c r="C4488" s="36"/>
      <c r="D4488" s="36"/>
      <c r="E4488" s="36"/>
      <c r="F4488" s="39"/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2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/>
      <c r="D4497" s="36"/>
      <c r="E4497" s="36"/>
      <c r="F4497" s="39"/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/>
      <c r="D4508" s="36"/>
      <c r="E4508" s="36"/>
      <c r="F4508" s="39"/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/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/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/>
      <c r="D4557" s="36"/>
      <c r="E4557" s="36"/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/>
      <c r="D4564" s="36"/>
      <c r="E4564" s="36"/>
      <c r="F4564" s="39"/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/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/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/>
    </row>
    <row r="4599" spans="2:6" x14ac:dyDescent="0.35">
      <c r="B4599" s="34" t="s">
        <v>4871</v>
      </c>
      <c r="C4599" s="36"/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/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/>
      <c r="D4608" s="36"/>
      <c r="E4608" s="36"/>
      <c r="F4608" s="39"/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/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/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/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/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/>
      <c r="D4689" s="36"/>
      <c r="E4689" s="36"/>
      <c r="F4689" s="39"/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/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/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/>
      <c r="D4707" s="36"/>
      <c r="E4707" s="36"/>
      <c r="F4707" s="39">
        <v>2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3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/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/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/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/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/>
      <c r="D4754" s="36"/>
      <c r="E4754" s="36"/>
      <c r="F4754" s="39"/>
    </row>
    <row r="4755" spans="2:6" x14ac:dyDescent="0.35">
      <c r="B4755" s="34" t="s">
        <v>5027</v>
      </c>
      <c r="C4755" s="36"/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/>
      <c r="E4766" s="36"/>
      <c r="F4766" s="39"/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/>
      <c r="D4776" s="36"/>
      <c r="E4776" s="36"/>
      <c r="F4776" s="39"/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/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/>
      <c r="D4787" s="36"/>
      <c r="E4787" s="36"/>
      <c r="F4787" s="39"/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/>
      <c r="D4821" s="36"/>
      <c r="E4821" s="36"/>
      <c r="F4821" s="39"/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/>
      <c r="D4825" s="36"/>
      <c r="E4825" s="36"/>
      <c r="F4825" s="39"/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/>
      <c r="D4828" s="36"/>
      <c r="E4828" s="36"/>
      <c r="F4828" s="39">
        <v>2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/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/>
      <c r="D4839" s="36"/>
      <c r="E4839" s="36"/>
      <c r="F4839" s="39"/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/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/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/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1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/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/>
      <c r="D4899" s="36"/>
      <c r="E4899" s="36"/>
      <c r="F4899" s="39"/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/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/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/>
      <c r="D4917" s="36"/>
      <c r="E4917" s="36"/>
      <c r="F4917" s="39"/>
    </row>
    <row r="4918" spans="2:6" x14ac:dyDescent="0.35">
      <c r="B4918" s="34" t="s">
        <v>5190</v>
      </c>
      <c r="C4918" s="36"/>
      <c r="D4918" s="36"/>
      <c r="E4918" s="36"/>
      <c r="F4918" s="39"/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/>
      <c r="D4933" s="36"/>
      <c r="E4933" s="36"/>
      <c r="F4933" s="39"/>
    </row>
    <row r="4934" spans="2:6" x14ac:dyDescent="0.35">
      <c r="B4934" s="34" t="s">
        <v>5206</v>
      </c>
      <c r="C4934" s="36"/>
      <c r="D4934" s="36"/>
      <c r="E4934" s="36"/>
      <c r="F4934" s="39"/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/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/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/>
      <c r="D4970" s="36"/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/>
      <c r="E4992" s="36"/>
      <c r="F4992" s="39"/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/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/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/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/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/>
      <c r="D5040" s="36"/>
      <c r="E5040" s="36"/>
      <c r="F5040" s="39"/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/>
      <c r="D5068" s="36"/>
      <c r="E5068" s="36"/>
      <c r="F5068" s="39">
        <v>1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/>
      <c r="D5089" s="36"/>
      <c r="E5089" s="36"/>
      <c r="F5089" s="39"/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/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/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/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/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/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/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/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/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/>
      <c r="E5179" s="36"/>
      <c r="F5179" s="39"/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2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/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/>
      <c r="D5197" s="36"/>
      <c r="E5197" s="36"/>
      <c r="F5197" s="39">
        <v>2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/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>
        <v>1</v>
      </c>
      <c r="D5211" s="36">
        <v>1</v>
      </c>
      <c r="E5211" s="36"/>
      <c r="F5211" s="39">
        <v>1</v>
      </c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/>
      <c r="F5222" s="39">
        <v>5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/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/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/>
      <c r="D5235" s="36"/>
      <c r="E5235" s="36"/>
      <c r="F5235" s="39"/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/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/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/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/>
      <c r="D5282" s="36"/>
      <c r="E5282" s="36"/>
      <c r="F5282" s="39"/>
    </row>
    <row r="5283" spans="2:6" x14ac:dyDescent="0.35">
      <c r="B5283" s="34" t="s">
        <v>5555</v>
      </c>
      <c r="C5283" s="36"/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/>
      <c r="D5301" s="36"/>
      <c r="E5301" s="36"/>
      <c r="F5301" s="39"/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/>
      <c r="D5309" s="36"/>
      <c r="E5309" s="36"/>
      <c r="F5309" s="39"/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/>
      <c r="D5314" s="36"/>
      <c r="E5314" s="36"/>
      <c r="F5314" s="39"/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/>
      <c r="D5326" s="36"/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/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/>
      <c r="D5344" s="36"/>
      <c r="E5344" s="36"/>
      <c r="F5344" s="39"/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/>
      <c r="D5346" s="36"/>
      <c r="E5346" s="36"/>
      <c r="F5346" s="39"/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/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2</v>
      </c>
    </row>
    <row r="5354" spans="2:6" x14ac:dyDescent="0.35">
      <c r="B5354" s="34" t="s">
        <v>5626</v>
      </c>
      <c r="C5354" s="36"/>
      <c r="D5354" s="36"/>
      <c r="E5354" s="36"/>
      <c r="F5354" s="39"/>
    </row>
    <row r="5355" spans="2:6" x14ac:dyDescent="0.35">
      <c r="B5355" s="34" t="s">
        <v>5627</v>
      </c>
      <c r="C5355" s="36"/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1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2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/>
      <c r="D5391" s="36"/>
      <c r="E5391" s="36"/>
      <c r="F5391" s="39"/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/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/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/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/>
      <c r="D5426" s="36"/>
      <c r="E5426" s="36"/>
      <c r="F5426" s="39"/>
    </row>
    <row r="5427" spans="2:6" x14ac:dyDescent="0.35">
      <c r="B5427" s="34" t="s">
        <v>5699</v>
      </c>
      <c r="C5427" s="36"/>
      <c r="D5427" s="36"/>
      <c r="E5427" s="36"/>
      <c r="F5427" s="39"/>
    </row>
    <row r="5428" spans="2:6" x14ac:dyDescent="0.35">
      <c r="B5428" s="34" t="s">
        <v>5700</v>
      </c>
      <c r="C5428" s="36"/>
      <c r="D5428" s="36"/>
      <c r="E5428" s="36"/>
      <c r="F5428" s="39">
        <v>1</v>
      </c>
    </row>
    <row r="5429" spans="2:6" x14ac:dyDescent="0.35">
      <c r="B5429" s="34" t="s">
        <v>5701</v>
      </c>
      <c r="C5429" s="36"/>
      <c r="D5429" s="36"/>
      <c r="E5429" s="36"/>
      <c r="F5429" s="39"/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/>
      <c r="D5432" s="36"/>
      <c r="E5432" s="36"/>
      <c r="F5432" s="39"/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/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/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/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/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9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/>
      <c r="D5501" s="36"/>
      <c r="E5501" s="36"/>
      <c r="F5501" s="39"/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/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/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/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/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/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/>
      <c r="D5538" s="36"/>
      <c r="E5538" s="36"/>
      <c r="F5538" s="39"/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/>
      <c r="D5582" s="36"/>
      <c r="E5582" s="36"/>
      <c r="F5582" s="39"/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/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/>
      <c r="D5596" s="36"/>
      <c r="E5596" s="36"/>
      <c r="F5596" s="39"/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/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/>
      <c r="D5614" s="36"/>
      <c r="E5614" s="36"/>
      <c r="F5614" s="39"/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/>
      <c r="D5635" s="36"/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/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/>
      <c r="D5674" s="36"/>
      <c r="E5674" s="36"/>
      <c r="F5674" s="39">
        <v>2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/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/>
      <c r="D5679" s="36"/>
      <c r="E5679" s="36"/>
      <c r="F5679" s="39">
        <v>2</v>
      </c>
    </row>
    <row r="5680" spans="2:6" x14ac:dyDescent="0.35">
      <c r="B5680" s="34" t="s">
        <v>5952</v>
      </c>
      <c r="C5680" s="36">
        <v>1</v>
      </c>
      <c r="D5680" s="36">
        <v>1</v>
      </c>
      <c r="E5680" s="36"/>
      <c r="F5680" s="39">
        <v>2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/>
      <c r="F5730" s="39">
        <v>2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/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/>
      <c r="D5738" s="36"/>
      <c r="E5738" s="36"/>
      <c r="F5738" s="39"/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2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/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/>
      <c r="D5790" s="36"/>
      <c r="E5790" s="36"/>
      <c r="F5790" s="39"/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/>
      <c r="D5794" s="36"/>
      <c r="E5794" s="36"/>
      <c r="F5794" s="39"/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/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/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/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/>
      <c r="D5867" s="36"/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/>
      <c r="D5884" s="36"/>
      <c r="E5884" s="36"/>
      <c r="F5884" s="39"/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2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1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/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/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/>
    </row>
    <row r="5936" spans="2:6" x14ac:dyDescent="0.35">
      <c r="B5936" s="34" t="s">
        <v>6208</v>
      </c>
      <c r="C5936" s="36">
        <v>1</v>
      </c>
      <c r="D5936" s="36"/>
      <c r="E5936" s="36"/>
      <c r="F5936" s="39"/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/>
    </row>
    <row r="5949" spans="2:6" x14ac:dyDescent="0.35">
      <c r="B5949" s="34" t="s">
        <v>6221</v>
      </c>
      <c r="C5949" s="36"/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/>
      <c r="D5965" s="36"/>
      <c r="E5965" s="36"/>
      <c r="F5965" s="39">
        <v>2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2</v>
      </c>
    </row>
    <row r="5988" spans="2:6" x14ac:dyDescent="0.35">
      <c r="B5988" s="34" t="s">
        <v>6260</v>
      </c>
      <c r="C5988" s="36"/>
      <c r="D5988" s="36"/>
      <c r="E5988" s="36"/>
      <c r="F5988" s="39"/>
    </row>
    <row r="5989" spans="2:6" x14ac:dyDescent="0.35">
      <c r="B5989" s="34" t="s">
        <v>6261</v>
      </c>
      <c r="C5989" s="36"/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/>
      <c r="D5991" s="36"/>
      <c r="E5991" s="36"/>
      <c r="F5991" s="39"/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/>
      <c r="D5997" s="36"/>
      <c r="E5997" s="36"/>
      <c r="F5997" s="39"/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/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2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/>
      <c r="D6026" s="36"/>
      <c r="E6026" s="36"/>
      <c r="F6026" s="39"/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/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/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/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/>
      <c r="D6066" s="36"/>
      <c r="E6066" s="36"/>
      <c r="F6066" s="39">
        <v>0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/>
      <c r="D6072" s="36"/>
      <c r="E6072" s="36"/>
      <c r="F6072" s="39"/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/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/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/>
      <c r="D6133" s="36"/>
      <c r="E6133" s="36"/>
      <c r="F6133" s="39"/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2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/>
      <c r="D6171" s="36"/>
      <c r="E6171" s="36"/>
      <c r="F6171" s="39"/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/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/>
      <c r="D6178" s="36"/>
      <c r="E6178" s="36"/>
      <c r="F6178" s="39">
        <v>10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/>
      <c r="D6180" s="36"/>
      <c r="E6180" s="36"/>
      <c r="F6180" s="39"/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/>
      <c r="F6183" s="39"/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/>
      <c r="D6187" s="36"/>
      <c r="E6187" s="36"/>
      <c r="F6187" s="39"/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/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/>
      <c r="D6192" s="36"/>
      <c r="E6192" s="36"/>
      <c r="F6192" s="39"/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/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/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/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/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/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/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/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/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/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/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/>
      <c r="D6281" s="36"/>
      <c r="E6281" s="36"/>
      <c r="F6281" s="39"/>
    </row>
    <row r="6282" spans="2:6" x14ac:dyDescent="0.35">
      <c r="B6282" s="34" t="s">
        <v>6554</v>
      </c>
      <c r="C6282" s="36"/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/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/>
      <c r="D6307" s="36"/>
      <c r="E6307" s="36"/>
      <c r="F6307" s="39"/>
    </row>
    <row r="6308" spans="2:6" x14ac:dyDescent="0.35">
      <c r="B6308" s="34" t="s">
        <v>6580</v>
      </c>
      <c r="C6308" s="36"/>
      <c r="D6308" s="36"/>
      <c r="E6308" s="36"/>
      <c r="F6308" s="39"/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2</v>
      </c>
    </row>
    <row r="6317" spans="2:6" x14ac:dyDescent="0.35">
      <c r="B6317" s="34" t="s">
        <v>6589</v>
      </c>
      <c r="C6317" s="36"/>
      <c r="D6317" s="36"/>
      <c r="E6317" s="36"/>
      <c r="F6317" s="39"/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/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/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/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/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/>
      <c r="D6378" s="36"/>
      <c r="E6378" s="36"/>
      <c r="F6378" s="39"/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/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/>
      <c r="F6392" s="39">
        <v>180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1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/>
      <c r="E6414" s="36"/>
      <c r="F6414" s="39"/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/>
      <c r="D6423" s="36"/>
      <c r="E6423" s="36"/>
      <c r="F6423" s="39">
        <v>2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/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/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/>
      <c r="D6478" s="36"/>
      <c r="E6478" s="36"/>
      <c r="F6478" s="39"/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/>
      <c r="D6484" s="36"/>
      <c r="E6484" s="36"/>
      <c r="F6484" s="39"/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/>
      <c r="D6512" s="36"/>
      <c r="E6512" s="36"/>
      <c r="F6512" s="39"/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/>
      <c r="D6523" s="36"/>
      <c r="E6523" s="36"/>
      <c r="F6523" s="39"/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/>
      <c r="D6529" s="36"/>
      <c r="E6529" s="36"/>
      <c r="F6529" s="39"/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/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/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/>
      <c r="D6544" s="36"/>
      <c r="E6544" s="36"/>
      <c r="F6544" s="39"/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/>
      <c r="E6572" s="36"/>
      <c r="F6572" s="39"/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/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/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/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/>
      <c r="D6621" s="36"/>
      <c r="E6621" s="36"/>
      <c r="F6621" s="39"/>
    </row>
    <row r="6622" spans="2:6" x14ac:dyDescent="0.35">
      <c r="B6622" s="34" t="s">
        <v>6894</v>
      </c>
      <c r="C6622" s="36"/>
      <c r="D6622" s="36"/>
      <c r="E6622" s="36"/>
      <c r="F6622" s="39"/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/>
      <c r="D6624" s="36"/>
      <c r="E6624" s="36"/>
      <c r="F6624" s="39"/>
    </row>
    <row r="6625" spans="2:6" x14ac:dyDescent="0.35">
      <c r="B6625" s="34" t="s">
        <v>6897</v>
      </c>
      <c r="C6625" s="36"/>
      <c r="D6625" s="36"/>
      <c r="E6625" s="36"/>
      <c r="F6625" s="39"/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/>
    </row>
    <row r="6634" spans="2:6" x14ac:dyDescent="0.35">
      <c r="B6634" s="34" t="s">
        <v>6906</v>
      </c>
      <c r="C6634" s="36"/>
      <c r="D6634" s="36"/>
      <c r="E6634" s="36"/>
      <c r="F6634" s="39"/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/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/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4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/>
      <c r="D6676" s="36"/>
      <c r="E6676" s="36"/>
      <c r="F6676" s="39"/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/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/>
      <c r="F6691" s="39"/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/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1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/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/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/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/>
      <c r="E6746" s="36"/>
      <c r="F6746" s="39"/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/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/>
      <c r="D6755" s="36"/>
      <c r="E6755" s="36"/>
      <c r="F6755" s="39"/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2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/>
      <c r="D6777" s="36"/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/>
      <c r="F6779" s="39"/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/>
      <c r="E6788" s="36"/>
      <c r="F6788" s="39"/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/>
      <c r="E6791" s="36"/>
      <c r="F6791" s="39"/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/>
      <c r="D6793" s="36"/>
      <c r="E6793" s="36"/>
      <c r="F6793" s="39"/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/>
      <c r="D6798" s="36"/>
      <c r="E6798" s="36"/>
      <c r="F6798" s="39"/>
    </row>
    <row r="6799" spans="2:6" x14ac:dyDescent="0.35">
      <c r="B6799" s="34" t="s">
        <v>7071</v>
      </c>
      <c r="C6799" s="36"/>
      <c r="D6799" s="36"/>
      <c r="E6799" s="36"/>
      <c r="F6799" s="39"/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/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/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/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/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/>
      <c r="D6838" s="36"/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/>
      <c r="D6840" s="36"/>
      <c r="E6840" s="36"/>
      <c r="F6840" s="39"/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2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/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/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/>
      <c r="D6871" s="36"/>
      <c r="E6871" s="36"/>
      <c r="F6871" s="39"/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/>
      <c r="E6886" s="36"/>
      <c r="F6886" s="39"/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4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/>
      <c r="D6893" s="36"/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/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/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/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/>
      <c r="D6945" s="36"/>
      <c r="E6945" s="36"/>
      <c r="F6945" s="39"/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/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/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/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/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/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/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/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2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/>
      <c r="D7075" s="36"/>
      <c r="E7075" s="36"/>
      <c r="F7075" s="39"/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/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/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/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/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/>
      <c r="D7135" s="36"/>
      <c r="E7135" s="36"/>
      <c r="F7135" s="39"/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/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1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/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/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2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/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/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/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/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/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/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/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/>
      <c r="D7278" s="36"/>
      <c r="E7278" s="36"/>
      <c r="F7278" s="39"/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/>
      <c r="D7285" s="36"/>
      <c r="E7285" s="36"/>
      <c r="F7285" s="39"/>
    </row>
    <row r="7286" spans="2:6" x14ac:dyDescent="0.35">
      <c r="B7286" s="34" t="s">
        <v>7558</v>
      </c>
      <c r="C7286" s="36"/>
      <c r="D7286" s="36"/>
      <c r="E7286" s="36"/>
      <c r="F7286" s="39"/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/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>
        <v>1</v>
      </c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/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/>
      <c r="D7341" s="36"/>
      <c r="E7341" s="36"/>
      <c r="F7341" s="39"/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/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/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/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/>
      <c r="D7383" s="36"/>
      <c r="E7383" s="36"/>
      <c r="F7383" s="39"/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/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/>
      <c r="D7415" s="36"/>
      <c r="E7415" s="36"/>
      <c r="F7415" s="39"/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/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/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/>
      <c r="D7429" s="36"/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/>
      <c r="D7435" s="36"/>
      <c r="E7435" s="36"/>
      <c r="F7435" s="39"/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/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/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/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/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/>
    </row>
    <row r="7489" spans="2:6" x14ac:dyDescent="0.35">
      <c r="B7489" s="34" t="s">
        <v>7761</v>
      </c>
      <c r="C7489" s="36"/>
      <c r="D7489" s="36"/>
      <c r="E7489" s="36"/>
      <c r="F7489" s="39"/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/>
      <c r="D7493" s="36"/>
      <c r="E7493" s="36"/>
      <c r="F7493" s="39"/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/>
      <c r="D7495" s="36"/>
      <c r="E7495" s="36"/>
      <c r="F7495" s="39"/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/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/>
      <c r="D7547" s="36"/>
      <c r="E7547" s="36"/>
      <c r="F7547" s="39"/>
    </row>
    <row r="7548" spans="2:6" x14ac:dyDescent="0.35">
      <c r="B7548" s="34" t="s">
        <v>7820</v>
      </c>
      <c r="C7548" s="36"/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/>
      <c r="D7553" s="36"/>
      <c r="E7553" s="36"/>
      <c r="F7553" s="39">
        <v>2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/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/>
      <c r="D7564" s="36"/>
      <c r="E7564" s="36"/>
      <c r="F7564" s="39"/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2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/>
      <c r="D7589" s="36"/>
      <c r="E7589" s="36"/>
      <c r="F7589" s="39"/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/>
      <c r="D7604" s="36"/>
      <c r="E7604" s="36"/>
      <c r="F7604" s="39"/>
    </row>
    <row r="7605" spans="2:6" x14ac:dyDescent="0.35">
      <c r="B7605" s="34" t="s">
        <v>7877</v>
      </c>
      <c r="C7605" s="36"/>
      <c r="D7605" s="36"/>
      <c r="E7605" s="36"/>
      <c r="F7605" s="39"/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/>
      <c r="D7621" s="36"/>
      <c r="E7621" s="36"/>
      <c r="F7621" s="39"/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/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/>
      <c r="E7632" s="36">
        <v>1</v>
      </c>
      <c r="F7632" s="39">
        <v>10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/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/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/>
      <c r="D7686" s="36"/>
      <c r="E7686" s="36"/>
      <c r="F7686" s="39"/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/>
      <c r="D7706" s="36"/>
      <c r="E7706" s="36"/>
      <c r="F7706" s="39"/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/>
      <c r="D7718" s="36"/>
      <c r="E7718" s="36"/>
      <c r="F7718" s="39"/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/>
      <c r="D7722" s="36"/>
      <c r="E7722" s="36"/>
      <c r="F7722" s="39"/>
    </row>
    <row r="7723" spans="2:6" x14ac:dyDescent="0.35">
      <c r="B7723" s="34" t="s">
        <v>7995</v>
      </c>
      <c r="C7723" s="36"/>
      <c r="D7723" s="36"/>
      <c r="E7723" s="36"/>
      <c r="F7723" s="39"/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/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/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/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/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/>
      <c r="D7806" s="36"/>
      <c r="E7806" s="36"/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/>
      <c r="D7818" s="36"/>
      <c r="E7818" s="36"/>
      <c r="F7818" s="39"/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/>
      <c r="D7820" s="36"/>
      <c r="E7820" s="36"/>
      <c r="F7820" s="39"/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/>
      <c r="D7831" s="36"/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/>
      <c r="D7834" s="36"/>
      <c r="E7834" s="36"/>
      <c r="F7834" s="39"/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/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/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/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/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4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/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/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/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/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/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/>
      <c r="D7970" s="36"/>
      <c r="E7970" s="36"/>
      <c r="F7970" s="39"/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/>
      <c r="D7998" s="36"/>
      <c r="E7998" s="36"/>
      <c r="F7998" s="39"/>
    </row>
    <row r="7999" spans="2:6" x14ac:dyDescent="0.35">
      <c r="B7999" s="34" t="s">
        <v>8271</v>
      </c>
      <c r="C7999" s="36"/>
      <c r="D7999" s="36"/>
      <c r="E7999" s="36"/>
      <c r="F7999" s="39"/>
    </row>
    <row r="8000" spans="2:6" x14ac:dyDescent="0.35">
      <c r="B8000" s="34" t="s">
        <v>8272</v>
      </c>
      <c r="C8000" s="36"/>
      <c r="D8000" s="36"/>
      <c r="E8000" s="36"/>
      <c r="F8000" s="39"/>
    </row>
    <row r="8001" spans="2:6" x14ac:dyDescent="0.35">
      <c r="B8001" s="34" t="s">
        <v>8273</v>
      </c>
      <c r="C8001" s="36"/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/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/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/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/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/>
      <c r="D8048" s="36"/>
      <c r="E8048" s="36"/>
      <c r="F8048" s="39"/>
    </row>
    <row r="8049" spans="2:6" x14ac:dyDescent="0.35">
      <c r="B8049" s="34" t="s">
        <v>8321</v>
      </c>
      <c r="C8049" s="36"/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/>
      <c r="D8053" s="36"/>
      <c r="E8053" s="36"/>
      <c r="F8053" s="39"/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/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/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/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/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/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/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/>
      <c r="D8128" s="36"/>
      <c r="E8128" s="36"/>
      <c r="F8128" s="39"/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/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/>
      <c r="E8179" s="36"/>
      <c r="F8179" s="39"/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/>
      <c r="D8186" s="36"/>
      <c r="E8186" s="36"/>
      <c r="F8186" s="39"/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/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/>
      <c r="D8208" s="36"/>
      <c r="E8208" s="36"/>
      <c r="F8208" s="39"/>
    </row>
    <row r="8209" spans="2:6" x14ac:dyDescent="0.35">
      <c r="B8209" s="34" t="s">
        <v>8481</v>
      </c>
      <c r="C8209" s="36"/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/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/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/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/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/>
    </row>
    <row r="8246" spans="2:6" x14ac:dyDescent="0.35">
      <c r="B8246" s="34" t="s">
        <v>8518</v>
      </c>
      <c r="C8246" s="36"/>
      <c r="D8246" s="36"/>
      <c r="E8246" s="36"/>
      <c r="F8246" s="39"/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/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/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/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/>
    </row>
    <row r="8287" spans="2:6" x14ac:dyDescent="0.35">
      <c r="B8287" s="34" t="s">
        <v>8559</v>
      </c>
      <c r="C8287" s="36"/>
      <c r="D8287" s="36"/>
      <c r="E8287" s="36"/>
      <c r="F8287" s="39"/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/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/>
      <c r="D8318" s="36"/>
      <c r="E8318" s="36"/>
      <c r="F8318" s="39"/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/>
      <c r="D8331" s="36"/>
      <c r="E8331" s="36"/>
      <c r="F8331" s="39"/>
    </row>
    <row r="8332" spans="2:6" x14ac:dyDescent="0.35">
      <c r="B8332" s="34" t="s">
        <v>8604</v>
      </c>
      <c r="C8332" s="36"/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/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2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/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/>
      <c r="D8365" s="36"/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/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2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/>
      <c r="D8433" s="36"/>
      <c r="E8433" s="36"/>
      <c r="F8433" s="39"/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/>
      <c r="D8438" s="36"/>
      <c r="E8438" s="36"/>
      <c r="F8438" s="39"/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/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/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/>
      <c r="D8481" s="36"/>
      <c r="E8481" s="36"/>
      <c r="F8481" s="39"/>
    </row>
    <row r="8482" spans="2:6" x14ac:dyDescent="0.35">
      <c r="B8482" s="34" t="s">
        <v>8754</v>
      </c>
      <c r="C8482" s="36"/>
      <c r="D8482" s="36"/>
      <c r="E8482" s="36"/>
      <c r="F8482" s="39"/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4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/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/>
      <c r="D8508" s="36"/>
      <c r="E8508" s="36"/>
      <c r="F8508" s="39"/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/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/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/>
      <c r="D8580" s="36"/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/>
      <c r="D8592" s="36"/>
      <c r="E8592" s="36"/>
      <c r="F8592" s="39"/>
    </row>
    <row r="8593" spans="2:6" x14ac:dyDescent="0.35">
      <c r="B8593" s="34" t="s">
        <v>8865</v>
      </c>
      <c r="C8593" s="36"/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/>
      <c r="E8626" s="36"/>
      <c r="F8626" s="39"/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/>
      <c r="D8630" s="36"/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1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/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/>
      <c r="D8682" s="36"/>
      <c r="E8682" s="36"/>
      <c r="F8682" s="39"/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/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/>
      <c r="D8699" s="36"/>
      <c r="E8699" s="36"/>
      <c r="F8699" s="39"/>
    </row>
    <row r="8700" spans="2:6" x14ac:dyDescent="0.35">
      <c r="B8700" s="34" t="s">
        <v>8972</v>
      </c>
      <c r="C8700" s="36"/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/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/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/>
      <c r="D8743" s="36"/>
      <c r="E8743" s="36"/>
      <c r="F8743" s="39"/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/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/>
      <c r="D8756" s="36"/>
      <c r="E8756" s="36"/>
      <c r="F8756" s="39"/>
    </row>
    <row r="8757" spans="2:6" x14ac:dyDescent="0.35">
      <c r="B8757" s="34" t="s">
        <v>9029</v>
      </c>
      <c r="C8757" s="36"/>
      <c r="D8757" s="36"/>
      <c r="E8757" s="36"/>
      <c r="F8757" s="39"/>
    </row>
    <row r="8758" spans="2:6" x14ac:dyDescent="0.35">
      <c r="B8758" s="34" t="s">
        <v>9030</v>
      </c>
      <c r="C8758" s="36"/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/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/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/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/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/>
      <c r="D8801" s="36"/>
      <c r="E8801" s="36"/>
      <c r="F8801" s="39"/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/>
      <c r="D8804" s="36"/>
      <c r="E8804" s="36"/>
      <c r="F8804" s="39">
        <v>2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/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2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/>
      <c r="D8827" s="36"/>
      <c r="E8827" s="36"/>
      <c r="F8827" s="39"/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/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/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/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/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1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/>
      <c r="D8911" s="36"/>
      <c r="E8911" s="36"/>
      <c r="F8911" s="39"/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/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/>
      <c r="D8936" s="36"/>
      <c r="E8936" s="36"/>
      <c r="F8936" s="39"/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/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/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/>
      <c r="D8962" s="36"/>
      <c r="E8962" s="36"/>
      <c r="F8962" s="39"/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/>
      <c r="D8981" s="36"/>
      <c r="E8981" s="36"/>
      <c r="F8981" s="39"/>
    </row>
    <row r="8982" spans="2:6" x14ac:dyDescent="0.35">
      <c r="B8982" s="34" t="s">
        <v>9254</v>
      </c>
      <c r="C8982" s="36"/>
      <c r="D8982" s="36"/>
      <c r="E8982" s="36"/>
      <c r="F8982" s="39"/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>
        <v>1</v>
      </c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/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/>
      <c r="D9052" s="36"/>
      <c r="E9052" s="36"/>
      <c r="F9052" s="39"/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/>
      <c r="D9072" s="36"/>
      <c r="E9072" s="36"/>
      <c r="F9072" s="39"/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/>
      <c r="D9139" s="36"/>
      <c r="E9139" s="36"/>
      <c r="F9139" s="39"/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/>
      <c r="D9147" s="36"/>
      <c r="E9147" s="36"/>
      <c r="F9147" s="39"/>
    </row>
    <row r="9148" spans="2:6" x14ac:dyDescent="0.35">
      <c r="B9148" s="34" t="s">
        <v>9420</v>
      </c>
      <c r="C9148" s="36"/>
      <c r="D9148" s="36"/>
      <c r="E9148" s="36"/>
      <c r="F9148" s="39"/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/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/>
      <c r="D9186" s="36"/>
      <c r="E9186" s="36"/>
      <c r="F9186" s="39">
        <v>2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/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/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/>
      <c r="F9212" s="39"/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/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/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/>
      <c r="D9284" s="36"/>
      <c r="E9284" s="36"/>
      <c r="F9284" s="39"/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/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/>
      <c r="D9308" s="36"/>
      <c r="E9308" s="36"/>
      <c r="F9308" s="39"/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/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/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/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/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/>
      <c r="D9353" s="36"/>
      <c r="E9353" s="36"/>
      <c r="F9353" s="39"/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/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/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/>
      <c r="F9371" s="39">
        <v>3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/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/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/>
      <c r="D9458" s="36"/>
      <c r="E9458" s="36"/>
      <c r="F9458" s="39">
        <v>1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/>
      <c r="D9461" s="36"/>
      <c r="E9461" s="36"/>
      <c r="F9461" s="39"/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/>
      <c r="D9516" s="36"/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/>
      <c r="D9532" s="36"/>
      <c r="E9532" s="36"/>
      <c r="F9532" s="39"/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/>
      <c r="D9538" s="36"/>
      <c r="E9538" s="36"/>
      <c r="F9538" s="39"/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/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1</v>
      </c>
    </row>
    <row r="9584" spans="2:6" x14ac:dyDescent="0.35">
      <c r="B9584" s="34" t="s">
        <v>9856</v>
      </c>
      <c r="C9584" s="36"/>
      <c r="D9584" s="36"/>
      <c r="E9584" s="36"/>
      <c r="F9584" s="39"/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/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/>
      <c r="D9600" s="36"/>
      <c r="E9600" s="36"/>
      <c r="F9600" s="39"/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/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2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/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/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/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/>
      <c r="E9661" s="36"/>
      <c r="F9661" s="39"/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/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/>
    </row>
    <row r="9708" spans="2:6" x14ac:dyDescent="0.35">
      <c r="B9708" s="34" t="s">
        <v>9980</v>
      </c>
      <c r="C9708" s="36"/>
      <c r="D9708" s="36"/>
      <c r="E9708" s="36"/>
      <c r="F9708" s="39"/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/>
      <c r="D9714" s="36"/>
      <c r="E9714" s="36"/>
      <c r="F9714" s="39"/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/>
      <c r="D9722" s="36"/>
      <c r="E9722" s="36"/>
      <c r="F9722" s="39"/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/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1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/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/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/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/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/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2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/>
      <c r="D9874" s="36"/>
      <c r="E9874" s="36"/>
      <c r="F9874" s="39"/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/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/>
      <c r="F9884" s="39">
        <v>2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/>
      <c r="F9886" s="39">
        <v>2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/>
      <c r="D9894" s="36"/>
      <c r="E9894" s="36"/>
      <c r="F9894" s="39"/>
    </row>
    <row r="9895" spans="2:6" x14ac:dyDescent="0.35">
      <c r="B9895" s="34" t="s">
        <v>10167</v>
      </c>
      <c r="C9895" s="36"/>
      <c r="D9895" s="36"/>
      <c r="E9895" s="36"/>
      <c r="F9895" s="39"/>
    </row>
    <row r="9896" spans="2:6" x14ac:dyDescent="0.35">
      <c r="B9896" s="34" t="s">
        <v>10168</v>
      </c>
      <c r="C9896" s="36"/>
      <c r="D9896" s="36"/>
      <c r="E9896" s="36"/>
      <c r="F9896" s="39"/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/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2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/>
      <c r="F9916" s="39">
        <v>2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/>
      <c r="F9917" s="39">
        <v>2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/>
      <c r="F9918" s="39">
        <v>2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/>
      <c r="F9919" s="39">
        <v>2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/>
      <c r="F9920" s="39">
        <v>2</v>
      </c>
    </row>
    <row r="9921" spans="2:6" x14ac:dyDescent="0.35">
      <c r="B9921" s="34" t="s">
        <v>10193</v>
      </c>
      <c r="C9921" s="36"/>
      <c r="D9921" s="36"/>
      <c r="E9921" s="36"/>
      <c r="F9921" s="39"/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/>
      <c r="D9925" s="36"/>
      <c r="E9925" s="36"/>
      <c r="F9925" s="39"/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1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/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/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/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/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1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/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/>
      <c r="F9982" s="39">
        <v>2</v>
      </c>
    </row>
    <row r="9983" spans="2:6" x14ac:dyDescent="0.35">
      <c r="B9983" s="34" t="s">
        <v>10255</v>
      </c>
      <c r="C9983" s="36"/>
      <c r="D9983" s="36"/>
      <c r="E9983" s="36"/>
      <c r="F9983" s="39"/>
    </row>
    <row r="9984" spans="2:6" x14ac:dyDescent="0.35">
      <c r="B9984" s="34" t="s">
        <v>10256</v>
      </c>
      <c r="C9984" s="36"/>
      <c r="D9984" s="36"/>
      <c r="E9984" s="36"/>
      <c r="F9984" s="39"/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/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/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/>
      <c r="D10011" s="36"/>
      <c r="E10011" s="36"/>
      <c r="F10011" s="39"/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/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/>
      <c r="D10033" s="36"/>
      <c r="E10033" s="36"/>
      <c r="F10033" s="39"/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/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/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/>
      <c r="F10051" s="39"/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/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2</v>
      </c>
    </row>
    <row r="10098" spans="2:6" x14ac:dyDescent="0.35">
      <c r="B10098" s="34" t="s">
        <v>10370</v>
      </c>
      <c r="C10098" s="36"/>
      <c r="D10098" s="36"/>
      <c r="E10098" s="36"/>
      <c r="F10098" s="39">
        <v>2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/>
      <c r="D10137" s="36"/>
      <c r="E10137" s="36"/>
      <c r="F10137" s="39"/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/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/>
      <c r="D10163" s="36"/>
      <c r="E10163" s="36"/>
      <c r="F10163" s="39"/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/>
      <c r="D10170" s="36"/>
      <c r="E10170" s="36"/>
      <c r="F10170" s="39"/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/>
      <c r="D10177" s="36"/>
      <c r="E10177" s="36"/>
      <c r="F10177" s="39"/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/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/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/>
      <c r="D10234" s="36"/>
      <c r="E10234" s="36"/>
      <c r="F10234" s="39">
        <v>1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/>
      <c r="D10236" s="36"/>
      <c r="E10236" s="36"/>
      <c r="F10236" s="39"/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/>
      <c r="E10240" s="36"/>
      <c r="F10240" s="39"/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/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/>
      <c r="D10272" s="36"/>
      <c r="E10272" s="36"/>
      <c r="F10272" s="39"/>
    </row>
    <row r="10273" spans="2:6" x14ac:dyDescent="0.35">
      <c r="B10273" s="34" t="s">
        <v>10545</v>
      </c>
      <c r="C10273" s="36"/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/>
      <c r="D10275" s="36"/>
      <c r="E10275" s="36"/>
      <c r="F10275" s="39"/>
    </row>
    <row r="10276" spans="2:6" x14ac:dyDescent="0.35">
      <c r="B10276" s="34" t="s">
        <v>10548</v>
      </c>
      <c r="C10276" s="36"/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/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/>
      <c r="D10298" s="36"/>
      <c r="E10298" s="36"/>
      <c r="F10298" s="39"/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/>
      <c r="D10305" s="36"/>
      <c r="E10305" s="36"/>
      <c r="F10305" s="39"/>
    </row>
    <row r="10306" spans="2:6" x14ac:dyDescent="0.35">
      <c r="B10306" s="34" t="s">
        <v>10578</v>
      </c>
      <c r="C10306" s="36"/>
      <c r="D10306" s="36"/>
      <c r="E10306" s="36"/>
      <c r="F10306" s="39"/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/>
      <c r="D10312" s="36"/>
      <c r="E10312" s="36"/>
      <c r="F10312" s="39"/>
    </row>
    <row r="10313" spans="2:6" x14ac:dyDescent="0.35">
      <c r="B10313" s="34" t="s">
        <v>10585</v>
      </c>
      <c r="C10313" s="36"/>
      <c r="D10313" s="36"/>
      <c r="E10313" s="36"/>
      <c r="F10313" s="39">
        <v>4</v>
      </c>
    </row>
    <row r="10314" spans="2:6" x14ac:dyDescent="0.35">
      <c r="B10314" s="34" t="s">
        <v>10586</v>
      </c>
      <c r="C10314" s="36"/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/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/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/>
      <c r="D10323" s="36"/>
      <c r="E10323" s="36"/>
      <c r="F10323" s="39"/>
    </row>
    <row r="10324" spans="2:6" x14ac:dyDescent="0.35">
      <c r="B10324" s="34" t="s">
        <v>10596</v>
      </c>
      <c r="C10324" s="36">
        <v>1</v>
      </c>
      <c r="D10324" s="36">
        <v>1</v>
      </c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/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/>
      <c r="E10332" s="36">
        <v>1</v>
      </c>
      <c r="F10332" s="39">
        <v>1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/>
    </row>
    <row r="10343" spans="2:6" x14ac:dyDescent="0.35">
      <c r="B10343" s="34" t="s">
        <v>10615</v>
      </c>
      <c r="C10343" s="36"/>
      <c r="D10343" s="36"/>
      <c r="E10343" s="36"/>
      <c r="F10343" s="39"/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/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/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/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/>
      <c r="D10401" s="36"/>
      <c r="E10401" s="36"/>
      <c r="F10401" s="39"/>
    </row>
    <row r="10402" spans="2:6" x14ac:dyDescent="0.35">
      <c r="B10402" s="34" t="s">
        <v>10674</v>
      </c>
      <c r="C10402" s="36"/>
      <c r="D10402" s="36"/>
      <c r="E10402" s="36"/>
      <c r="F10402" s="39"/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/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/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/>
      <c r="D10419" s="36"/>
      <c r="E10419" s="36"/>
      <c r="F10419" s="39"/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/>
      <c r="D10454" s="36"/>
      <c r="E10454" s="36"/>
      <c r="F10454" s="39"/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/>
      <c r="D10466" s="36"/>
      <c r="E10466" s="36"/>
      <c r="F10466" s="39"/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/>
      <c r="D10468" s="36"/>
      <c r="E10468" s="36"/>
      <c r="F10468" s="39"/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/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/>
      <c r="D10484" s="36"/>
      <c r="E10484" s="36"/>
      <c r="F10484" s="39"/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1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/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/>
      <c r="D10507" s="36"/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/>
      <c r="E10511" s="36"/>
      <c r="F10511" s="39"/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/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2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/>
      <c r="D10542" s="36"/>
      <c r="E10542" s="36"/>
      <c r="F10542" s="39"/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/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/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/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/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/>
      <c r="D10602" s="36"/>
      <c r="E10602" s="36"/>
      <c r="F10602" s="39">
        <v>1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2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/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/>
      <c r="D10624" s="36"/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/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/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/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2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/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>
        <v>1</v>
      </c>
      <c r="F10702" s="39">
        <v>30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/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/>
      <c r="E10718" s="36"/>
      <c r="F10718" s="39"/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/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/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/>
      <c r="D10742" s="36"/>
      <c r="E10742" s="36"/>
      <c r="F10742" s="39">
        <v>1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/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/>
      <c r="D10768" s="36"/>
      <c r="E10768" s="36"/>
      <c r="F10768" s="39"/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/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/>
      <c r="F10777" s="39">
        <v>1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/>
      <c r="E10809" s="36"/>
      <c r="F10809" s="39"/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/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/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/>
      <c r="F10820" s="39">
        <v>2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/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/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/>
      <c r="D10829" s="36"/>
      <c r="E10829" s="36"/>
      <c r="F10829" s="39"/>
    </row>
    <row r="10830" spans="2:6" x14ac:dyDescent="0.35">
      <c r="B10830" s="34" t="s">
        <v>11102</v>
      </c>
      <c r="C10830" s="36"/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/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/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/>
      <c r="D10864" s="36"/>
      <c r="E10864" s="36"/>
      <c r="F10864" s="39"/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/>
      <c r="D10868" s="36"/>
      <c r="E10868" s="36"/>
      <c r="F10868" s="39"/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/>
      <c r="D10885" s="36"/>
      <c r="E10885" s="36"/>
      <c r="F10885" s="39"/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/>
      <c r="D10887" s="36"/>
      <c r="E10887" s="36"/>
      <c r="F10887" s="39"/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/>
      <c r="D10891" s="36"/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/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/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1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/>
      <c r="D10925" s="36"/>
      <c r="E10925" s="36"/>
      <c r="F10925" s="39"/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/>
      <c r="D10928" s="36"/>
      <c r="E10928" s="36"/>
      <c r="F10928" s="39"/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/>
    </row>
    <row r="10936" spans="2:6" x14ac:dyDescent="0.35">
      <c r="B10936" s="34" t="s">
        <v>11208</v>
      </c>
      <c r="C10936" s="36"/>
      <c r="D10936" s="36"/>
      <c r="E10936" s="36"/>
      <c r="F10936" s="39"/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/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/>
      <c r="D10948" s="36"/>
      <c r="E10948" s="36"/>
      <c r="F10948" s="39"/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/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/>
    </row>
    <row r="10966" spans="2:6" x14ac:dyDescent="0.35">
      <c r="B10966" s="34" t="s">
        <v>11238</v>
      </c>
      <c r="C10966" s="36"/>
      <c r="D10966" s="36"/>
      <c r="E10966" s="36"/>
      <c r="F10966" s="39">
        <v>2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/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/>
      <c r="D10972" s="36"/>
      <c r="E10972" s="36"/>
      <c r="F10972" s="39"/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/>
    </row>
    <row r="10993" spans="2:6" x14ac:dyDescent="0.35">
      <c r="B10993" s="34" t="s">
        <v>11265</v>
      </c>
      <c r="C10993" s="36"/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/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/>
      <c r="D11022" s="36"/>
      <c r="E11022" s="36"/>
      <c r="F11022" s="39"/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/>
      <c r="D11030" s="36"/>
      <c r="E11030" s="36"/>
      <c r="F11030" s="39"/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/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1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/>
      <c r="D11050" s="36"/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/>
      <c r="E11060" s="36"/>
      <c r="F11060" s="39"/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/>
      <c r="D11073" s="36"/>
      <c r="E11073" s="36"/>
      <c r="F11073" s="39"/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1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/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/>
      <c r="D11111" s="36"/>
      <c r="E11111" s="36"/>
      <c r="F11111" s="39"/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/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/>
      <c r="D11153" s="36"/>
      <c r="E11153" s="36"/>
      <c r="F11153" s="39"/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/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/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/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/>
      <c r="D11178" s="36"/>
      <c r="E11178" s="36"/>
      <c r="F11178" s="39"/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1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/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/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/>
      <c r="D11205" s="36"/>
      <c r="E11205" s="36"/>
      <c r="F11205" s="39"/>
    </row>
    <row r="11206" spans="2:6" x14ac:dyDescent="0.35">
      <c r="B11206" s="34" t="s">
        <v>11478</v>
      </c>
      <c r="C11206" s="36"/>
      <c r="D11206" s="36"/>
      <c r="E11206" s="36"/>
      <c r="F11206" s="39"/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/>
      <c r="D11239" s="36"/>
      <c r="E11239" s="36"/>
      <c r="F11239" s="39">
        <v>2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2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/>
      <c r="D11263" s="36"/>
      <c r="E11263" s="36"/>
      <c r="F11263" s="39">
        <v>2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2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/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/>
      <c r="D11276" s="36"/>
      <c r="E11276" s="36"/>
      <c r="F11276" s="39"/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/>
      <c r="D11284" s="36"/>
      <c r="E11284" s="36"/>
      <c r="F11284" s="39"/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/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/>
      <c r="D11288" s="36"/>
      <c r="E11288" s="36"/>
      <c r="F11288" s="39">
        <v>2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/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/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/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/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/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/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/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2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/>
      <c r="D11346" s="36"/>
      <c r="E11346" s="36"/>
      <c r="F11346" s="39"/>
    </row>
    <row r="11347" spans="2:6" x14ac:dyDescent="0.35">
      <c r="B11347" s="34" t="s">
        <v>11619</v>
      </c>
      <c r="C11347" s="36"/>
      <c r="D11347" s="36"/>
      <c r="E11347" s="36"/>
      <c r="F11347" s="39"/>
    </row>
    <row r="11348" spans="2:6" x14ac:dyDescent="0.35">
      <c r="B11348" s="34" t="s">
        <v>11620</v>
      </c>
      <c r="C11348" s="36"/>
      <c r="D11348" s="36"/>
      <c r="E11348" s="36"/>
      <c r="F11348" s="39"/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/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10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/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2</v>
      </c>
    </row>
    <row r="11368" spans="2:6" x14ac:dyDescent="0.35">
      <c r="B11368" s="34" t="s">
        <v>11640</v>
      </c>
      <c r="C11368" s="36"/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/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/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/>
      <c r="D11377" s="36"/>
      <c r="E11377" s="36"/>
      <c r="F11377" s="39"/>
    </row>
    <row r="11378" spans="2:6" x14ac:dyDescent="0.35">
      <c r="B11378" s="34" t="s">
        <v>11650</v>
      </c>
      <c r="C11378" s="36"/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>
        <v>1</v>
      </c>
      <c r="F11380" s="39">
        <v>26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/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/>
      <c r="D11386" s="36"/>
      <c r="E11386" s="36"/>
      <c r="F11386" s="39"/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/>
      <c r="D11388" s="36"/>
      <c r="E11388" s="36"/>
      <c r="F11388" s="39"/>
    </row>
    <row r="11389" spans="2:6" x14ac:dyDescent="0.35">
      <c r="B11389" s="34" t="s">
        <v>11661</v>
      </c>
      <c r="C11389" s="36"/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/>
      <c r="D11396" s="36"/>
      <c r="E11396" s="36"/>
      <c r="F11396" s="39"/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/>
      <c r="D11411" s="36"/>
      <c r="E11411" s="36"/>
      <c r="F11411" s="39"/>
    </row>
    <row r="11412" spans="2:6" x14ac:dyDescent="0.35">
      <c r="B11412" s="34" t="s">
        <v>11684</v>
      </c>
      <c r="C11412" s="36"/>
      <c r="D11412" s="36"/>
      <c r="E11412" s="36"/>
      <c r="F11412" s="39"/>
    </row>
    <row r="11413" spans="2:6" x14ac:dyDescent="0.35">
      <c r="B11413" s="34" t="s">
        <v>11685</v>
      </c>
      <c r="C11413" s="36"/>
      <c r="D11413" s="36"/>
      <c r="E11413" s="36"/>
      <c r="F11413" s="39"/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/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8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/>
      <c r="E11426" s="36"/>
      <c r="F11426" s="39"/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/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/>
      <c r="D11438" s="36"/>
      <c r="E11438" s="36"/>
      <c r="F11438" s="39"/>
    </row>
    <row r="11439" spans="2:6" x14ac:dyDescent="0.35">
      <c r="B11439" s="34" t="s">
        <v>11711</v>
      </c>
      <c r="C11439" s="36"/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/>
      <c r="E11449" s="36"/>
      <c r="F11449" s="39"/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/>
      <c r="F11465" s="39">
        <v>4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/>
      <c r="D11469" s="36"/>
      <c r="E11469" s="36"/>
      <c r="F11469" s="39"/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/>
      <c r="D11497" s="36"/>
      <c r="E11497" s="36"/>
      <c r="F11497" s="39"/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/>
      <c r="D11499" s="36"/>
      <c r="E11499" s="36"/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/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/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/>
      <c r="D11517" s="36"/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/>
      <c r="D11538" s="36"/>
      <c r="E11538" s="36"/>
      <c r="F11538" s="39"/>
    </row>
    <row r="11539" spans="2:6" x14ac:dyDescent="0.35">
      <c r="B11539" s="34" t="s">
        <v>11811</v>
      </c>
      <c r="C11539" s="36"/>
      <c r="D11539" s="36"/>
      <c r="E11539" s="36"/>
      <c r="F11539" s="39"/>
    </row>
    <row r="11540" spans="2:6" x14ac:dyDescent="0.35">
      <c r="B11540" s="34" t="s">
        <v>11812</v>
      </c>
      <c r="C11540" s="36"/>
      <c r="D11540" s="36"/>
      <c r="E11540" s="36"/>
      <c r="F11540" s="39"/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/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/>
      <c r="D11560" s="36"/>
      <c r="E11560" s="36"/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/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/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2</v>
      </c>
    </row>
    <row r="11604" spans="2:6" x14ac:dyDescent="0.35">
      <c r="B11604" s="34" t="s">
        <v>11876</v>
      </c>
      <c r="C11604" s="36">
        <v>1</v>
      </c>
      <c r="D11604" s="36"/>
      <c r="E11604" s="36"/>
      <c r="F11604" s="39"/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/>
      <c r="D11606" s="36"/>
      <c r="E11606" s="36"/>
      <c r="F11606" s="39"/>
    </row>
    <row r="11607" spans="2:6" x14ac:dyDescent="0.35">
      <c r="B11607" s="34" t="s">
        <v>11879</v>
      </c>
      <c r="C11607" s="36"/>
      <c r="D11607" s="36"/>
      <c r="E11607" s="36"/>
      <c r="F11607" s="39"/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/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/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/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/>
      <c r="D11673" s="36"/>
      <c r="E11673" s="36"/>
      <c r="F11673" s="39"/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/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/>
      <c r="F11682" s="39"/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/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/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/>
      <c r="D11722" s="36"/>
      <c r="E11722" s="36"/>
      <c r="F11722" s="39"/>
    </row>
    <row r="11723" spans="2:6" x14ac:dyDescent="0.35">
      <c r="B11723" s="34" t="s">
        <v>11995</v>
      </c>
      <c r="C11723" s="36"/>
      <c r="D11723" s="36"/>
      <c r="E11723" s="36"/>
      <c r="F11723" s="39"/>
    </row>
    <row r="11724" spans="2:6" x14ac:dyDescent="0.35">
      <c r="B11724" s="34" t="s">
        <v>11996</v>
      </c>
      <c r="C11724" s="36"/>
      <c r="D11724" s="36"/>
      <c r="E11724" s="36"/>
      <c r="F11724" s="39"/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/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/>
      <c r="D11735" s="36"/>
      <c r="E11735" s="36"/>
      <c r="F11735" s="39"/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/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/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/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/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/>
      <c r="D11790" s="36"/>
      <c r="E11790" s="36"/>
      <c r="F11790" s="39"/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/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/>
      <c r="D11807" s="36"/>
      <c r="E11807" s="36"/>
      <c r="F11807" s="39"/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/>
      <c r="D11809" s="36"/>
      <c r="E11809" s="36"/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/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5</v>
      </c>
      <c r="D11821" s="36">
        <v>1</v>
      </c>
      <c r="E11821" s="36">
        <v>1</v>
      </c>
      <c r="F11821" s="39">
        <v>11.25</v>
      </c>
    </row>
    <row r="11822" spans="2:6" x14ac:dyDescent="0.35">
      <c r="B11822" s="34" t="s">
        <v>12093</v>
      </c>
      <c r="C11822" s="36">
        <v>660</v>
      </c>
      <c r="D11822" s="36">
        <v>268</v>
      </c>
      <c r="E11822" s="36">
        <v>90</v>
      </c>
      <c r="F11822" s="39">
        <v>3736.25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27ACDFDD-FBCE-4D88-AA7F-6DFD2BE2672E}">
  <ds:schemaRefs/>
</ds:datastoreItem>
</file>

<file path=customXml/itemProps2.xml><?xml version="1.0" encoding="utf-8"?>
<ds:datastoreItem xmlns:ds="http://schemas.openxmlformats.org/officeDocument/2006/customXml" ds:itemID="{70FA0906-E3B0-4DA2-9C2F-8F77A7904B01}">
  <ds:schemaRefs/>
</ds:datastoreItem>
</file>

<file path=customXml/itemProps3.xml><?xml version="1.0" encoding="utf-8"?>
<ds:datastoreItem xmlns:ds="http://schemas.openxmlformats.org/officeDocument/2006/customXml" ds:itemID="{D71B6643-DBEF-498A-9534-C1B8F12B62B8}">
  <ds:schemaRefs/>
</ds:datastoreItem>
</file>

<file path=customXml/itemProps4.xml><?xml version="1.0" encoding="utf-8"?>
<ds:datastoreItem xmlns:ds="http://schemas.openxmlformats.org/officeDocument/2006/customXml" ds:itemID="{83E0C453-40DF-4E44-BD2A-E1BD020EE4FC}">
  <ds:schemaRefs/>
</ds:datastoreItem>
</file>

<file path=customXml/itemProps5.xml><?xml version="1.0" encoding="utf-8"?>
<ds:datastoreItem xmlns:ds="http://schemas.openxmlformats.org/officeDocument/2006/customXml" ds:itemID="{149735F3-1E7A-415C-8135-65A8834AF41F}">
  <ds:schemaRefs/>
</ds:datastoreItem>
</file>

<file path=customXml/itemProps6.xml><?xml version="1.0" encoding="utf-8"?>
<ds:datastoreItem xmlns:ds="http://schemas.openxmlformats.org/officeDocument/2006/customXml" ds:itemID="{99BE94B9-9002-4B21-89AD-3091C18D45DB}">
  <ds:schemaRefs/>
</ds:datastoreItem>
</file>

<file path=customXml/itemProps7.xml><?xml version="1.0" encoding="utf-8"?>
<ds:datastoreItem xmlns:ds="http://schemas.openxmlformats.org/officeDocument/2006/customXml" ds:itemID="{8B7B5291-F238-4358-9DBF-B8BE5806629E}">
  <ds:schemaRefs/>
</ds:datastoreItem>
</file>

<file path=customXml/itemProps8.xml><?xml version="1.0" encoding="utf-8"?>
<ds:datastoreItem xmlns:ds="http://schemas.openxmlformats.org/officeDocument/2006/customXml" ds:itemID="{3A265703-DEDB-4DE7-B80E-2BD5775DD2A1}">
  <ds:schemaRefs/>
</ds:datastoreItem>
</file>

<file path=customXml/itemProps9.xml><?xml version="1.0" encoding="utf-8"?>
<ds:datastoreItem xmlns:ds="http://schemas.openxmlformats.org/officeDocument/2006/customXml" ds:itemID="{958DFEDA-BF4F-4F08-8337-CCC8E38EFE55}">
  <ds:schemaRefs/>
</ds:datastoreItem>
</file>

<file path=customXml/itemProps10.xml><?xml version="1.0" encoding="utf-8"?>
<ds:datastoreItem xmlns:ds="http://schemas.openxmlformats.org/officeDocument/2006/customXml" ds:itemID="{B72EC71E-3781-4A31-8884-827208C6B040}">
  <ds:schemaRefs/>
</ds:datastoreItem>
</file>

<file path=customXml/itemProps11.xml><?xml version="1.0" encoding="utf-8"?>
<ds:datastoreItem xmlns:ds="http://schemas.openxmlformats.org/officeDocument/2006/customXml" ds:itemID="{37E3F0EA-4D37-4FEB-B45B-4775B4CC5F60}">
  <ds:schemaRefs/>
</ds:datastoreItem>
</file>

<file path=customXml/itemProps12.xml><?xml version="1.0" encoding="utf-8"?>
<ds:datastoreItem xmlns:ds="http://schemas.openxmlformats.org/officeDocument/2006/customXml" ds:itemID="{A87BF925-9B7C-4EDD-8798-98A1F7966D74}">
  <ds:schemaRefs/>
</ds:datastoreItem>
</file>

<file path=customXml/itemProps13.xml><?xml version="1.0" encoding="utf-8"?>
<ds:datastoreItem xmlns:ds="http://schemas.openxmlformats.org/officeDocument/2006/customXml" ds:itemID="{5D43D456-FDE2-41A0-8CC5-C2F4AA7D687B}">
  <ds:schemaRefs/>
</ds:datastoreItem>
</file>

<file path=customXml/itemProps14.xml><?xml version="1.0" encoding="utf-8"?>
<ds:datastoreItem xmlns:ds="http://schemas.openxmlformats.org/officeDocument/2006/customXml" ds:itemID="{6B3961A5-A871-4A90-BE10-46718CE0D799}">
  <ds:schemaRefs/>
</ds:datastoreItem>
</file>

<file path=customXml/itemProps15.xml><?xml version="1.0" encoding="utf-8"?>
<ds:datastoreItem xmlns:ds="http://schemas.openxmlformats.org/officeDocument/2006/customXml" ds:itemID="{399EF193-6637-4F81-8582-EF6DB94B3319}">
  <ds:schemaRefs/>
</ds:datastoreItem>
</file>

<file path=customXml/itemProps16.xml><?xml version="1.0" encoding="utf-8"?>
<ds:datastoreItem xmlns:ds="http://schemas.openxmlformats.org/officeDocument/2006/customXml" ds:itemID="{D3A40C6D-8080-464D-BD63-F065840B43ED}">
  <ds:schemaRefs/>
</ds:datastoreItem>
</file>

<file path=customXml/itemProps17.xml><?xml version="1.0" encoding="utf-8"?>
<ds:datastoreItem xmlns:ds="http://schemas.openxmlformats.org/officeDocument/2006/customXml" ds:itemID="{C31C3ED5-14EB-4E71-A465-CD0198E5A0B8}">
  <ds:schemaRefs/>
</ds:datastoreItem>
</file>

<file path=customXml/itemProps18.xml><?xml version="1.0" encoding="utf-8"?>
<ds:datastoreItem xmlns:ds="http://schemas.openxmlformats.org/officeDocument/2006/customXml" ds:itemID="{343848D2-3CC4-4CA8-9559-02084BDF75A4}">
  <ds:schemaRefs/>
</ds:datastoreItem>
</file>

<file path=customXml/itemProps19.xml><?xml version="1.0" encoding="utf-8"?>
<ds:datastoreItem xmlns:ds="http://schemas.openxmlformats.org/officeDocument/2006/customXml" ds:itemID="{1D11CBF0-159D-4378-9FE8-1D4D895F03DA}">
  <ds:schemaRefs/>
</ds:datastoreItem>
</file>

<file path=customXml/itemProps20.xml><?xml version="1.0" encoding="utf-8"?>
<ds:datastoreItem xmlns:ds="http://schemas.openxmlformats.org/officeDocument/2006/customXml" ds:itemID="{5FABDFF5-6B23-4606-91AB-318FB6D88F67}">
  <ds:schemaRefs/>
</ds:datastoreItem>
</file>

<file path=customXml/itemProps21.xml><?xml version="1.0" encoding="utf-8"?>
<ds:datastoreItem xmlns:ds="http://schemas.openxmlformats.org/officeDocument/2006/customXml" ds:itemID="{8DEF54D5-7A15-481F-8CF3-67A8F811A9AF}">
  <ds:schemaRefs/>
</ds:datastoreItem>
</file>

<file path=customXml/itemProps22.xml><?xml version="1.0" encoding="utf-8"?>
<ds:datastoreItem xmlns:ds="http://schemas.openxmlformats.org/officeDocument/2006/customXml" ds:itemID="{2EB02E32-60D4-4A24-8ADF-6837AB17DA3F}">
  <ds:schemaRefs/>
</ds:datastoreItem>
</file>

<file path=customXml/itemProps23.xml><?xml version="1.0" encoding="utf-8"?>
<ds:datastoreItem xmlns:ds="http://schemas.openxmlformats.org/officeDocument/2006/customXml" ds:itemID="{421B077F-5BD0-4285-9464-B8E7DA94F544}">
  <ds:schemaRefs/>
</ds:datastoreItem>
</file>

<file path=customXml/itemProps24.xml><?xml version="1.0" encoding="utf-8"?>
<ds:datastoreItem xmlns:ds="http://schemas.openxmlformats.org/officeDocument/2006/customXml" ds:itemID="{450802E6-CFF9-4BBC-8CE9-6CDA92CA7B6D}">
  <ds:schemaRefs/>
</ds:datastoreItem>
</file>

<file path=customXml/itemProps25.xml><?xml version="1.0" encoding="utf-8"?>
<ds:datastoreItem xmlns:ds="http://schemas.openxmlformats.org/officeDocument/2006/customXml" ds:itemID="{8E54F004-4E4E-4367-AA1F-2EA25E17E395}">
  <ds:schemaRefs/>
</ds:datastoreItem>
</file>

<file path=customXml/itemProps26.xml><?xml version="1.0" encoding="utf-8"?>
<ds:datastoreItem xmlns:ds="http://schemas.openxmlformats.org/officeDocument/2006/customXml" ds:itemID="{FD8922B1-270C-4C73-AFDA-E897A1442C33}">
  <ds:schemaRefs/>
</ds:datastoreItem>
</file>

<file path=customXml/itemProps27.xml><?xml version="1.0" encoding="utf-8"?>
<ds:datastoreItem xmlns:ds="http://schemas.openxmlformats.org/officeDocument/2006/customXml" ds:itemID="{F827D444-5CC6-4888-858C-50DFFAAC9628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2026-06-10T12:36:55Z</dcterms:modified>
</cp:coreProperties>
</file>