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75089EE4-7D6A-446A-8B87-5143F900D504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<sst xmlns="http://schemas.openxmlformats.org/spreadsheetml/2006/main" count="1585" uniqueCount="322">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</sst>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  <numFmt numFmtId="167" formatCode="&quot;R$&quot;\ #,##0.00;\-&quot;R$&quot;\ #,##0.00;&quot;R$&quot;\ 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  <xf numFmtId="0" fontId="0" fillId="0" borderId="23" xfId="0" applyNumberFormat="1" applyBorder="1"/>
    <xf numFmtId="0" fontId="0" fillId="11" borderId="25" xfId="0" applyFont="1" applyFill="1" applyBorder="1" applyAlignment="1">
      <alignment horizontal="center" vertical="center"/>
    </xf>
    <xf numFmtId="0" fontId="0" fillId="11" borderId="26" xfId="0" applyFont="1" applyFill="1" applyBorder="1" applyAlignment="1">
      <alignment horizontal="center" vertical="center"/>
    </xf>
    <xf numFmtId="0" fontId="0" fillId="11" borderId="43" xfId="0" applyFont="1" applyFill="1" applyBorder="1" applyAlignment="1">
      <alignment horizontal="center" vertical="center"/>
    </xf>
    <xf numFmtId="0" fontId="0" fillId="11" borderId="27" xfId="0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center" vertical="center"/>
    </xf>
    <xf numFmtId="0" fontId="0" fillId="11" borderId="29" xfId="0" applyFont="1" applyFill="1" applyBorder="1" applyAlignment="1">
      <alignment horizontal="center" vertical="center"/>
    </xf>
    <xf numFmtId="0" fontId="0" fillId="11" borderId="22" xfId="0" applyFont="1" applyFill="1" applyBorder="1" applyAlignment="1">
      <alignment horizontal="center" vertical="center"/>
    </xf>
    <xf numFmtId="0" fontId="0" fillId="11" borderId="30" xfId="0" applyFont="1" applyFill="1" applyBorder="1" applyAlignment="1">
      <alignment horizontal="center" vertical="center"/>
    </xf>
    <xf numFmtId="0" fontId="0" fillId="11" borderId="25" xfId="0" applyFont="1" applyFill="1" applyBorder="1" applyAlignment="1">
      <alignment horizontal="center"/>
    </xf>
    <xf numFmtId="0" fontId="0" fillId="11" borderId="30" xfId="0" applyFont="1" applyFill="1" applyBorder="1" applyAlignment="1">
      <alignment horizontal="center"/>
    </xf>
    <xf numFmtId="0" fontId="0" fillId="11" borderId="22" xfId="0" applyFont="1" applyFill="1" applyBorder="1" applyAlignment="1">
      <alignment horizontal="center"/>
    </xf>
    <xf numFmtId="165" fontId="0" fillId="11" borderId="42" xfId="0" applyNumberFormat="1" applyFont="1" applyFill="1" applyBorder="1"/>
    <xf numFmtId="0" fontId="0" fillId="0" borderId="16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38" xfId="0" applyNumberFormat="1" applyBorder="1" applyAlignment="1">
      <alignment horizontal="center" vertical="center"/>
    </xf>
    <xf numFmtId="0" fontId="0" fillId="11" borderId="40" xfId="0" applyNumberFormat="1" applyFont="1" applyFill="1" applyBorder="1" applyAlignment="1">
      <alignment horizontal="center" vertical="center"/>
    </xf>
    <xf numFmtId="1" fontId="0" fillId="11" borderId="41" xfId="0" applyNumberFormat="1" applyFon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11" borderId="25" xfId="0" applyFont="1" applyFill="1" applyBorder="1" applyAlignment="1">
      <alignment horizontal="left" vertical="center"/>
    </xf>
    <xf numFmtId="0" fontId="0" fillId="11" borderId="22" xfId="0" applyFont="1" applyFill="1" applyBorder="1" applyAlignment="1">
      <alignment horizontal="left" vertical="center"/>
    </xf>
    <xf numFmtId="0" fontId="0" fillId="11" borderId="30" xfId="0" applyFont="1" applyFill="1" applyBorder="1" applyAlignment="1">
      <alignment horizontal="left" vertical="center"/>
    </xf>
    <xf numFmtId="0" fontId="0" fillId="11" borderId="23" xfId="0" applyFont="1" applyFill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center" vertical="center"/>
    </xf>
    <xf numFmtId="164" fontId="0" fillId="11" borderId="20" xfId="0" applyNumberFormat="1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left" vertical="center"/>
    </xf>
    <xf numFmtId="0" fontId="0" fillId="11" borderId="31" xfId="0" applyFont="1" applyFill="1" applyBorder="1" applyAlignment="1">
      <alignment horizontal="left" vertical="center"/>
    </xf>
    <xf numFmtId="0" fontId="0" fillId="11" borderId="32" xfId="0" applyFont="1" applyFill="1" applyBorder="1" applyAlignment="1">
      <alignment horizontal="left" vertical="center"/>
    </xf>
    <xf numFmtId="10" fontId="0" fillId="11" borderId="21" xfId="0" applyNumberFormat="1" applyFont="1" applyFill="1" applyBorder="1" applyAlignment="1">
      <alignment horizontal="center" vertical="center"/>
    </xf>
    <xf numFmtId="0" fontId="0" fillId="11" borderId="23" xfId="0" applyFont="1" applyFill="1" applyBorder="1" applyAlignment="1">
      <alignment horizontal="center" vertical="center"/>
    </xf>
    <xf numFmtId="1" fontId="0" fillId="11" borderId="19" xfId="0" applyNumberFormat="1" applyFont="1" applyFill="1" applyBorder="1" applyAlignment="1">
      <alignment horizontal="center" vertical="center"/>
    </xf>
    <xf numFmtId="1" fontId="0" fillId="11" borderId="20" xfId="0" applyNumberFormat="1" applyFont="1" applyFill="1" applyBorder="1" applyAlignment="1">
      <alignment horizontal="center" vertical="center"/>
    </xf>
    <xf numFmtId="166" fontId="0" fillId="11" borderId="21" xfId="0" applyNumberFormat="1" applyFont="1" applyFill="1" applyBorder="1" applyAlignment="1">
      <alignment horizontal="center"/>
    </xf>
    <xf numFmtId="167" fontId="0" fillId="0" borderId="0" xfId="0" applyNumberFormat="1" applyBorder="1" applyAlignment="1">
      <alignment horizontal="left" vertical="center"/>
    </xf>
    <xf numFmtId="167" fontId="0" fillId="0" borderId="17" xfId="0" applyNumberFormat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left" vertical="center"/>
    </xf>
    <xf numFmtId="167" fontId="0" fillId="11" borderId="20" xfId="0" applyNumberFormat="1" applyFont="1" applyFill="1" applyBorder="1" applyAlignment="1">
      <alignment horizontal="left" vertical="center"/>
    </xf>
    <xf numFmtId="165" fontId="0" fillId="11" borderId="21" xfId="0" applyNumberFormat="1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099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1"/>
      </font>
    </dxf>
    <dxf>
      <alignment horizontal="center"/>
    </dxf>
    <dxf>
      <alignment vertical="bottom"/>
    </dxf>
    <dxf>
      <numFmt numFmtId="164" formatCode="&quot;R$&quot;\ #,##0.0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4" formatCode="0.00%"/>
    </dxf>
    <dxf>
      <numFmt numFmtId="164" formatCode="&quot;R$&quot;\ #,##0.00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alignment horizontal="center"/>
    </dxf>
    <dxf>
      <alignment horizontal="center"/>
    </dxf>
    <dxf>
      <alignment vertical="bottom"/>
    </dxf>
    <dxf>
      <alignment vertical="bottom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vertical="center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27" formatCode="dd/mm/yyyy\ hh:mm"/>
      <alignment horizontal="center" vertical="center" textRotation="0" wrapText="0" indent="0" justifyLastLine="0" shrinkToFit="0" readingOrder="0"/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10990"/>
      <tableStyleElement type="headerRow" dxfId="10989"/>
      <tableStyleElement type="totalRow" dxfId="10988"/>
      <tableStyleElement type="firstColumn" dxfId="10987"/>
      <tableStyleElement type="firstSubtotalColumn" dxfId="10986"/>
      <tableStyleElement type="secondSubtotalColumn" dxfId="10985"/>
      <tableStyleElement type="firstSubtotalRow" dxfId="10984"/>
      <tableStyleElement type="secondSubtotalRow" dxfId="10983"/>
      <tableStyleElement type="thirdSubtotalRow" dxfId="10982"/>
      <tableStyleElement type="firstRowSubheading" dxfId="10981"/>
    </tableStyle>
    <tableStyle name="SlicerStyleLight2 2" pivot="0" table="0" count="10" xr9:uid="{F0C1035F-C01B-4352-9854-5A0F02D60F3F}">
      <tableStyleElement type="wholeTable" dxfId="10980"/>
      <tableStyleElement type="headerRow" dxfId="10979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163580</xdr:colOff>
          <xdr:row>13</xdr:row>
          <xdr:rowOff>635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5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26344</xdr:colOff>
      <xdr:row>10</xdr:row>
      <xdr:rowOff>82925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15046297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18865738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0833331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256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361111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08796293" createdVersion="3" refreshedVersion="8" minRefreshableVersion="3" recordCount="0" supportSubquery="1" supportAdvancedDrill="1" xr:uid="{0CB5C554-9F33-4832-A14B-1EA8749702DE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6017725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13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10569">
      <pivotArea field="0" type="button" dataOnly="0" labelOnly="1" outline="0" axis="axisRow" fieldPosition="0"/>
    </format>
    <format dxfId="10568">
      <pivotArea field="1" type="button" dataOnly="0" labelOnly="1" outline="0" axis="axisRow" fieldPosition="1"/>
    </format>
    <format dxfId="10567">
      <pivotArea field="2" type="button" dataOnly="0" labelOnly="1" outline="0" axis="axisRow" fieldPosition="2"/>
    </format>
    <format dxfId="10566">
      <pivotArea field="3" type="button" dataOnly="0" labelOnly="1" outline="0" axis="axisRow" fieldPosition="3"/>
    </format>
    <format dxfId="10565">
      <pivotArea field="4" type="button" dataOnly="0" labelOnly="1" outline="0" axis="axisRow" fieldPosition="4"/>
    </format>
    <format dxfId="10564">
      <pivotArea field="5" type="button" dataOnly="0" labelOnly="1" outline="0" axis="axisRow" fieldPosition="5"/>
    </format>
    <format dxfId="10563">
      <pivotArea dataOnly="0" labelOnly="1" outline="0" axis="axisValues" fieldPosition="0"/>
    </format>
    <format dxfId="10562">
      <pivotArea field="0" type="button" dataOnly="0" labelOnly="1" outline="0" axis="axisRow" fieldPosition="0"/>
    </format>
    <format dxfId="10561">
      <pivotArea field="1" type="button" dataOnly="0" labelOnly="1" outline="0" axis="axisRow" fieldPosition="1"/>
    </format>
    <format dxfId="10560">
      <pivotArea field="2" type="button" dataOnly="0" labelOnly="1" outline="0" axis="axisRow" fieldPosition="2"/>
    </format>
    <format dxfId="10559">
      <pivotArea field="3" type="button" dataOnly="0" labelOnly="1" outline="0" axis="axisRow" fieldPosition="3"/>
    </format>
    <format dxfId="10558">
      <pivotArea field="4" type="button" dataOnly="0" labelOnly="1" outline="0" axis="axisRow" fieldPosition="4"/>
    </format>
    <format dxfId="10557">
      <pivotArea field="5" type="button" dataOnly="0" labelOnly="1" outline="0" axis="axisRow" fieldPosition="5"/>
    </format>
    <format dxfId="10556">
      <pivotArea dataOnly="0" labelOnly="1" outline="0" axis="axisValues" fieldPosition="0"/>
    </format>
    <format dxfId="10555">
      <pivotArea type="all" dataOnly="0" outline="0" fieldPosition="0"/>
    </format>
    <format dxfId="10554">
      <pivotArea outline="0" collapsedLevelsAreSubtotals="1" fieldPosition="0"/>
    </format>
    <format dxfId="10553">
      <pivotArea field="0" type="button" dataOnly="0" labelOnly="1" outline="0" axis="axisRow" fieldPosition="0"/>
    </format>
    <format dxfId="10552">
      <pivotArea field="1" type="button" dataOnly="0" labelOnly="1" outline="0" axis="axisRow" fieldPosition="1"/>
    </format>
    <format dxfId="10551">
      <pivotArea field="2" type="button" dataOnly="0" labelOnly="1" outline="0" axis="axisRow" fieldPosition="2"/>
    </format>
    <format dxfId="10550">
      <pivotArea field="3" type="button" dataOnly="0" labelOnly="1" outline="0" axis="axisRow" fieldPosition="3"/>
    </format>
    <format dxfId="10549">
      <pivotArea field="4" type="button" dataOnly="0" labelOnly="1" outline="0" axis="axisRow" fieldPosition="4"/>
    </format>
    <format dxfId="10548">
      <pivotArea field="5" type="button" dataOnly="0" labelOnly="1" outline="0" axis="axisRow" fieldPosition="5"/>
    </format>
    <format dxfId="10547">
      <pivotArea dataOnly="0" labelOnly="1" outline="0" fieldPosition="0">
        <references count="1">
          <reference field="0" count="0"/>
        </references>
      </pivotArea>
    </format>
    <format dxfId="10546">
      <pivotArea dataOnly="0" labelOnly="1" grandRow="1" outline="0" fieldPosition="0"/>
    </format>
    <format dxfId="105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544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10543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10542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10541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10540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10539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10538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10537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10536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10535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10534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10533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10532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10531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10530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10529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10528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10527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10526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10525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10524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10523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10522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10521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10520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10519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10518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10517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10516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10515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10514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10513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10512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10511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10510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10509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10508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10507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10506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10505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10504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10503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10502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10501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10500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10499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10498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10497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10496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104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104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104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104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104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104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104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104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104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104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104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104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104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104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104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104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104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104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104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104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104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104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104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104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104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104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104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104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104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104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104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104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104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104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104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104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104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104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104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104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104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104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104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104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104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104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104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104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104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104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104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104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104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104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104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104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104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104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104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104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104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104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104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104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104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104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104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104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104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104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104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104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104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104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104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104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104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104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104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104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104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104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104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104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104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104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104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104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104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104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104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104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104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104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104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104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103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103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103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103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103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103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103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103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103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103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103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103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103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103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103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103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103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103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103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103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103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103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103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103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103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103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103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103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103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103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103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103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103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103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103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103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103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103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103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103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103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103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103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103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103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103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103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103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103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103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103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103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103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103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103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103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103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103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103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103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103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103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103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103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103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103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103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10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10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10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10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10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10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10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10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10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10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10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10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10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10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10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10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10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10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10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10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10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10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10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10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103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103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103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103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103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103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103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103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103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102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102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102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102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102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102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102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102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102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102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102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102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102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102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102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102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102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102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102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102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102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102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102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102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102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102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102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102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102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102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102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102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102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102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102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102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102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102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102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102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102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102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102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102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102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102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102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102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102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102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102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102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102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102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102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102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102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102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102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102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102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102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102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102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102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102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102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102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102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102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102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102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102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102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102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102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102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102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102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102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102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102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102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102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102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102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102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102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102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102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102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102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102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102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102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102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102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102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102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102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101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101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101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101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101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101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101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101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101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101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101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101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101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101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101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101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101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101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101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101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101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101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101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101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101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101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101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101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101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101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101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101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101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101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101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101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101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101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101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101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101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101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101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101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101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101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101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101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101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101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101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101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101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101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101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101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101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101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101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101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101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101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101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101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101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101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101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101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101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101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101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101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101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101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101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101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101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101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101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101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101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101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101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101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101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101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101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101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101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101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101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101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101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101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101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101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101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101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101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101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100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100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100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100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100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100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100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100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100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100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100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100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100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100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100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100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100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100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100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100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100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100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100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100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100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100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100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100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100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100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100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100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100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100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100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100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100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100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100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100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100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100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100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100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100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100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100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100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100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100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100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100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100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100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100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100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100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100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100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100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100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100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100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100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100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100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100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100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100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100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100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100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100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100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100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100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100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100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100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100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100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100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100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100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100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100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100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100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100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100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100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100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100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100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100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100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100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100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100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100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99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99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9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9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9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9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9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9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9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9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9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9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9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9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9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99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99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99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99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99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99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99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99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99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99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99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99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99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99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99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99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99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99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99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99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99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99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99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99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99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99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99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99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99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99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99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99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99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99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99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99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99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99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99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99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99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99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99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99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99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99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99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99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99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99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99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99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99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99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99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99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99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99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99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99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99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99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99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99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99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99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99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99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99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99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99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99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99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99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99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99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99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99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99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99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99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99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99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99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99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98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98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98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98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98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98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98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98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98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98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98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98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98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98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98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98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98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98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98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98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98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98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98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98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98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98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98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98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98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98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98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98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98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98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98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98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98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98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98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98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98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98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98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98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98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98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98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98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98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98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98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98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98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98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98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98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98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98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98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98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98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98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98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98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98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98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98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98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98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98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98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98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98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98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98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98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98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98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98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98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98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98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98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98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98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98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98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98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98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98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98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98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98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98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98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98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98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98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98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98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97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97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97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97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97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97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97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97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97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97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97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97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97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97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97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97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97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97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97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97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97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97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97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97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97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97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97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97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97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97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97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97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97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97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97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97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97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97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97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97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97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97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97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97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97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97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97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97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97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97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97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97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97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97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97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97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97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97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97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97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97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97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97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97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97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97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97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97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97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97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97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97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97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97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97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97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97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97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97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97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97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97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97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97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97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97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97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97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97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97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97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97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97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97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97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97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97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97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97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97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96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96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96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96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96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96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96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96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96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96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96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96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96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96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96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96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96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96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96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96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96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96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96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96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96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96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96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96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96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96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96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96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96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9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9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9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9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9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9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9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9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9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9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9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9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9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9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9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9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9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9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96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96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96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96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96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96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96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96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96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96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96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96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96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96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96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96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96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96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96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96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96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96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96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96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96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96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96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96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96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96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96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96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96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96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96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96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96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96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96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96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96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96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96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96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96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96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96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96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96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95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95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95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95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95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95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95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95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95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95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95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95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95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95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95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95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95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95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95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95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95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95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95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95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95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95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95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95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95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95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95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95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95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95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95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95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95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95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95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95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95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95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95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95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95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95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95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95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95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95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95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95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95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95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95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95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95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95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95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95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95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95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95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95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95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95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95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95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95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95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95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95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95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95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95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95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95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95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95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95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95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95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95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95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95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95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95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95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95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95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95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95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95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95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95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95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95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95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95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95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94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94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94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94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94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94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94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94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94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94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94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94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94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94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94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94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94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94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94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94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94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94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94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94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94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94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94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94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94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94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94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94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94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94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94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94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94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94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94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94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94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94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94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94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94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94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94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94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94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94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94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94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94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94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94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94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94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94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94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94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94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94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94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94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94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94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94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94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94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94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94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94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94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94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94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94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94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94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94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94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94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94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94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94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94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94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94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94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94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94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94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94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94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94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94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94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94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94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94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94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93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93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93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93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93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93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93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93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93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93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93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93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93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93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93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93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93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93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93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93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93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93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93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93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93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93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93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93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93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93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93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93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93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93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93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93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93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93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93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93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93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93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93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93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93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93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93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93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93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93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93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93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93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93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93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93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93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93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93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93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93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93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93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93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93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93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93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93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93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93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93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93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93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93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93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93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93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93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93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93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93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93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93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93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93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93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93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93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93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93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93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93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93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93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93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93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93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93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93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93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92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92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92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92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92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92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92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92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92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92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92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92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92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92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92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92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92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92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92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92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92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92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92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92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92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92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92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92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92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92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92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92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92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92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92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92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92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92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92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92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92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92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92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92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92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92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92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92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92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92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92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92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92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92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92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92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92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92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92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92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92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92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92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92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92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92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92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92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92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92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92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92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92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92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92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92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92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92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92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92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92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92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92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92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92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92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92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92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92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92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92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92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92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92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92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92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92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92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92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92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91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91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91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91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91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91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91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91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91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9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91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91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91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91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91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91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91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91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91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91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91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91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91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91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91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91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91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91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91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91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91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91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91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91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91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91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91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91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91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91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91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91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91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91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91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91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91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91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91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91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91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91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91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91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91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91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91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91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91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91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91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91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91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91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91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91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91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91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91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91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91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91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91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91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91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91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91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91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91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91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91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91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91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91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91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91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91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91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91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91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91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91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91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91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91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91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91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91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91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91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90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90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90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90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90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90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90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90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90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90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90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90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90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90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90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90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90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90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90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90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90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90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90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90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90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90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90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90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90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90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90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90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90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90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90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90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90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90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90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90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90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90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90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90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90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90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90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90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90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90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90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90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90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90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90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90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90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90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90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90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90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90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90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90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90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90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90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90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90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90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90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90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90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90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9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9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9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9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9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9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9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9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9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9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90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90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90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90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90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90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90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90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90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90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90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90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90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90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90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90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89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89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89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89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89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89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89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89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89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89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89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89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89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89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89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89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89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89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89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89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89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89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89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89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89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89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89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89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89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89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89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89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89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89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89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89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89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89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89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89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89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89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89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89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89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89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89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89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89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89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89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89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89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89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89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89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89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89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89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89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89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89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89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89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89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89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89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89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89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89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89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89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89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89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89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89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89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89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89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89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89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89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89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89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89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89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89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89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89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89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89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89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89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89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89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89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89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89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89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89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88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88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88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88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88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88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88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88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88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88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88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88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88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88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88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88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88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88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88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88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88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88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88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88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88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88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88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88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88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88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88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88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88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88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88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88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88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88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88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88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88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88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88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88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88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88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88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88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8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8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88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88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88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88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88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88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88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88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88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88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88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88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88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88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88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88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88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88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88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88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88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88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88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88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88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88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88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88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88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88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88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88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88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88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88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88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88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88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88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88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88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87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87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87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87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87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87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87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87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87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87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87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87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87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87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87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87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87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7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87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87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87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87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87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87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87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87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87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87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87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87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87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87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87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87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87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87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87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87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87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87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87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87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87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87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87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87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87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87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87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87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87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87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87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87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87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87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87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87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87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87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87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87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87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87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87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87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87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87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87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87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87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87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87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87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87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87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87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87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87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87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87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87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87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87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87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87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87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87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87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87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87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86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86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86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86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86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86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86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86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86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86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86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86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86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86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8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8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8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8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8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8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8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8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8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8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8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8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8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8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8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8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8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8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8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8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8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8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8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8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8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8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86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86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86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86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86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86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86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86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86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86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86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86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86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86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86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86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86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86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86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86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86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86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86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86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86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86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86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86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86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86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86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86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86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86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86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86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86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86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86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86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86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86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86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86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86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86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86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86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86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86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86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86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86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86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86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86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86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86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86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85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85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85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85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85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85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85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85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85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85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85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85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85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85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85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85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85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85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85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85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85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85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85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85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85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85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85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85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85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85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85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85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85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85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85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85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85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85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85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85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85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85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85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85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85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85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85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85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85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85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85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85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85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85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85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85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85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85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85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85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85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85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85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85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85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85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85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85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85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85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85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85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85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85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85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85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85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85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85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85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85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85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85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85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85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85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85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85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85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85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85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85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85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85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85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85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85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85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85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85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84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84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84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84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84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84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84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84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84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84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84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84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84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84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84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84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84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84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84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84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84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84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84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84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84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84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84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84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84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84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84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84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84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84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84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84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84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84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84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84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84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84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84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84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84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84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84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84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84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84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84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84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84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84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84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84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84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84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84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84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84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84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84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84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84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84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84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84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84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84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84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84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84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84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84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84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84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84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84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84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84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84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84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84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84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84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84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84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84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84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84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84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84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84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84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84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84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84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84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84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83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83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83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83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83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83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83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83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83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83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83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83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83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83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83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83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83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83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83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83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83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83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83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83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83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83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83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83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83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83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83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83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83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83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83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83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83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83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83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83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83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83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83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83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83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83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83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83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83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83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83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83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83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8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8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8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8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8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8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8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8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8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8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8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8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8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8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8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83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83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83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83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83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83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83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83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83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83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83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83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83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83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83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83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83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83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83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83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83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83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83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83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83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83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83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83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83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83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83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83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82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82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82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82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82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82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82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82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82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82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82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82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82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82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82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82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82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82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82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82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82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82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82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82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82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82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82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82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82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82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82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82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82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82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82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82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82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82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82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82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82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82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82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82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82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82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82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82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82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82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82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82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82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82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82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82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82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82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82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82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82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82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82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82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82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82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82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82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82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82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82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82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82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82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82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82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82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82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82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82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82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82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82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82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82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82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82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82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82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82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82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82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82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82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82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82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82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82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82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82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81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81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81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81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81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81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81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81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81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81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81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81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81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81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81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81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81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81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81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81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81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81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81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81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81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81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81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81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81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81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81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81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81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81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81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81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81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81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81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81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81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81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81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81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81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81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81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81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81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81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81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81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81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81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81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81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81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81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81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81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81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81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81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81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81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81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81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81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81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81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81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81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81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81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81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81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81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81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81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81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81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81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81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81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81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81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81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81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81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81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81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81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81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81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81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81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81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81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81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81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80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80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80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80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80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80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80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80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80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80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80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80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80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80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80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0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80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80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80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80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80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80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80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80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80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80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80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80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80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80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80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80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80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80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80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0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0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0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0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0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0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0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0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0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0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0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0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0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0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0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0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0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0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0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0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0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0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0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0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0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0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0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0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0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0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0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0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0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0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0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0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0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0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0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0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0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0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0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0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0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0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0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0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0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0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0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0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7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7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7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7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7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7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7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79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79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79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79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79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79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79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79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79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79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79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79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79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79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79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79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79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79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79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79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79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79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79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79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79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79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79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79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9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9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9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9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9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9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9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9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9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9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9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9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9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9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9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9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9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9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9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9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9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9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9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9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9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9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9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9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9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9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9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9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9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9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9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9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9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9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9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9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9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9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9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9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9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9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9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9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9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9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9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9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9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9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8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8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8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8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8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8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8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8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8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8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8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8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8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8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8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8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8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8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8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8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8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8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8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8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8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8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8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8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8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8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8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8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8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8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8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8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78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78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78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78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78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78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78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78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78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78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78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78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78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78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78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78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78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78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78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78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78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78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78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78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78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78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78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78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78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78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78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78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78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78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78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78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78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78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78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78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78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78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78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78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78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78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78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78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78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78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78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78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78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78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78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78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78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78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78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78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78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78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78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78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77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77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77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77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77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77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77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77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77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77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77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77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77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77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77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77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77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77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77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77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77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77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77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77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77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77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77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77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77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77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77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77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77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77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77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77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77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77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77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77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77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77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77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77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77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77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77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77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77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77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77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77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77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77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77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77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77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77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77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77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77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77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77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77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77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77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77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77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77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77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77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77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77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77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77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77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77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77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77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77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77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77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77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77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77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77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77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77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77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77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77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77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77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77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77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77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77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77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77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77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76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76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76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76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76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76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76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76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76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76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76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76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76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76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76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76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76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76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76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76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76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76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76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76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76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76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76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76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76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76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76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76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76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76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76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76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76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76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76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76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76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76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76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76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76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76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76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76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76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76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76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76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76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76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76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76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76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76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76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76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76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76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76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76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76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76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76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76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76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76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76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76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76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76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76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76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76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76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76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76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76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76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76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76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76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76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76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76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76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76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76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76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76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76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76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76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76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76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76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76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75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75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75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75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75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75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75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75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75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75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75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75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75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75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75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75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75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75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75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75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75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75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75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75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75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75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75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75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75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75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75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75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75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75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75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75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75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75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75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75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75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75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75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75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75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75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75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75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75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75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75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75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75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75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75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75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75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75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75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75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75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75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75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75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75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75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7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75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75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75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75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75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75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75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75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75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75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75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75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75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75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75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75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75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75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75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75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75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75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75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75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75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75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75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75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75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75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75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75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75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74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74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74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74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74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74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74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74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74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74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74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74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74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74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74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74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74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74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74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74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74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74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74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74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74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74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74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74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74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74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74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74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74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74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74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74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74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74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74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74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74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74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74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74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74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74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74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74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74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74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74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74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74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74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74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74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74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74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74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74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74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74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74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74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74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74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74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74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74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74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74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74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74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74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74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74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74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74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74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74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74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74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74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74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74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74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74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74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74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74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74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74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74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74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74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74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74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74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74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74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73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73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73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73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73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73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73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73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73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73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73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73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73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73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73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73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73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73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73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73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73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73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73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73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73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73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73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73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73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73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73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73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7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7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7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7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7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7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7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7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7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73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73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73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73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73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73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73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73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73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73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73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73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73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73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73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73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73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73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73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73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73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73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73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73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73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73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73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73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73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73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73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73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73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73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73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73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73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73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73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73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73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73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73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73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73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73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73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73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73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73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73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73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73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73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73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73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73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73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73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72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72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72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72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72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72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72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72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72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72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72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72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72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72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72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72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72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72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72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72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72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72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72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72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72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72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72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72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72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72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72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72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72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72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72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72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72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72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72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72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72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72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72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72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72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72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72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72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72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72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72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72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72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72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72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2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2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2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2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2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2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2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2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2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72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72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72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72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72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72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72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72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72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72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72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72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72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72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72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72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72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72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72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72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72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72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72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72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72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72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72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72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72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72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72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2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72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72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72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71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71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71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71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71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71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7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7192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22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10611">
      <pivotArea type="all" dataOnly="0" outline="0" fieldPosition="0"/>
    </format>
    <format dxfId="10610">
      <pivotArea outline="0" collapsedLevelsAreSubtotals="1" fieldPosition="0"/>
    </format>
    <format dxfId="10609">
      <pivotArea field="0" type="button" dataOnly="0" labelOnly="1" outline="0" axis="axisRow" fieldPosition="0"/>
    </format>
    <format dxfId="10608">
      <pivotArea dataOnly="0" labelOnly="1" fieldPosition="0">
        <references count="1">
          <reference field="0" count="0"/>
        </references>
      </pivotArea>
    </format>
    <format dxfId="10607">
      <pivotArea dataOnly="0" labelOnly="1" grandRow="1" outline="0" fieldPosition="0"/>
    </format>
    <format dxfId="10606">
      <pivotArea field="0" type="button" dataOnly="0" labelOnly="1" outline="0" axis="axisRow" fieldPosition="0"/>
    </format>
    <format dxfId="10605">
      <pivotArea dataOnly="0" labelOnly="1" fieldPosition="0">
        <references count="1">
          <reference field="0" count="0"/>
        </references>
      </pivotArea>
    </format>
    <format dxfId="10604">
      <pivotArea dataOnly="0" labelOnly="1" grandRow="1" outline="0" fieldPosition="0"/>
    </format>
    <format dxfId="10603">
      <pivotArea field="0" type="button" dataOnly="0" labelOnly="1" outline="0" axis="axisRow" fieldPosition="0"/>
    </format>
    <format dxfId="106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01">
      <pivotArea field="0" type="button" dataOnly="0" labelOnly="1" outline="0" axis="axisRow" fieldPosition="0"/>
    </format>
    <format dxfId="106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599">
      <pivotArea grandRow="1" outline="0" collapsedLevelsAreSubtotals="1" fieldPosition="0"/>
    </format>
    <format dxfId="10598">
      <pivotArea dataOnly="0" labelOnly="1" grandRow="1" outline="0" fieldPosition="0"/>
    </format>
    <format dxfId="10597">
      <pivotArea grandRow="1" outline="0" collapsedLevelsAreSubtotals="1" fieldPosition="0"/>
    </format>
    <format dxfId="10596">
      <pivotArea dataOnly="0" labelOnly="1" grandRow="1" outline="0" fieldPosition="0"/>
    </format>
    <format dxfId="10595">
      <pivotArea dataOnly="0" labelOnly="1" fieldPosition="0">
        <references count="1">
          <reference field="0" count="0"/>
        </references>
      </pivotArea>
    </format>
    <format dxfId="10594">
      <pivotArea dataOnly="0" labelOnly="1" fieldPosition="0">
        <references count="1">
          <reference field="0" count="0"/>
        </references>
      </pivotArea>
    </format>
    <format dxfId="10593">
      <pivotArea field="2" type="button" dataOnly="0" labelOnly="1" outline="0" axis="axisPage" fieldPosition="0"/>
    </format>
    <format dxfId="10592">
      <pivotArea field="2" type="button" dataOnly="0" labelOnly="1" outline="0" axis="axisPage" fieldPosition="0"/>
    </format>
    <format dxfId="10591">
      <pivotArea type="all" dataOnly="0" outline="0" fieldPosition="0"/>
    </format>
    <format dxfId="10590">
      <pivotArea outline="0" collapsedLevelsAreSubtotals="1" fieldPosition="0"/>
    </format>
    <format dxfId="10589">
      <pivotArea field="0" type="button" dataOnly="0" labelOnly="1" outline="0" axis="axisRow" fieldPosition="0"/>
    </format>
    <format dxfId="10588">
      <pivotArea dataOnly="0" labelOnly="1" fieldPosition="0">
        <references count="1">
          <reference field="0" count="0"/>
        </references>
      </pivotArea>
    </format>
    <format dxfId="10587">
      <pivotArea dataOnly="0" labelOnly="1" grandRow="1" outline="0" fieldPosition="0"/>
    </format>
    <format dxfId="105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585">
      <pivotArea dataOnly="0" labelOnly="1" fieldPosition="0">
        <references count="1">
          <reference field="0" count="0"/>
        </references>
      </pivotArea>
    </format>
    <format dxfId="10584">
      <pivotArea dataOnly="0" labelOnly="1" grandRow="1" outline="0" fieldPosition="0"/>
    </format>
    <format dxfId="10583">
      <pivotArea dataOnly="0" labelOnly="1" fieldPosition="0">
        <references count="1">
          <reference field="0" count="0"/>
        </references>
      </pivotArea>
    </format>
    <format dxfId="10582">
      <pivotArea dataOnly="0" labelOnly="1" grandRow="1" outline="0" fieldPosition="0"/>
    </format>
    <format dxfId="10581">
      <pivotArea grandRow="1" outline="0" collapsedLevelsAreSubtotals="1" fieldPosition="0"/>
    </format>
    <format dxfId="10580">
      <pivotArea dataOnly="0" labelOnly="1" grandRow="1" outline="0" fieldPosition="0"/>
    </format>
    <format dxfId="10579">
      <pivotArea field="0" type="button" dataOnly="0" labelOnly="1" outline="0" axis="axisRow" fieldPosition="0"/>
    </format>
    <format dxfId="105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57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76">
      <pivotArea dataOnly="0" labelOnly="1" outline="0" fieldPosition="0">
        <references count="1">
          <reference field="2" count="0"/>
        </references>
      </pivotArea>
    </format>
    <format dxfId="105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5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73">
      <pivotArea dataOnly="0" labelOnly="1" outline="0" fieldPosition="0">
        <references count="1">
          <reference field="2" count="0"/>
        </references>
      </pivotArea>
    </format>
    <format dxfId="105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571">
      <pivotArea grandRow="1" outline="0" collapsedLevelsAreSubtotals="1" fieldPosition="0"/>
    </format>
    <format dxfId="10570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16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10713">
      <pivotArea field="4" type="button" dataOnly="0" labelOnly="1" outline="0" axis="axisRow" fieldPosition="1"/>
    </format>
    <format dxfId="107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11">
      <pivotArea field="4" type="button" dataOnly="0" labelOnly="1" outline="0" axis="axisRow" fieldPosition="1"/>
    </format>
    <format dxfId="107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09">
      <pivotArea field="4" type="button" dataOnly="0" labelOnly="1" outline="0" axis="axisRow" fieldPosition="1"/>
    </format>
    <format dxfId="10708">
      <pivotArea field="2" type="button" dataOnly="0" labelOnly="1" outline="0" axis="axisRow" fieldPosition="2"/>
    </format>
    <format dxfId="107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06">
      <pivotArea field="4" type="button" dataOnly="0" labelOnly="1" outline="0" axis="axisRow" fieldPosition="1"/>
    </format>
    <format dxfId="10705">
      <pivotArea field="2" type="button" dataOnly="0" labelOnly="1" outline="0" axis="axisRow" fieldPosition="2"/>
    </format>
    <format dxfId="107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03">
      <pivotArea dataOnly="0" labelOnly="1" outline="0" fieldPosition="0">
        <references count="1">
          <reference field="1" count="0"/>
        </references>
      </pivotArea>
    </format>
    <format dxfId="10702">
      <pivotArea dataOnly="0" labelOnly="1" outline="0" fieldPosition="0">
        <references count="1">
          <reference field="1" count="0"/>
        </references>
      </pivotArea>
    </format>
    <format dxfId="10701">
      <pivotArea dataOnly="0" labelOnly="1" outline="0" fieldPosition="0">
        <references count="1">
          <reference field="4" count="0"/>
        </references>
      </pivotArea>
    </format>
    <format dxfId="10700">
      <pivotArea dataOnly="0" labelOnly="1" outline="0" fieldPosition="0">
        <references count="1">
          <reference field="4" count="0"/>
        </references>
      </pivotArea>
    </format>
    <format dxfId="10699">
      <pivotArea dataOnly="0" labelOnly="1" outline="0" fieldPosition="0">
        <references count="1">
          <reference field="2" count="0"/>
        </references>
      </pivotArea>
    </format>
    <format dxfId="10698">
      <pivotArea dataOnly="0" labelOnly="1" outline="0" fieldPosition="0">
        <references count="1">
          <reference field="2" count="0"/>
        </references>
      </pivotArea>
    </format>
    <format dxfId="10697">
      <pivotArea dataOnly="0" grandRow="1" outline="0" fieldPosition="0"/>
    </format>
    <format dxfId="10696">
      <pivotArea dataOnly="0" grandRow="1" outline="0" fieldPosition="0"/>
    </format>
    <format dxfId="10695">
      <pivotArea field="4" type="button" dataOnly="0" labelOnly="1" outline="0" axis="axisRow" fieldPosition="1"/>
    </format>
    <format dxfId="10694">
      <pivotArea field="2" type="button" dataOnly="0" labelOnly="1" outline="0" axis="axisRow" fieldPosition="2"/>
    </format>
    <format dxfId="10693">
      <pivotArea dataOnly="0" labelOnly="1" outline="0" fieldPosition="0">
        <references count="1">
          <reference field="4" count="0"/>
        </references>
      </pivotArea>
    </format>
    <format dxfId="10692">
      <pivotArea dataOnly="0" labelOnly="1" grandRow="1" outline="0" fieldPosition="0"/>
    </format>
    <format dxfId="10691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0690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0689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88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0687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0686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0685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0684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0683">
      <pivotArea field="4" type="button" dataOnly="0" labelOnly="1" outline="0" axis="axisRow" fieldPosition="1"/>
    </format>
    <format dxfId="10682">
      <pivotArea field="2" type="button" dataOnly="0" labelOnly="1" outline="0" axis="axisRow" fieldPosition="2"/>
    </format>
    <format dxfId="10681">
      <pivotArea dataOnly="0" labelOnly="1" outline="0" fieldPosition="0">
        <references count="1">
          <reference field="4" count="0"/>
        </references>
      </pivotArea>
    </format>
    <format dxfId="10680">
      <pivotArea dataOnly="0" labelOnly="1" grandRow="1" outline="0" fieldPosition="0"/>
    </format>
    <format dxfId="10679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0678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0677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76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0675">
      <pivotArea type="all" dataOnly="0" outline="0" fieldPosition="0"/>
    </format>
    <format dxfId="10674">
      <pivotArea outline="0" collapsedLevelsAreSubtotals="1" fieldPosition="0"/>
    </format>
    <format dxfId="10673">
      <pivotArea field="4" type="button" dataOnly="0" labelOnly="1" outline="0" axis="axisRow" fieldPosition="1"/>
    </format>
    <format dxfId="10672">
      <pivotArea field="2" type="button" dataOnly="0" labelOnly="1" outline="0" axis="axisRow" fieldPosition="2"/>
    </format>
    <format dxfId="10671">
      <pivotArea dataOnly="0" labelOnly="1" outline="0" fieldPosition="0">
        <references count="1">
          <reference field="4" count="0"/>
        </references>
      </pivotArea>
    </format>
    <format dxfId="10670">
      <pivotArea dataOnly="0" labelOnly="1" grandRow="1" outline="0" fieldPosition="0"/>
    </format>
    <format dxfId="10669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0668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0667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66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0665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0664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0663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0662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06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60">
      <pivotArea dataOnly="0" labelOnly="1" outline="0" fieldPosition="0">
        <references count="1">
          <reference field="4" count="0"/>
        </references>
      </pivotArea>
    </format>
    <format dxfId="10659">
      <pivotArea dataOnly="0" labelOnly="1" grandRow="1" outline="0" fieldPosition="0"/>
    </format>
    <format dxfId="1065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065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065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5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065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065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065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065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0650">
      <pivotArea dataOnly="0" labelOnly="1" outline="0" fieldPosition="0">
        <references count="1">
          <reference field="4" count="0"/>
        </references>
      </pivotArea>
    </format>
    <format dxfId="10649">
      <pivotArea dataOnly="0" labelOnly="1" grandRow="1" outline="0" fieldPosition="0"/>
    </format>
    <format dxfId="1064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064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064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4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064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064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064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064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0640">
      <pivotArea grandRow="1" outline="0" collapsedLevelsAreSubtotals="1" fieldPosition="0"/>
    </format>
    <format dxfId="10639">
      <pivotArea dataOnly="0" labelOnly="1" grandRow="1" outline="0" fieldPosition="0"/>
    </format>
    <format dxfId="10638">
      <pivotArea grandRow="1" outline="0" collapsedLevelsAreSubtotals="1" fieldPosition="0"/>
    </format>
    <format dxfId="10637">
      <pivotArea dataOnly="0" labelOnly="1" grandRow="1" outline="0" fieldPosition="0"/>
    </format>
    <format dxfId="10636">
      <pivotArea field="4" type="button" dataOnly="0" labelOnly="1" outline="0" axis="axisRow" fieldPosition="1"/>
    </format>
    <format dxfId="10635">
      <pivotArea field="2" type="button" dataOnly="0" labelOnly="1" outline="0" axis="axisRow" fieldPosition="2"/>
    </format>
    <format dxfId="106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3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6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3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6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29">
      <pivotArea field="4" type="button" dataOnly="0" labelOnly="1" outline="0" axis="axisRow" fieldPosition="1"/>
    </format>
    <format dxfId="10628">
      <pivotArea field="2" type="button" dataOnly="0" labelOnly="1" outline="0" axis="axisRow" fieldPosition="2"/>
    </format>
    <format dxfId="106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26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0625">
      <pivotArea field="4" type="button" dataOnly="0" labelOnly="1" outline="0" axis="axisRow" fieldPosition="1"/>
    </format>
    <format dxfId="10624">
      <pivotArea field="2" type="button" dataOnly="0" labelOnly="1" outline="0" axis="axisRow" fieldPosition="2"/>
    </format>
    <format dxfId="10623">
      <pivotArea dataOnly="0" labelOnly="1" grandRow="1" outline="0" offset="B256:IV256" fieldPosition="0"/>
    </format>
    <format dxfId="10622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10621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10620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10619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10618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10617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10616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10615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10614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10613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106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25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10765">
      <pivotArea type="all" dataOnly="0" outline="0" fieldPosition="0"/>
    </format>
    <format dxfId="10764">
      <pivotArea outline="0" collapsedLevelsAreSubtotals="1" fieldPosition="0"/>
    </format>
    <format dxfId="10763">
      <pivotArea field="0" type="button" dataOnly="0" labelOnly="1" outline="0" axis="axisRow" fieldPosition="0"/>
    </format>
    <format dxfId="10762">
      <pivotArea dataOnly="0" labelOnly="1" fieldPosition="0">
        <references count="1">
          <reference field="0" count="0"/>
        </references>
      </pivotArea>
    </format>
    <format dxfId="10761">
      <pivotArea dataOnly="0" labelOnly="1" grandRow="1" outline="0" fieldPosition="0"/>
    </format>
    <format dxfId="107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59">
      <pivotArea type="all" dataOnly="0" outline="0" fieldPosition="0"/>
    </format>
    <format dxfId="10758">
      <pivotArea outline="0" collapsedLevelsAreSubtotals="1" fieldPosition="0"/>
    </format>
    <format dxfId="10757">
      <pivotArea field="0" type="button" dataOnly="0" labelOnly="1" outline="0" axis="axisRow" fieldPosition="0"/>
    </format>
    <format dxfId="10756">
      <pivotArea dataOnly="0" labelOnly="1" fieldPosition="0">
        <references count="1">
          <reference field="0" count="0"/>
        </references>
      </pivotArea>
    </format>
    <format dxfId="10755">
      <pivotArea dataOnly="0" labelOnly="1" grandRow="1" outline="0" fieldPosition="0"/>
    </format>
    <format dxfId="107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53">
      <pivotArea field="0" type="button" dataOnly="0" labelOnly="1" outline="0" axis="axisRow" fieldPosition="0"/>
    </format>
    <format dxfId="107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51">
      <pivotArea grandRow="1" outline="0" collapsedLevelsAreSubtotals="1" fieldPosition="0"/>
    </format>
    <format dxfId="10750">
      <pivotArea dataOnly="0" labelOnly="1" grandRow="1" outline="0" fieldPosition="0"/>
    </format>
    <format dxfId="10749">
      <pivotArea field="0" type="button" dataOnly="0" labelOnly="1" outline="0" axis="axisRow" fieldPosition="0"/>
    </format>
    <format dxfId="107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47">
      <pivotArea grandRow="1" outline="0" collapsedLevelsAreSubtotals="1" fieldPosition="0"/>
    </format>
    <format dxfId="10746">
      <pivotArea dataOnly="0" labelOnly="1" grandRow="1" outline="0" fieldPosition="0"/>
    </format>
    <format dxfId="10745">
      <pivotArea dataOnly="0" labelOnly="1" fieldPosition="0">
        <references count="1">
          <reference field="0" count="0"/>
        </references>
      </pivotArea>
    </format>
    <format dxfId="10744">
      <pivotArea dataOnly="0" labelOnly="1" fieldPosition="0">
        <references count="1">
          <reference field="0" count="0"/>
        </references>
      </pivotArea>
    </format>
    <format dxfId="10743">
      <pivotArea type="all" dataOnly="0" outline="0" fieldPosition="0"/>
    </format>
    <format dxfId="10742">
      <pivotArea outline="0" collapsedLevelsAreSubtotals="1" fieldPosition="0"/>
    </format>
    <format dxfId="10741">
      <pivotArea field="0" type="button" dataOnly="0" labelOnly="1" outline="0" axis="axisRow" fieldPosition="0"/>
    </format>
    <format dxfId="10740">
      <pivotArea dataOnly="0" labelOnly="1" fieldPosition="0">
        <references count="1">
          <reference field="0" count="0"/>
        </references>
      </pivotArea>
    </format>
    <format dxfId="10739">
      <pivotArea dataOnly="0" labelOnly="1" grandRow="1" outline="0" fieldPosition="0"/>
    </format>
    <format dxfId="107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37">
      <pivotArea type="all" dataOnly="0" outline="0" fieldPosition="0"/>
    </format>
    <format dxfId="10736">
      <pivotArea outline="0" collapsedLevelsAreSubtotals="1" fieldPosition="0"/>
    </format>
    <format dxfId="10735">
      <pivotArea field="0" type="button" dataOnly="0" labelOnly="1" outline="0" axis="axisRow" fieldPosition="0"/>
    </format>
    <format dxfId="10734">
      <pivotArea dataOnly="0" labelOnly="1" fieldPosition="0">
        <references count="1">
          <reference field="0" count="0"/>
        </references>
      </pivotArea>
    </format>
    <format dxfId="10733">
      <pivotArea dataOnly="0" labelOnly="1" grandRow="1" outline="0" fieldPosition="0"/>
    </format>
    <format dxfId="107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31">
      <pivotArea type="all" dataOnly="0" outline="0" fieldPosition="0"/>
    </format>
    <format dxfId="10730">
      <pivotArea outline="0" collapsedLevelsAreSubtotals="1" fieldPosition="0"/>
    </format>
    <format dxfId="10729">
      <pivotArea field="0" type="button" dataOnly="0" labelOnly="1" outline="0" axis="axisRow" fieldPosition="0"/>
    </format>
    <format dxfId="10728">
      <pivotArea dataOnly="0" labelOnly="1" fieldPosition="0">
        <references count="1">
          <reference field="0" count="0"/>
        </references>
      </pivotArea>
    </format>
    <format dxfId="10727">
      <pivotArea dataOnly="0" labelOnly="1" grandRow="1" outline="0" fieldPosition="0"/>
    </format>
    <format dxfId="107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25">
      <pivotArea dataOnly="0" grandRow="1" fieldPosition="0"/>
    </format>
    <format dxfId="10724">
      <pivotArea dataOnly="0" grandRow="1" fieldPosition="0"/>
    </format>
    <format dxfId="107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2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7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719">
      <pivotArea field="0" type="button" dataOnly="0" labelOnly="1" outline="0" axis="axisRow" fieldPosition="0"/>
    </format>
    <format dxfId="107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17">
      <pivotArea dataOnly="0" labelOnly="1" fieldPosition="0">
        <references count="1">
          <reference field="0" count="0"/>
        </references>
      </pivotArea>
    </format>
    <format dxfId="10716">
      <pivotArea dataOnly="0" labelOnly="1" grandRow="1" outline="0" fieldPosition="0"/>
    </format>
    <format dxfId="10715">
      <pivotArea dataOnly="0" labelOnly="1" fieldPosition="0">
        <references count="1">
          <reference field="0" count="0"/>
        </references>
      </pivotArea>
    </format>
    <format dxfId="10714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19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10978">
      <pivotArea field="4" type="button" dataOnly="0" labelOnly="1" outline="0" axis="axisRow" fieldPosition="1"/>
    </format>
    <format dxfId="10977">
      <pivotArea field="4" type="button" dataOnly="0" labelOnly="1" outline="0" axis="axisRow" fieldPosition="1"/>
    </format>
    <format dxfId="10976">
      <pivotArea outline="0" fieldPosition="0">
        <references count="1">
          <reference field="4294967294" count="1">
            <x v="0"/>
          </reference>
        </references>
      </pivotArea>
    </format>
    <format dxfId="109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9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7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9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71">
      <pivotArea outline="0" fieldPosition="0">
        <references count="1">
          <reference field="4294967294" count="1">
            <x v="2"/>
          </reference>
        </references>
      </pivotArea>
    </format>
    <format dxfId="10970">
      <pivotArea outline="0" fieldPosition="0">
        <references count="1">
          <reference field="4294967294" count="1">
            <x v="1"/>
          </reference>
        </references>
      </pivotArea>
    </format>
    <format dxfId="10969">
      <pivotArea field="4" type="button" dataOnly="0" labelOnly="1" outline="0" axis="axisRow" fieldPosition="1"/>
    </format>
    <format dxfId="10968">
      <pivotArea field="6" type="button" dataOnly="0" labelOnly="1" outline="0" axis="axisRow" fieldPosition="2"/>
    </format>
    <format dxfId="10967">
      <pivotArea field="2" type="button" dataOnly="0" labelOnly="1" outline="0" axis="axisRow" fieldPosition="3"/>
    </format>
    <format dxfId="109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965">
      <pivotArea field="4" type="button" dataOnly="0" labelOnly="1" outline="0" axis="axisRow" fieldPosition="1"/>
    </format>
    <format dxfId="10964">
      <pivotArea field="6" type="button" dataOnly="0" labelOnly="1" outline="0" axis="axisRow" fieldPosition="2"/>
    </format>
    <format dxfId="10963">
      <pivotArea field="2" type="button" dataOnly="0" labelOnly="1" outline="0" axis="axisRow" fieldPosition="3"/>
    </format>
    <format dxfId="109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961">
      <pivotArea field="4" type="button" dataOnly="0" labelOnly="1" outline="0" axis="axisRow" fieldPosition="1"/>
    </format>
    <format dxfId="10960">
      <pivotArea field="6" type="button" dataOnly="0" labelOnly="1" outline="0" axis="axisRow" fieldPosition="2"/>
    </format>
    <format dxfId="10959">
      <pivotArea field="2" type="button" dataOnly="0" labelOnly="1" outline="0" axis="axisRow" fieldPosition="3"/>
    </format>
    <format dxfId="109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957">
      <pivotArea field="4" type="button" dataOnly="0" labelOnly="1" outline="0" axis="axisRow" fieldPosition="1"/>
    </format>
    <format dxfId="10956">
      <pivotArea field="6" type="button" dataOnly="0" labelOnly="1" outline="0" axis="axisRow" fieldPosition="2"/>
    </format>
    <format dxfId="10955">
      <pivotArea field="2" type="button" dataOnly="0" labelOnly="1" outline="0" axis="axisRow" fieldPosition="3"/>
    </format>
    <format dxfId="10954">
      <pivotArea dataOnly="0" labelOnly="1" outline="0" fieldPosition="0">
        <references count="1">
          <reference field="4" count="0"/>
        </references>
      </pivotArea>
    </format>
    <format dxfId="10953">
      <pivotArea dataOnly="0" labelOnly="1" grandRow="1" outline="0" fieldPosition="0"/>
    </format>
    <format dxfId="10952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0951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0950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0949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0948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0947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0946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0945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0944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0943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0942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0941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0940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0939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0938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0937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0936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0935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0934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0933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0932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0931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0930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0929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0928">
      <pivotArea field="4" type="button" dataOnly="0" labelOnly="1" outline="0" axis="axisRow" fieldPosition="1"/>
    </format>
    <format dxfId="10927">
      <pivotArea field="6" type="button" dataOnly="0" labelOnly="1" outline="0" axis="axisRow" fieldPosition="2"/>
    </format>
    <format dxfId="10926">
      <pivotArea field="2" type="button" dataOnly="0" labelOnly="1" outline="0" axis="axisRow" fieldPosition="3"/>
    </format>
    <format dxfId="10925">
      <pivotArea dataOnly="0" labelOnly="1" outline="0" fieldPosition="0">
        <references count="1">
          <reference field="4" count="0"/>
        </references>
      </pivotArea>
    </format>
    <format dxfId="10924">
      <pivotArea dataOnly="0" labelOnly="1" grandRow="1" outline="0" fieldPosition="0"/>
    </format>
    <format dxfId="1092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092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092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092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091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091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091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091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091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091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091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091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091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091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090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090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090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090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090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090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090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090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090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090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0899">
      <pivotArea dataOnly="0" labelOnly="1" outline="0" fieldPosition="0">
        <references count="1">
          <reference field="4" count="0"/>
        </references>
      </pivotArea>
    </format>
    <format dxfId="10898">
      <pivotArea dataOnly="0" labelOnly="1" outline="0" fieldPosition="0">
        <references count="1">
          <reference field="4" count="0"/>
        </references>
      </pivotArea>
    </format>
    <format dxfId="10897">
      <pivotArea dataOnly="0" labelOnly="1" outline="0" fieldPosition="0">
        <references count="1">
          <reference field="6" count="0"/>
        </references>
      </pivotArea>
    </format>
    <format dxfId="10896">
      <pivotArea dataOnly="0" labelOnly="1" outline="0" fieldPosition="0">
        <references count="1">
          <reference field="6" count="0"/>
        </references>
      </pivotArea>
    </format>
    <format dxfId="10895">
      <pivotArea dataOnly="0" grandRow="1" outline="0" fieldPosition="0"/>
    </format>
    <format dxfId="10894">
      <pivotArea dataOnly="0" grandRow="1" outline="0" fieldPosition="0"/>
    </format>
    <format dxfId="10893">
      <pivotArea type="all" dataOnly="0" outline="0" fieldPosition="0"/>
    </format>
    <format dxfId="10892">
      <pivotArea outline="0" collapsedLevelsAreSubtotals="1" fieldPosition="0"/>
    </format>
    <format dxfId="10891">
      <pivotArea field="4" type="button" dataOnly="0" labelOnly="1" outline="0" axis="axisRow" fieldPosition="1"/>
    </format>
    <format dxfId="10890">
      <pivotArea field="6" type="button" dataOnly="0" labelOnly="1" outline="0" axis="axisRow" fieldPosition="2"/>
    </format>
    <format dxfId="10889">
      <pivotArea field="2" type="button" dataOnly="0" labelOnly="1" outline="0" axis="axisRow" fieldPosition="3"/>
    </format>
    <format dxfId="10888">
      <pivotArea dataOnly="0" labelOnly="1" outline="0" fieldPosition="0">
        <references count="1">
          <reference field="4" count="0"/>
        </references>
      </pivotArea>
    </format>
    <format dxfId="10887">
      <pivotArea dataOnly="0" labelOnly="1" grandRow="1" outline="0" fieldPosition="0"/>
    </format>
    <format dxfId="10886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0885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0884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0883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0882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0881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0880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0879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0878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0877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0876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0875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0874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0873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0872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0871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0870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0869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0868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0867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0866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0865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0864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0863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08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861">
      <pivotArea dataOnly="0" labelOnly="1" outline="0" fieldPosition="0">
        <references count="1">
          <reference field="2" count="0"/>
        </references>
      </pivotArea>
    </format>
    <format dxfId="10860">
      <pivotArea dataOnly="0" labelOnly="1" outline="0" fieldPosition="0">
        <references count="1">
          <reference field="2" count="0"/>
        </references>
      </pivotArea>
    </format>
    <format dxfId="10859">
      <pivotArea dataOnly="0" labelOnly="1" outline="0" fieldPosition="0">
        <references count="1">
          <reference field="4" count="0"/>
        </references>
      </pivotArea>
    </format>
    <format dxfId="108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08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08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08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08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08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08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08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08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08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08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08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08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08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08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08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08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08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08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08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08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08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08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08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0834">
      <pivotArea dataOnly="0" labelOnly="1" outline="0" fieldPosition="0">
        <references count="1">
          <reference field="4" count="0"/>
        </references>
      </pivotArea>
    </format>
    <format dxfId="1083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083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083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083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082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082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082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082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082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082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082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082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082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082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081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081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081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081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081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081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081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081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081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081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0809">
      <pivotArea grandRow="1" outline="0" collapsedLevelsAreSubtotals="1" fieldPosition="0"/>
    </format>
    <format dxfId="10808">
      <pivotArea dataOnly="0" labelOnly="1" grandRow="1" outline="0" fieldPosition="0"/>
    </format>
    <format dxfId="10807">
      <pivotArea grandRow="1" outline="0" collapsedLevelsAreSubtotals="1" fieldPosition="0"/>
    </format>
    <format dxfId="10806">
      <pivotArea dataOnly="0" labelOnly="1" grandRow="1" outline="0" fieldPosition="0"/>
    </format>
    <format dxfId="10805">
      <pivotArea outline="0" fieldPosition="0">
        <references count="1">
          <reference field="4294967294" count="1" selected="0">
            <x v="2"/>
          </reference>
        </references>
      </pivotArea>
    </format>
    <format dxfId="1080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803">
      <pivotArea outline="0" fieldPosition="0">
        <references count="1">
          <reference field="4294967294" count="1" selected="0">
            <x v="2"/>
          </reference>
        </references>
      </pivotArea>
    </format>
    <format dxfId="108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801">
      <pivotArea field="4" type="button" dataOnly="0" labelOnly="1" outline="0" axis="axisRow" fieldPosition="1"/>
    </format>
    <format dxfId="10800">
      <pivotArea field="6" type="button" dataOnly="0" labelOnly="1" outline="0" axis="axisRow" fieldPosition="2"/>
    </format>
    <format dxfId="10799">
      <pivotArea field="2" type="button" dataOnly="0" labelOnly="1" outline="0" axis="axisRow" fieldPosition="3"/>
    </format>
    <format dxfId="107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97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0796">
      <pivotArea field="4" type="button" dataOnly="0" labelOnly="1" outline="0" axis="axisRow" fieldPosition="1"/>
    </format>
    <format dxfId="10795">
      <pivotArea field="6" type="button" dataOnly="0" labelOnly="1" outline="0" axis="axisRow" fieldPosition="2"/>
    </format>
    <format dxfId="10794">
      <pivotArea field="2" type="button" dataOnly="0" labelOnly="1" outline="0" axis="axisRow" fieldPosition="3"/>
    </format>
    <format dxfId="10793">
      <pivotArea dataOnly="0" labelOnly="1" grandRow="1" outline="0" offset="B256:IV256" fieldPosition="0"/>
    </format>
    <format dxfId="10792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10791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10790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10789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10788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10787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10786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10785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10784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10783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10782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10781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10780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10779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10778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10777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10776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10775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10774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10773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10772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10771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10770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10769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10768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10767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107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060177253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060177253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7191" dataDxfId="7189" headerRowBorderDxfId="7190" tableBorderDxfId="7188" totalsRowBorderDxfId="7187">
  <autoFilter ref="B2:D181" xr:uid="{DD7BDBDB-D62B-4EC3-8066-32D7ACE2DCD7}"/>
  <tableColumns count="3">
    <tableColumn id="1" xr3:uid="{F74AA04E-9450-4A1F-8DA9-4161FDE1AEEF}" name="Código" dataDxfId="7186"/>
    <tableColumn id="3" xr3:uid="{B59898D3-CB23-4045-BF66-8B23582E48B5}" name="EQUIPE" dataDxfId="7185"/>
    <tableColumn id="8" xr3:uid="{33A928C8-3C18-4A3E-94DC-5BA9F2B1D7B4}" name="PAUTA" dataDxfId="718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7183" tableBorderDxfId="7182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7181"/>
    <tableColumn id="2" xr3:uid="{3D1035EB-4B95-4672-A4C2-4DC1D8C556E2}" name="PAUTA" dataDxfId="7180"/>
    <tableColumn id="6" xr3:uid="{5DC85097-38A3-44DE-927F-C154C36364DA}" name="ARRED" dataDxfId="7179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7178" dataDxfId="7176" headerRowBorderDxfId="7177" tableBorderDxfId="7175" totalsRowBorderDxfId="7174">
  <autoFilter ref="L2:Q84" xr:uid="{FA7BB3DB-56E1-497B-94BD-C35DE97E22D3}"/>
  <tableColumns count="6">
    <tableColumn id="1" xr3:uid="{6566E7BA-DB7F-444F-84B0-1A8D1EF9C2FB}" name="Código" dataDxfId="7173"/>
    <tableColumn id="3" xr3:uid="{AEC47C67-FC50-4854-BEAD-E9BE78287FDE}" name="ÁREA" dataDxfId="7172"/>
    <tableColumn id="2" xr3:uid="{B3670031-2B08-47F8-9EBB-240566C5672D}" name="EQUIPE" dataDxfId="7171">
      <calculatedColumnFormula>_xlfn.XLOOKUP(Tabela9614[[#This Row],[Código]],Tabela9[Código],Tabela9[EQUIPE],"-",0,1)</calculatedColumnFormula>
    </tableColumn>
    <tableColumn id="10" xr3:uid="{1E436AD0-2230-4A3A-B3D4-8FD6F57C3C0E}" name="GRUPO" dataDxfId="7170"/>
    <tableColumn id="9" xr3:uid="{A91F0D32-EDA4-47C1-882A-C75D671AB934}" name="META POSI / R$" dataDxfId="7169"/>
    <tableColumn id="4" xr3:uid="{DBA1DCAD-E08A-4B4A-A205-2FD342B0B934}" name="PAUTA" dataDxfId="7168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7167" dataDxfId="7166">
  <autoFilter ref="G18:G19" xr:uid="{4EF3E95C-2E50-4A41-8F46-F273EEA71809}"/>
  <tableColumns count="1">
    <tableColumn id="1" xr3:uid="{9690B45C-19B7-43A0-A2D1-E52D60077675}" uniqueName="1" name="Última Atualização" queryTableFieldId="1" dataDxfId="378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100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100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100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100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100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100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100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100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100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100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100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100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100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100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100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100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100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100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100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100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100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100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100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100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100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100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100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100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100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100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100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100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100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100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100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100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100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100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100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100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100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100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100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100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100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100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100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100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100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100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100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100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100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100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100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100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100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100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100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100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100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100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100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100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100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100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100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100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100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100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100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100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100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100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100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100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100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100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100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100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100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100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100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100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100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100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100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100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100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100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100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100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100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100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100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100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100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100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100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100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100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100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100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100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100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100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100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100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100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100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100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100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100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100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100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100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100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100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100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100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100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100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100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100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100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100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100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100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100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100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100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100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100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100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100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100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100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100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100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100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100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100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100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100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100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100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100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100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100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100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100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100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100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100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100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100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100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100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100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100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100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100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100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100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100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100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100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100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100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100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100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100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100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100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100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100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100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100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100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100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100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100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100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100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100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100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100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100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100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100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100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D5" sqref="D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5.363281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101" t="s">
        <v>11</v>
      </c>
      <c r="E6" s="74">
        <v>532</v>
      </c>
      <c r="F6" s="75">
        <v>78</v>
      </c>
      <c r="G6" s="47">
        <v>0.14661654135338345</v>
      </c>
      <c r="M6" s="120" t="s">
        <v>24</v>
      </c>
      <c r="N6" s="43">
        <v>8675</v>
      </c>
      <c r="O6" s="135"/>
      <c r="P6" s="58"/>
    </row>
    <row r="7" spans="1:18" x14ac:dyDescent="0.35">
      <c r="D7" s="107" t="s">
        <v>18</v>
      </c>
      <c r="E7" s="76">
        <v>615</v>
      </c>
      <c r="F7" s="115">
        <v>125</v>
      </c>
      <c r="G7" s="46">
        <v>0.2032520325203252</v>
      </c>
      <c r="M7" s="121" t="s">
        <v>21</v>
      </c>
      <c r="N7" s="44">
        <v>87946</v>
      </c>
      <c r="O7" s="134">
        <v>38005.730000000003</v>
      </c>
      <c r="P7" s="59">
        <v>0.43214847747481411</v>
      </c>
    </row>
    <row r="8" spans="1:18" x14ac:dyDescent="0.35">
      <c r="D8" s="107" t="s">
        <v>17</v>
      </c>
      <c r="E8" s="76">
        <v>30</v>
      </c>
      <c r="F8" s="115">
        <v>5</v>
      </c>
      <c r="G8" s="46">
        <v>0.16666666666666666</v>
      </c>
      <c r="M8" s="121" t="s">
        <v>22</v>
      </c>
      <c r="N8" s="44">
        <v>3000</v>
      </c>
      <c r="O8" s="134"/>
      <c r="P8" s="59"/>
    </row>
    <row r="9" spans="1:18" ht="15" thickBot="1" x14ac:dyDescent="0.4">
      <c r="D9" s="107" t="s">
        <v>14</v>
      </c>
      <c r="E9" s="76">
        <v>726</v>
      </c>
      <c r="F9" s="115">
        <v>141</v>
      </c>
      <c r="G9" s="46">
        <v>0.19421487603305784</v>
      </c>
      <c r="M9" s="122" t="s">
        <v>23</v>
      </c>
      <c r="N9" s="44">
        <v>34731</v>
      </c>
      <c r="O9" s="134">
        <v>1579.93</v>
      </c>
      <c r="P9" s="59">
        <v>4.5490484005643372E-2</v>
      </c>
    </row>
    <row r="10" spans="1:18" ht="15.5" thickTop="1" thickBot="1" x14ac:dyDescent="0.4">
      <c r="D10" s="107" t="s">
        <v>20</v>
      </c>
      <c r="E10" s="76">
        <v>77</v>
      </c>
      <c r="F10" s="115">
        <v>31</v>
      </c>
      <c r="G10" s="46">
        <v>0.40259740259740262</v>
      </c>
      <c r="M10" s="123" t="s">
        <v>41</v>
      </c>
      <c r="N10" s="136">
        <v>134352</v>
      </c>
      <c r="O10" s="137">
        <v>39549.81</v>
      </c>
      <c r="P10" s="138">
        <v>0.2943745534119328</v>
      </c>
    </row>
    <row r="11" spans="1:18" ht="15" thickTop="1" x14ac:dyDescent="0.35">
      <c r="D11" s="107" t="s">
        <v>19</v>
      </c>
      <c r="E11" s="76">
        <v>759</v>
      </c>
      <c r="F11" s="115">
        <v>141</v>
      </c>
      <c r="G11" s="46">
        <v>0.1857707509881423</v>
      </c>
      <c r="Q11" s="71"/>
    </row>
    <row r="12" spans="1:18" x14ac:dyDescent="0.35">
      <c r="D12" s="107" t="s">
        <v>15</v>
      </c>
      <c r="E12" s="76">
        <v>712</v>
      </c>
      <c r="F12" s="115">
        <v>128</v>
      </c>
      <c r="G12" s="46">
        <v>0.1797752808988764</v>
      </c>
      <c r="O12" s="38"/>
    </row>
    <row r="13" spans="1:18" ht="15" thickBot="1" x14ac:dyDescent="0.4">
      <c r="D13" s="108" t="s">
        <v>16</v>
      </c>
      <c r="E13" s="76">
        <v>78</v>
      </c>
      <c r="F13" s="115">
        <v>10</v>
      </c>
      <c r="G13" s="46">
        <v>0.12820512820512819</v>
      </c>
      <c r="M13" s="96">
        <v>46113</v>
      </c>
      <c r="N13" s="98" t="s">
        <v>321</v>
      </c>
      <c r="O13" s="38"/>
      <c r="P13" s="97">
        <v>46203</v>
      </c>
    </row>
    <row r="14" spans="1:18" ht="13.5" customHeight="1" thickTop="1" thickBot="1" x14ac:dyDescent="0.4">
      <c r="D14" s="130" t="s">
        <v>41</v>
      </c>
      <c r="E14" s="131">
        <v>3529</v>
      </c>
      <c r="F14" s="132">
        <v>659</v>
      </c>
      <c r="G14" s="133">
        <v>0.18673845281949561</v>
      </c>
      <c r="M14" s="99">
        <f ca="1">(_xlfn.DAYS(TODAY(),$M$13)+1) / (_xlfn.DAYS($P$13,$M$13)+1)</f>
        <v>0.98901098901098905</v>
      </c>
      <c r="N14" s="99"/>
      <c r="O14" s="99"/>
      <c r="P14" s="99"/>
    </row>
    <row r="15" spans="1:18" ht="15" thickTop="1" x14ac:dyDescent="0.35">
      <c r="M15" s="94"/>
    </row>
    <row r="16" spans="1:18" x14ac:dyDescent="0.35">
      <c r="M16" s="95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101" t="s">
        <v>17</v>
      </c>
      <c r="D20" s="101">
        <v>3818</v>
      </c>
      <c r="E20" s="113">
        <v>10</v>
      </c>
      <c r="F20" s="75">
        <v>5</v>
      </c>
      <c r="G20" s="85">
        <v>0.5</v>
      </c>
      <c r="H20"/>
      <c r="I20" s="9"/>
      <c r="J20" s="36" t="s">
        <v>35</v>
      </c>
      <c r="K20" s="120" t="s">
        <v>24</v>
      </c>
      <c r="L20" s="120" t="s">
        <v>45</v>
      </c>
      <c r="M20" s="123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02" t="s">
        <v>17</v>
      </c>
      <c r="D21" s="107">
        <v>3978</v>
      </c>
      <c r="E21" s="114">
        <v>10</v>
      </c>
      <c r="F21" s="115"/>
      <c r="G21" s="86"/>
      <c r="H21"/>
      <c r="I21" s="9"/>
      <c r="J21" s="36" t="s">
        <v>35</v>
      </c>
      <c r="K21" s="121" t="s">
        <v>24</v>
      </c>
      <c r="L21" s="121" t="s">
        <v>47</v>
      </c>
      <c r="M21" s="123">
        <v>771</v>
      </c>
      <c r="N21" s="52">
        <v>1000</v>
      </c>
      <c r="O21" s="119"/>
      <c r="P21" s="88"/>
      <c r="Q21"/>
    </row>
    <row r="22" spans="2:19" ht="15.5" thickTop="1" thickBot="1" x14ac:dyDescent="0.4">
      <c r="B22" s="57" t="s">
        <v>35</v>
      </c>
      <c r="C22" s="102" t="s">
        <v>17</v>
      </c>
      <c r="D22" s="108">
        <v>3981</v>
      </c>
      <c r="E22" s="114">
        <v>10</v>
      </c>
      <c r="F22" s="115"/>
      <c r="G22" s="86"/>
      <c r="H22"/>
      <c r="I22" s="9"/>
      <c r="J22" s="36" t="s">
        <v>35</v>
      </c>
      <c r="K22" s="121" t="s">
        <v>24</v>
      </c>
      <c r="L22" s="121" t="s">
        <v>46</v>
      </c>
      <c r="M22" s="123">
        <v>3956</v>
      </c>
      <c r="N22" s="52">
        <v>1000</v>
      </c>
      <c r="O22" s="119"/>
      <c r="P22" s="88"/>
      <c r="Q22"/>
    </row>
    <row r="23" spans="2:19" ht="15.5" thickTop="1" thickBot="1" x14ac:dyDescent="0.4">
      <c r="B23" s="57" t="s">
        <v>35</v>
      </c>
      <c r="C23" s="103" t="s">
        <v>20</v>
      </c>
      <c r="D23" s="109">
        <v>3681</v>
      </c>
      <c r="E23" s="116">
        <v>40</v>
      </c>
      <c r="F23" s="93">
        <v>6</v>
      </c>
      <c r="G23" s="92">
        <v>0.15</v>
      </c>
      <c r="H23"/>
      <c r="I23" s="9"/>
      <c r="J23" s="36" t="s">
        <v>35</v>
      </c>
      <c r="K23" s="121" t="s">
        <v>24</v>
      </c>
      <c r="L23" s="122" t="s">
        <v>48</v>
      </c>
      <c r="M23" s="123">
        <v>3861</v>
      </c>
      <c r="N23" s="52">
        <v>1358</v>
      </c>
      <c r="O23" s="119"/>
      <c r="P23" s="88"/>
      <c r="Q23"/>
    </row>
    <row r="24" spans="2:19" ht="15.5" thickTop="1" thickBot="1" x14ac:dyDescent="0.4">
      <c r="B24" s="57" t="s">
        <v>35</v>
      </c>
      <c r="C24" s="102" t="s">
        <v>20</v>
      </c>
      <c r="D24" s="110">
        <v>3791</v>
      </c>
      <c r="E24" s="114">
        <v>37</v>
      </c>
      <c r="F24" s="115">
        <v>25</v>
      </c>
      <c r="G24" s="86">
        <v>0.67567567567567566</v>
      </c>
      <c r="H24"/>
      <c r="I24" s="9"/>
      <c r="J24" s="36" t="s">
        <v>35</v>
      </c>
      <c r="K24" s="121" t="s">
        <v>22</v>
      </c>
      <c r="L24" s="120" t="s">
        <v>49</v>
      </c>
      <c r="M24" s="123">
        <v>3655</v>
      </c>
      <c r="N24" s="52">
        <v>0</v>
      </c>
      <c r="O24" s="119"/>
      <c r="P24" s="88"/>
      <c r="Q24"/>
    </row>
    <row r="25" spans="2:19" ht="15.5" thickTop="1" thickBot="1" x14ac:dyDescent="0.4">
      <c r="B25" s="91" t="s">
        <v>36</v>
      </c>
      <c r="C25" s="103" t="s">
        <v>11</v>
      </c>
      <c r="D25" s="101">
        <v>4026</v>
      </c>
      <c r="E25" s="116">
        <v>16</v>
      </c>
      <c r="F25" s="93">
        <v>1</v>
      </c>
      <c r="G25" s="92">
        <v>6.25E-2</v>
      </c>
      <c r="H25"/>
      <c r="I25" s="9"/>
      <c r="J25" s="36" t="s">
        <v>35</v>
      </c>
      <c r="K25" s="121" t="s">
        <v>22</v>
      </c>
      <c r="L25" s="122" t="s">
        <v>50</v>
      </c>
      <c r="M25" s="123">
        <v>179</v>
      </c>
      <c r="N25" s="52">
        <v>3000</v>
      </c>
      <c r="O25" s="119"/>
      <c r="P25" s="88"/>
      <c r="Q25"/>
    </row>
    <row r="26" spans="2:19" ht="15.5" thickTop="1" thickBot="1" x14ac:dyDescent="0.4">
      <c r="B26" s="57" t="s">
        <v>36</v>
      </c>
      <c r="C26" s="102" t="s">
        <v>11</v>
      </c>
      <c r="D26" s="107">
        <v>4027</v>
      </c>
      <c r="E26" s="114">
        <v>71</v>
      </c>
      <c r="F26" s="115">
        <v>14</v>
      </c>
      <c r="G26" s="86">
        <v>0.19718309859154928</v>
      </c>
      <c r="H26"/>
      <c r="I26" s="9"/>
      <c r="J26" s="36" t="s">
        <v>36</v>
      </c>
      <c r="K26" s="121" t="s">
        <v>21</v>
      </c>
      <c r="L26" s="120" t="s">
        <v>56</v>
      </c>
      <c r="M26" s="123">
        <v>307</v>
      </c>
      <c r="N26" s="52">
        <v>2905</v>
      </c>
      <c r="O26" s="119"/>
      <c r="P26" s="88"/>
      <c r="Q26"/>
      <c r="S26" s="39"/>
    </row>
    <row r="27" spans="2:19" ht="15.5" thickTop="1" thickBot="1" x14ac:dyDescent="0.4">
      <c r="B27" s="57" t="s">
        <v>36</v>
      </c>
      <c r="C27" s="102" t="s">
        <v>11</v>
      </c>
      <c r="D27" s="107">
        <v>4028</v>
      </c>
      <c r="E27" s="114">
        <v>55</v>
      </c>
      <c r="F27" s="115">
        <v>12</v>
      </c>
      <c r="G27" s="86">
        <v>0.21818181818181817</v>
      </c>
      <c r="H27"/>
      <c r="I27" s="9"/>
      <c r="J27" s="36" t="s">
        <v>36</v>
      </c>
      <c r="K27" s="121" t="s">
        <v>21</v>
      </c>
      <c r="L27" s="121" t="s">
        <v>61</v>
      </c>
      <c r="M27" s="123">
        <v>5005</v>
      </c>
      <c r="N27" s="52">
        <v>2934</v>
      </c>
      <c r="O27" s="119">
        <v>857.66</v>
      </c>
      <c r="P27" s="88">
        <v>0.29231765507839125</v>
      </c>
      <c r="Q27"/>
    </row>
    <row r="28" spans="2:19" ht="15.5" thickTop="1" thickBot="1" x14ac:dyDescent="0.4">
      <c r="B28" s="57" t="s">
        <v>36</v>
      </c>
      <c r="C28" s="102" t="s">
        <v>11</v>
      </c>
      <c r="D28" s="107">
        <v>4029</v>
      </c>
      <c r="E28" s="114">
        <v>49</v>
      </c>
      <c r="F28" s="115">
        <v>5</v>
      </c>
      <c r="G28" s="86">
        <v>0.10204081632653061</v>
      </c>
      <c r="H28"/>
      <c r="I28" s="9"/>
      <c r="J28" s="36" t="s">
        <v>36</v>
      </c>
      <c r="K28" s="121" t="s">
        <v>21</v>
      </c>
      <c r="L28" s="121" t="s">
        <v>59</v>
      </c>
      <c r="M28" s="123">
        <v>4085</v>
      </c>
      <c r="N28" s="52">
        <v>12964</v>
      </c>
      <c r="O28" s="119">
        <v>5971.97</v>
      </c>
      <c r="P28" s="88">
        <v>0.46065797593335395</v>
      </c>
      <c r="Q28"/>
    </row>
    <row r="29" spans="2:19" ht="15.5" thickTop="1" thickBot="1" x14ac:dyDescent="0.4">
      <c r="B29" s="57" t="s">
        <v>36</v>
      </c>
      <c r="C29" s="102" t="s">
        <v>11</v>
      </c>
      <c r="D29" s="107">
        <v>4030</v>
      </c>
      <c r="E29" s="114">
        <v>60</v>
      </c>
      <c r="F29" s="115">
        <v>12</v>
      </c>
      <c r="G29" s="86">
        <v>0.2</v>
      </c>
      <c r="H29"/>
      <c r="I29" s="9"/>
      <c r="J29" s="36" t="s">
        <v>36</v>
      </c>
      <c r="K29" s="121" t="s">
        <v>21</v>
      </c>
      <c r="L29" s="121" t="s">
        <v>60</v>
      </c>
      <c r="M29" s="123">
        <v>3928</v>
      </c>
      <c r="N29" s="52">
        <v>7621</v>
      </c>
      <c r="O29" s="119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102" t="s">
        <v>11</v>
      </c>
      <c r="D30" s="107">
        <v>4038</v>
      </c>
      <c r="E30" s="114">
        <v>46</v>
      </c>
      <c r="F30" s="115">
        <v>6</v>
      </c>
      <c r="G30" s="86">
        <v>0.13043478260869565</v>
      </c>
      <c r="H30"/>
      <c r="I30" s="9"/>
      <c r="J30" s="36" t="s">
        <v>36</v>
      </c>
      <c r="K30" s="121" t="s">
        <v>21</v>
      </c>
      <c r="L30" s="121" t="s">
        <v>57</v>
      </c>
      <c r="M30" s="123">
        <v>3942</v>
      </c>
      <c r="N30" s="52">
        <v>50192</v>
      </c>
      <c r="O30" s="119">
        <v>23777.77</v>
      </c>
      <c r="P30" s="88">
        <v>0.47373625278928916</v>
      </c>
      <c r="Q30"/>
    </row>
    <row r="31" spans="2:19" ht="15.5" thickTop="1" thickBot="1" x14ac:dyDescent="0.4">
      <c r="B31" s="57" t="s">
        <v>36</v>
      </c>
      <c r="C31" s="102" t="s">
        <v>11</v>
      </c>
      <c r="D31" s="107">
        <v>4039</v>
      </c>
      <c r="E31" s="114">
        <v>43</v>
      </c>
      <c r="F31" s="115">
        <v>3</v>
      </c>
      <c r="G31" s="86">
        <v>6.9767441860465115E-2</v>
      </c>
      <c r="H31"/>
      <c r="I31" s="9"/>
      <c r="J31" s="36" t="s">
        <v>36</v>
      </c>
      <c r="K31" s="121" t="s">
        <v>21</v>
      </c>
      <c r="L31" s="121" t="s">
        <v>58</v>
      </c>
      <c r="M31" s="123">
        <v>4065</v>
      </c>
      <c r="N31" s="52">
        <v>5368</v>
      </c>
      <c r="O31" s="119">
        <v>1489.42</v>
      </c>
      <c r="P31" s="88">
        <v>0.27746274217585692</v>
      </c>
      <c r="Q31"/>
    </row>
    <row r="32" spans="2:19" ht="15.5" thickTop="1" thickBot="1" x14ac:dyDescent="0.4">
      <c r="B32" s="57" t="s">
        <v>36</v>
      </c>
      <c r="C32" s="102" t="s">
        <v>11</v>
      </c>
      <c r="D32" s="107">
        <v>4040</v>
      </c>
      <c r="E32" s="114">
        <v>87</v>
      </c>
      <c r="F32" s="115">
        <v>20</v>
      </c>
      <c r="G32" s="86">
        <v>0.22988505747126436</v>
      </c>
      <c r="H32"/>
      <c r="I32" s="9"/>
      <c r="J32" s="36" t="s">
        <v>36</v>
      </c>
      <c r="K32" s="121" t="s">
        <v>21</v>
      </c>
      <c r="L32" s="122" t="s">
        <v>62</v>
      </c>
      <c r="M32" s="123">
        <v>4056</v>
      </c>
      <c r="N32" s="52">
        <v>5967</v>
      </c>
      <c r="O32" s="119">
        <v>949.31</v>
      </c>
      <c r="P32" s="88">
        <v>0.15909334674040557</v>
      </c>
      <c r="Q32"/>
    </row>
    <row r="33" spans="2:17" ht="15.5" thickTop="1" thickBot="1" x14ac:dyDescent="0.4">
      <c r="B33" s="57" t="s">
        <v>36</v>
      </c>
      <c r="C33" s="102" t="s">
        <v>11</v>
      </c>
      <c r="D33" s="107">
        <v>4071</v>
      </c>
      <c r="E33" s="114">
        <v>66</v>
      </c>
      <c r="F33" s="115">
        <v>2</v>
      </c>
      <c r="G33" s="86">
        <v>3.0303030303030304E-2</v>
      </c>
      <c r="H33"/>
      <c r="I33" s="9"/>
      <c r="J33" s="36" t="s">
        <v>36</v>
      </c>
      <c r="K33" s="121" t="s">
        <v>23</v>
      </c>
      <c r="L33" s="120" t="s">
        <v>65</v>
      </c>
      <c r="M33" s="123">
        <v>5009</v>
      </c>
      <c r="N33" s="52">
        <v>14576</v>
      </c>
      <c r="O33" s="119"/>
      <c r="P33" s="88"/>
      <c r="Q33"/>
    </row>
    <row r="34" spans="2:17" ht="15.5" thickTop="1" thickBot="1" x14ac:dyDescent="0.4">
      <c r="B34" s="57" t="s">
        <v>36</v>
      </c>
      <c r="C34" s="102" t="s">
        <v>11</v>
      </c>
      <c r="D34" s="108">
        <v>4072</v>
      </c>
      <c r="E34" s="114">
        <v>40</v>
      </c>
      <c r="F34" s="115">
        <v>3</v>
      </c>
      <c r="G34" s="86">
        <v>7.4999999999999997E-2</v>
      </c>
      <c r="H34"/>
      <c r="I34" s="9"/>
      <c r="J34" s="36" t="s">
        <v>36</v>
      </c>
      <c r="K34" s="121" t="s">
        <v>23</v>
      </c>
      <c r="L34" s="121" t="s">
        <v>64</v>
      </c>
      <c r="M34" s="123">
        <v>417</v>
      </c>
      <c r="N34" s="52">
        <v>2912</v>
      </c>
      <c r="O34" s="119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103" t="s">
        <v>18</v>
      </c>
      <c r="D35" s="101">
        <v>3988</v>
      </c>
      <c r="E35" s="116">
        <v>38</v>
      </c>
      <c r="F35" s="93">
        <v>6</v>
      </c>
      <c r="G35" s="92">
        <v>0.15789473684210525</v>
      </c>
      <c r="H35"/>
      <c r="I35" s="9"/>
      <c r="J35" s="36" t="s">
        <v>36</v>
      </c>
      <c r="K35" s="121" t="s">
        <v>23</v>
      </c>
      <c r="L35" s="121" t="s">
        <v>63</v>
      </c>
      <c r="M35" s="123">
        <v>3147</v>
      </c>
      <c r="N35" s="52">
        <v>9133</v>
      </c>
      <c r="O35" s="119"/>
      <c r="P35" s="88"/>
      <c r="Q35"/>
    </row>
    <row r="36" spans="2:17" ht="15.5" thickTop="1" thickBot="1" x14ac:dyDescent="0.4">
      <c r="B36" s="57" t="s">
        <v>36</v>
      </c>
      <c r="C36" s="102" t="s">
        <v>18</v>
      </c>
      <c r="D36" s="107">
        <v>3989</v>
      </c>
      <c r="E36" s="114">
        <v>92</v>
      </c>
      <c r="F36" s="115">
        <v>14</v>
      </c>
      <c r="G36" s="86">
        <v>0.15217391304347827</v>
      </c>
      <c r="H36"/>
      <c r="I36" s="9"/>
      <c r="J36" s="36" t="s">
        <v>36</v>
      </c>
      <c r="K36" s="121" t="s">
        <v>23</v>
      </c>
      <c r="L36" s="121" t="s">
        <v>67</v>
      </c>
      <c r="M36" s="123">
        <v>4067</v>
      </c>
      <c r="N36" s="52">
        <v>2045</v>
      </c>
      <c r="O36" s="119">
        <v>996.35</v>
      </c>
      <c r="P36" s="88">
        <v>0.48721271393643034</v>
      </c>
      <c r="Q36"/>
    </row>
    <row r="37" spans="2:17" ht="15.5" thickTop="1" thickBot="1" x14ac:dyDescent="0.4">
      <c r="B37" s="57" t="s">
        <v>36</v>
      </c>
      <c r="C37" s="102" t="s">
        <v>18</v>
      </c>
      <c r="D37" s="107">
        <v>3990</v>
      </c>
      <c r="E37" s="114">
        <v>51</v>
      </c>
      <c r="F37" s="115">
        <v>6</v>
      </c>
      <c r="G37" s="86">
        <v>0.11764705882352941</v>
      </c>
      <c r="H37"/>
      <c r="I37" s="9"/>
      <c r="J37" s="36" t="s">
        <v>36</v>
      </c>
      <c r="K37" s="121" t="s">
        <v>23</v>
      </c>
      <c r="L37" s="121" t="s">
        <v>68</v>
      </c>
      <c r="M37" s="123">
        <v>683</v>
      </c>
      <c r="N37" s="52">
        <v>1306</v>
      </c>
      <c r="O37" s="119"/>
      <c r="P37" s="88"/>
      <c r="Q37"/>
    </row>
    <row r="38" spans="2:17" ht="15.5" thickTop="1" thickBot="1" x14ac:dyDescent="0.4">
      <c r="B38" s="57" t="s">
        <v>36</v>
      </c>
      <c r="C38" s="102" t="s">
        <v>18</v>
      </c>
      <c r="D38" s="107">
        <v>3995</v>
      </c>
      <c r="E38" s="114">
        <v>76</v>
      </c>
      <c r="F38" s="115">
        <v>11</v>
      </c>
      <c r="G38" s="86">
        <v>0.14473684210526316</v>
      </c>
      <c r="H38"/>
      <c r="I38" s="9"/>
      <c r="J38" s="36" t="s">
        <v>36</v>
      </c>
      <c r="K38" s="121" t="s">
        <v>23</v>
      </c>
      <c r="L38" s="121" t="s">
        <v>66</v>
      </c>
      <c r="M38" s="123">
        <v>3221</v>
      </c>
      <c r="N38" s="52">
        <v>1338</v>
      </c>
      <c r="O38" s="119"/>
      <c r="P38" s="88"/>
      <c r="Q38"/>
    </row>
    <row r="39" spans="2:17" ht="15.5" thickTop="1" thickBot="1" x14ac:dyDescent="0.4">
      <c r="B39" s="57" t="s">
        <v>36</v>
      </c>
      <c r="C39" s="102" t="s">
        <v>18</v>
      </c>
      <c r="D39" s="107">
        <v>3997</v>
      </c>
      <c r="E39" s="114">
        <v>62</v>
      </c>
      <c r="F39" s="115">
        <v>17</v>
      </c>
      <c r="G39" s="86">
        <v>0.27419354838709675</v>
      </c>
      <c r="H39"/>
      <c r="I39" s="9"/>
      <c r="J39" s="36" t="s">
        <v>36</v>
      </c>
      <c r="K39" s="122" t="s">
        <v>23</v>
      </c>
      <c r="L39" s="122" t="s">
        <v>69</v>
      </c>
      <c r="M39" s="123">
        <v>4096</v>
      </c>
      <c r="N39" s="52">
        <v>3425</v>
      </c>
      <c r="O39" s="119"/>
      <c r="P39" s="88"/>
      <c r="Q39"/>
    </row>
    <row r="40" spans="2:17" ht="15.5" thickTop="1" thickBot="1" x14ac:dyDescent="0.4">
      <c r="B40" s="57" t="s">
        <v>36</v>
      </c>
      <c r="C40" s="102" t="s">
        <v>18</v>
      </c>
      <c r="D40" s="107">
        <v>3999</v>
      </c>
      <c r="E40" s="114">
        <v>54</v>
      </c>
      <c r="F40" s="115">
        <v>14</v>
      </c>
      <c r="G40" s="86">
        <v>0.25925925925925924</v>
      </c>
      <c r="H40"/>
      <c r="I40" s="9"/>
      <c r="J40" s="126" t="s">
        <v>41</v>
      </c>
      <c r="K40" s="126"/>
      <c r="L40" s="127"/>
      <c r="M40" s="128"/>
      <c r="N40" s="124">
        <v>134361</v>
      </c>
      <c r="O40" s="125">
        <v>39549.81</v>
      </c>
      <c r="P40" s="129">
        <v>0.29435483510840199</v>
      </c>
      <c r="Q40"/>
    </row>
    <row r="41" spans="2:17" ht="15" thickTop="1" x14ac:dyDescent="0.35">
      <c r="B41" s="57" t="s">
        <v>36</v>
      </c>
      <c r="C41" s="102" t="s">
        <v>18</v>
      </c>
      <c r="D41" s="107">
        <v>4000</v>
      </c>
      <c r="E41" s="114">
        <v>28</v>
      </c>
      <c r="F41" s="115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102" t="s">
        <v>18</v>
      </c>
      <c r="D42" s="107">
        <v>4001</v>
      </c>
      <c r="E42" s="114">
        <v>51</v>
      </c>
      <c r="F42" s="115">
        <v>10</v>
      </c>
      <c r="G42" s="86">
        <v>0.19607843137254902</v>
      </c>
      <c r="H42"/>
      <c r="I42" s="9"/>
    </row>
    <row r="43" spans="2:17" x14ac:dyDescent="0.35">
      <c r="B43" s="57" t="s">
        <v>36</v>
      </c>
      <c r="C43" s="102" t="s">
        <v>18</v>
      </c>
      <c r="D43" s="107">
        <v>4024</v>
      </c>
      <c r="E43" s="114">
        <v>53</v>
      </c>
      <c r="F43" s="115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102" t="s">
        <v>18</v>
      </c>
      <c r="D44" s="107">
        <v>4048</v>
      </c>
      <c r="E44" s="114">
        <v>21</v>
      </c>
      <c r="F44" s="115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102" t="s">
        <v>18</v>
      </c>
      <c r="D45" s="107">
        <v>4049</v>
      </c>
      <c r="E45" s="114">
        <v>55</v>
      </c>
      <c r="F45" s="115">
        <v>7</v>
      </c>
      <c r="G45" s="86">
        <v>0.12727272727272726</v>
      </c>
      <c r="H45"/>
      <c r="I45" s="9"/>
    </row>
    <row r="46" spans="2:17" ht="15" thickBot="1" x14ac:dyDescent="0.4">
      <c r="B46" s="57" t="s">
        <v>36</v>
      </c>
      <c r="C46" s="102" t="s">
        <v>18</v>
      </c>
      <c r="D46" s="108">
        <v>4051</v>
      </c>
      <c r="E46" s="114">
        <v>36</v>
      </c>
      <c r="F46" s="115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103" t="s">
        <v>14</v>
      </c>
      <c r="D47" s="101">
        <v>3970</v>
      </c>
      <c r="E47" s="116">
        <v>87</v>
      </c>
      <c r="F47" s="93">
        <v>24</v>
      </c>
      <c r="G47" s="92">
        <v>0.27586206896551724</v>
      </c>
      <c r="H47"/>
      <c r="I47" s="9"/>
    </row>
    <row r="48" spans="2:17" x14ac:dyDescent="0.35">
      <c r="B48" s="57" t="s">
        <v>36</v>
      </c>
      <c r="C48" s="102" t="s">
        <v>14</v>
      </c>
      <c r="D48" s="107">
        <v>3972</v>
      </c>
      <c r="E48" s="114">
        <v>79</v>
      </c>
      <c r="F48" s="115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102" t="s">
        <v>14</v>
      </c>
      <c r="D49" s="107">
        <v>3974</v>
      </c>
      <c r="E49" s="114">
        <v>59</v>
      </c>
      <c r="F49" s="115">
        <v>6</v>
      </c>
      <c r="G49" s="86">
        <v>0.10169491525423729</v>
      </c>
      <c r="H49"/>
      <c r="I49" s="9"/>
    </row>
    <row r="50" spans="2:9" x14ac:dyDescent="0.35">
      <c r="B50" s="57" t="s">
        <v>36</v>
      </c>
      <c r="C50" s="102" t="s">
        <v>14</v>
      </c>
      <c r="D50" s="107">
        <v>3975</v>
      </c>
      <c r="E50" s="114">
        <v>63</v>
      </c>
      <c r="F50" s="115">
        <v>13</v>
      </c>
      <c r="G50" s="86">
        <v>0.20634920634920634</v>
      </c>
      <c r="H50"/>
      <c r="I50" s="9"/>
    </row>
    <row r="51" spans="2:9" x14ac:dyDescent="0.35">
      <c r="B51" s="57" t="s">
        <v>36</v>
      </c>
      <c r="C51" s="102" t="s">
        <v>14</v>
      </c>
      <c r="D51" s="107">
        <v>3976</v>
      </c>
      <c r="E51" s="114">
        <v>66</v>
      </c>
      <c r="F51" s="115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02" t="s">
        <v>14</v>
      </c>
      <c r="D52" s="107">
        <v>3980</v>
      </c>
      <c r="E52" s="114">
        <v>41</v>
      </c>
      <c r="F52" s="115">
        <v>13</v>
      </c>
      <c r="G52" s="86">
        <v>0.31707317073170732</v>
      </c>
      <c r="H52"/>
      <c r="I52" s="9"/>
    </row>
    <row r="53" spans="2:9" x14ac:dyDescent="0.35">
      <c r="B53" s="57" t="s">
        <v>36</v>
      </c>
      <c r="C53" s="102" t="s">
        <v>14</v>
      </c>
      <c r="D53" s="107">
        <v>4037</v>
      </c>
      <c r="E53" s="114">
        <v>66</v>
      </c>
      <c r="F53" s="115">
        <v>9</v>
      </c>
      <c r="G53" s="86">
        <v>0.13636363636363635</v>
      </c>
      <c r="H53"/>
      <c r="I53" s="9"/>
    </row>
    <row r="54" spans="2:9" x14ac:dyDescent="0.35">
      <c r="B54" s="57" t="s">
        <v>36</v>
      </c>
      <c r="C54" s="102" t="s">
        <v>14</v>
      </c>
      <c r="D54" s="107">
        <v>4044</v>
      </c>
      <c r="E54" s="114">
        <v>76</v>
      </c>
      <c r="F54" s="115">
        <v>14</v>
      </c>
      <c r="G54" s="86">
        <v>0.18421052631578946</v>
      </c>
      <c r="H54"/>
      <c r="I54" s="9"/>
    </row>
    <row r="55" spans="2:9" x14ac:dyDescent="0.35">
      <c r="B55" s="57" t="s">
        <v>36</v>
      </c>
      <c r="C55" s="102" t="s">
        <v>14</v>
      </c>
      <c r="D55" s="107">
        <v>4045</v>
      </c>
      <c r="E55" s="114">
        <v>83</v>
      </c>
      <c r="F55" s="115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102" t="s">
        <v>14</v>
      </c>
      <c r="D56" s="107">
        <v>4083</v>
      </c>
      <c r="E56" s="114">
        <v>49</v>
      </c>
      <c r="F56" s="115">
        <v>3</v>
      </c>
      <c r="G56" s="86">
        <v>6.1224489795918366E-2</v>
      </c>
      <c r="H56"/>
      <c r="I56" s="9"/>
    </row>
    <row r="57" spans="2:9" ht="15" thickBot="1" x14ac:dyDescent="0.4">
      <c r="B57" s="57" t="s">
        <v>36</v>
      </c>
      <c r="C57" s="102" t="s">
        <v>14</v>
      </c>
      <c r="D57" s="108">
        <v>4084</v>
      </c>
      <c r="E57" s="114">
        <v>60</v>
      </c>
      <c r="F57" s="115">
        <v>16</v>
      </c>
      <c r="G57" s="86">
        <v>0.26666666666666666</v>
      </c>
      <c r="H57"/>
      <c r="I57" s="9"/>
    </row>
    <row r="58" spans="2:9" ht="15" thickTop="1" x14ac:dyDescent="0.35">
      <c r="B58" s="57" t="s">
        <v>36</v>
      </c>
      <c r="C58" s="103" t="s">
        <v>19</v>
      </c>
      <c r="D58" s="109">
        <v>4005</v>
      </c>
      <c r="E58" s="116">
        <v>49</v>
      </c>
      <c r="F58" s="93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102" t="s">
        <v>19</v>
      </c>
      <c r="D59" s="111">
        <v>4009</v>
      </c>
      <c r="E59" s="114">
        <v>63</v>
      </c>
      <c r="F59" s="115">
        <v>10</v>
      </c>
      <c r="G59" s="86">
        <v>0.15873015873015872</v>
      </c>
      <c r="H59"/>
      <c r="I59" s="9"/>
    </row>
    <row r="60" spans="2:9" x14ac:dyDescent="0.35">
      <c r="B60" s="57" t="s">
        <v>36</v>
      </c>
      <c r="C60" s="102" t="s">
        <v>19</v>
      </c>
      <c r="D60" s="111">
        <v>4010</v>
      </c>
      <c r="E60" s="114">
        <v>72</v>
      </c>
      <c r="F60" s="115">
        <v>21</v>
      </c>
      <c r="G60" s="86">
        <v>0.29166666666666669</v>
      </c>
      <c r="H60"/>
      <c r="I60" s="9"/>
    </row>
    <row r="61" spans="2:9" x14ac:dyDescent="0.35">
      <c r="B61" s="57" t="s">
        <v>36</v>
      </c>
      <c r="C61" s="102" t="s">
        <v>19</v>
      </c>
      <c r="D61" s="111">
        <v>4015</v>
      </c>
      <c r="E61" s="114">
        <v>64</v>
      </c>
      <c r="F61" s="115">
        <v>12</v>
      </c>
      <c r="G61" s="86">
        <v>0.1875</v>
      </c>
      <c r="H61"/>
      <c r="I61" s="9"/>
    </row>
    <row r="62" spans="2:9" x14ac:dyDescent="0.35">
      <c r="B62" s="57" t="s">
        <v>36</v>
      </c>
      <c r="C62" s="102" t="s">
        <v>19</v>
      </c>
      <c r="D62" s="111">
        <v>4016</v>
      </c>
      <c r="E62" s="114">
        <v>79</v>
      </c>
      <c r="F62" s="115">
        <v>23</v>
      </c>
      <c r="G62" s="86">
        <v>0.29113924050632911</v>
      </c>
      <c r="H62"/>
      <c r="I62" s="9"/>
    </row>
    <row r="63" spans="2:9" x14ac:dyDescent="0.35">
      <c r="B63" s="57" t="s">
        <v>36</v>
      </c>
      <c r="C63" s="102" t="s">
        <v>19</v>
      </c>
      <c r="D63" s="111">
        <v>4017</v>
      </c>
      <c r="E63" s="114">
        <v>49</v>
      </c>
      <c r="F63" s="115">
        <v>12</v>
      </c>
      <c r="G63" s="86">
        <v>0.24489795918367346</v>
      </c>
      <c r="H63"/>
      <c r="I63" s="9"/>
    </row>
    <row r="64" spans="2:9" x14ac:dyDescent="0.35">
      <c r="B64" s="57" t="s">
        <v>36</v>
      </c>
      <c r="C64" s="102" t="s">
        <v>19</v>
      </c>
      <c r="D64" s="111">
        <v>4018</v>
      </c>
      <c r="E64" s="114">
        <v>68</v>
      </c>
      <c r="F64" s="115">
        <v>13</v>
      </c>
      <c r="G64" s="86">
        <v>0.19117647058823528</v>
      </c>
      <c r="H64"/>
      <c r="I64" s="9"/>
    </row>
    <row r="65" spans="2:9" x14ac:dyDescent="0.35">
      <c r="B65" s="57" t="s">
        <v>36</v>
      </c>
      <c r="C65" s="102" t="s">
        <v>19</v>
      </c>
      <c r="D65" s="111">
        <v>4079</v>
      </c>
      <c r="E65" s="114">
        <v>97</v>
      </c>
      <c r="F65" s="115">
        <v>23</v>
      </c>
      <c r="G65" s="86">
        <v>0.23711340206185566</v>
      </c>
      <c r="H65"/>
      <c r="I65" s="9"/>
    </row>
    <row r="66" spans="2:9" x14ac:dyDescent="0.35">
      <c r="B66" s="57" t="s">
        <v>36</v>
      </c>
      <c r="C66" s="102" t="s">
        <v>19</v>
      </c>
      <c r="D66" s="111">
        <v>4080</v>
      </c>
      <c r="E66" s="114">
        <v>63</v>
      </c>
      <c r="F66" s="115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102" t="s">
        <v>19</v>
      </c>
      <c r="D67" s="111">
        <v>4081</v>
      </c>
      <c r="E67" s="114">
        <v>89</v>
      </c>
      <c r="F67" s="115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02" t="s">
        <v>19</v>
      </c>
      <c r="D68" s="110">
        <v>4082</v>
      </c>
      <c r="E68" s="114">
        <v>64</v>
      </c>
      <c r="F68" s="115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03" t="s">
        <v>15</v>
      </c>
      <c r="D69" s="109">
        <v>3912</v>
      </c>
      <c r="E69" s="116">
        <v>51</v>
      </c>
      <c r="F69" s="93">
        <v>5</v>
      </c>
      <c r="G69" s="92">
        <v>9.8039215686274508E-2</v>
      </c>
      <c r="H69"/>
      <c r="I69" s="9"/>
    </row>
    <row r="70" spans="2:9" x14ac:dyDescent="0.35">
      <c r="B70" s="57" t="s">
        <v>36</v>
      </c>
      <c r="C70" s="102" t="s">
        <v>15</v>
      </c>
      <c r="D70" s="111">
        <v>3933</v>
      </c>
      <c r="E70" s="114">
        <v>85</v>
      </c>
      <c r="F70" s="115">
        <v>28</v>
      </c>
      <c r="G70" s="86">
        <v>0.32941176470588235</v>
      </c>
      <c r="H70"/>
      <c r="I70" s="9"/>
    </row>
    <row r="71" spans="2:9" x14ac:dyDescent="0.35">
      <c r="B71" s="57" t="s">
        <v>36</v>
      </c>
      <c r="C71" s="102" t="s">
        <v>15</v>
      </c>
      <c r="D71" s="111">
        <v>4058</v>
      </c>
      <c r="E71" s="114">
        <v>110</v>
      </c>
      <c r="F71" s="115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102" t="s">
        <v>15</v>
      </c>
      <c r="D72" s="111">
        <v>4059</v>
      </c>
      <c r="E72" s="114">
        <v>54</v>
      </c>
      <c r="F72" s="115">
        <v>10</v>
      </c>
      <c r="G72" s="86">
        <v>0.18518518518518517</v>
      </c>
      <c r="H72"/>
      <c r="I72" s="9"/>
    </row>
    <row r="73" spans="2:9" x14ac:dyDescent="0.35">
      <c r="B73" s="57" t="s">
        <v>36</v>
      </c>
      <c r="C73" s="102" t="s">
        <v>15</v>
      </c>
      <c r="D73" s="111">
        <v>4060</v>
      </c>
      <c r="E73" s="114">
        <v>81</v>
      </c>
      <c r="F73" s="115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102" t="s">
        <v>15</v>
      </c>
      <c r="D74" s="111">
        <v>4062</v>
      </c>
      <c r="E74" s="114">
        <v>78</v>
      </c>
      <c r="F74" s="115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02" t="s">
        <v>15</v>
      </c>
      <c r="D75" s="111">
        <v>4069</v>
      </c>
      <c r="E75" s="114">
        <v>77</v>
      </c>
      <c r="F75" s="115">
        <v>12</v>
      </c>
      <c r="G75" s="86">
        <v>0.15584415584415584</v>
      </c>
      <c r="H75"/>
      <c r="I75" s="9"/>
    </row>
    <row r="76" spans="2:9" x14ac:dyDescent="0.35">
      <c r="B76" s="57" t="s">
        <v>36</v>
      </c>
      <c r="C76" s="102" t="s">
        <v>15</v>
      </c>
      <c r="D76" s="111">
        <v>4070</v>
      </c>
      <c r="E76" s="114">
        <v>45</v>
      </c>
      <c r="F76" s="115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02" t="s">
        <v>15</v>
      </c>
      <c r="D77" s="111">
        <v>4087</v>
      </c>
      <c r="E77" s="114">
        <v>40</v>
      </c>
      <c r="F77" s="115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102" t="s">
        <v>15</v>
      </c>
      <c r="D78" s="110">
        <v>4097</v>
      </c>
      <c r="E78" s="114">
        <v>91</v>
      </c>
      <c r="F78" s="115">
        <v>22</v>
      </c>
      <c r="G78" s="86">
        <v>0.24175824175824176</v>
      </c>
      <c r="H78"/>
      <c r="I78" s="9"/>
    </row>
    <row r="79" spans="2:9" ht="15" thickTop="1" x14ac:dyDescent="0.35">
      <c r="B79" s="57" t="s">
        <v>36</v>
      </c>
      <c r="C79" s="103" t="s">
        <v>16</v>
      </c>
      <c r="D79" s="109">
        <v>3272</v>
      </c>
      <c r="E79" s="116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102" t="s">
        <v>16</v>
      </c>
      <c r="D80" s="111">
        <v>3653</v>
      </c>
      <c r="E80" s="114">
        <v>24</v>
      </c>
      <c r="F80" s="115">
        <v>4</v>
      </c>
      <c r="G80" s="86">
        <v>0.16666666666666666</v>
      </c>
      <c r="H80"/>
      <c r="I80" s="9"/>
    </row>
    <row r="81" spans="2:9" ht="15" thickBot="1" x14ac:dyDescent="0.4">
      <c r="B81" s="57" t="s">
        <v>36</v>
      </c>
      <c r="C81" s="104" t="s">
        <v>16</v>
      </c>
      <c r="D81" s="110">
        <v>3670</v>
      </c>
      <c r="E81" s="114">
        <v>24</v>
      </c>
      <c r="F81" s="115">
        <v>4</v>
      </c>
      <c r="G81" s="86">
        <v>0.16666666666666666</v>
      </c>
      <c r="H81"/>
      <c r="I81" s="9"/>
    </row>
    <row r="82" spans="2:9" ht="15.5" thickTop="1" thickBot="1" x14ac:dyDescent="0.4">
      <c r="B82" s="105" t="s">
        <v>41</v>
      </c>
      <c r="C82" s="105"/>
      <c r="D82" s="106"/>
      <c r="E82" s="117">
        <v>3533</v>
      </c>
      <c r="F82" s="118">
        <v>659</v>
      </c>
      <c r="G82" s="112">
        <v>0.18652703085196717</v>
      </c>
      <c r="H82"/>
      <c r="I82" s="9"/>
    </row>
    <row r="83" spans="2:9" ht="15" thickTop="1" x14ac:dyDescent="0.35"/>
    <row r="84" spans="2:9" x14ac:dyDescent="0.35"/>
  </sheetData>
  <sheetProtection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46202.488323572528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46202.488323572528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6C71C162-35E9-4EE5-8F73-6D58035DE2BB}">
  <ds:schemaRefs/>
</ds:datastoreItem>
</file>

<file path=customXml/itemProps2.xml><?xml version="1.0" encoding="utf-8"?>
<ds:datastoreItem xmlns:ds="http://schemas.openxmlformats.org/officeDocument/2006/customXml" ds:itemID="{DADC1AED-14A0-430C-A347-CFEE1B51F78D}">
  <ds:schemaRefs/>
</ds:datastoreItem>
</file>

<file path=customXml/itemProps3.xml><?xml version="1.0" encoding="utf-8"?>
<ds:datastoreItem xmlns:ds="http://schemas.openxmlformats.org/officeDocument/2006/customXml" ds:itemID="{99829F4C-4C88-4094-8174-1890F3D51448}">
  <ds:schemaRefs/>
</ds:datastoreItem>
</file>

<file path=customXml/itemProps4.xml><?xml version="1.0" encoding="utf-8"?>
<ds:datastoreItem xmlns:ds="http://schemas.openxmlformats.org/officeDocument/2006/customXml" ds:itemID="{BDCED971-05AE-464A-A724-A74DD2C1F8B2}">
  <ds:schemaRefs/>
</ds:datastoreItem>
</file>

<file path=customXml/itemProps5.xml><?xml version="1.0" encoding="utf-8"?>
<ds:datastoreItem xmlns:ds="http://schemas.openxmlformats.org/officeDocument/2006/customXml" ds:itemID="{23E0DAEB-86A1-4C05-A3B8-206690C3EFA8}">
  <ds:schemaRefs/>
</ds:datastoreItem>
</file>

<file path=customXml/itemProps6.xml><?xml version="1.0" encoding="utf-8"?>
<ds:datastoreItem xmlns:ds="http://schemas.openxmlformats.org/officeDocument/2006/customXml" ds:itemID="{A7FB0520-5970-4A9D-BD07-3B73E3BAB98A}">
  <ds:schemaRefs/>
</ds:datastoreItem>
</file>

<file path=customXml/itemProps7.xml><?xml version="1.0" encoding="utf-8"?>
<ds:datastoreItem xmlns:ds="http://schemas.openxmlformats.org/officeDocument/2006/customXml" ds:itemID="{E7657C5B-CD0A-4DFE-8492-7D25923BFF17}">
  <ds:schemaRefs/>
</ds:datastoreItem>
</file>

<file path=customXml/itemProps8.xml><?xml version="1.0" encoding="utf-8"?>
<ds:datastoreItem xmlns:ds="http://schemas.openxmlformats.org/officeDocument/2006/customXml" ds:itemID="{9D7AB153-9D3B-4036-B82D-D9F6B282F60E}">
  <ds:schemaRefs/>
</ds:datastoreItem>
</file>

<file path=customXml/itemProps9.xml><?xml version="1.0" encoding="utf-8"?>
<ds:datastoreItem xmlns:ds="http://schemas.openxmlformats.org/officeDocument/2006/customXml" ds:itemID="{15C70650-DDED-4FFB-B2F0-638ECF8E0134}">
  <ds:schemaRefs/>
</ds:datastoreItem>
</file>

<file path=customXml/itemProps10.xml><?xml version="1.0" encoding="utf-8"?>
<ds:datastoreItem xmlns:ds="http://schemas.openxmlformats.org/officeDocument/2006/customXml" ds:itemID="{55A82B5E-16C7-4C87-822B-F426CA2FD548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A9D6B7D9-5234-4FE6-A3BB-CE13DA87A367}">
  <ds:schemaRefs/>
</ds:datastoreItem>
</file>

<file path=customXml/itemProps13.xml><?xml version="1.0" encoding="utf-8"?>
<ds:datastoreItem xmlns:ds="http://schemas.openxmlformats.org/officeDocument/2006/customXml" ds:itemID="{1B688E11-4EBA-47A7-8CED-49FC14EAD070}">
  <ds:schemaRefs/>
</ds:datastoreItem>
</file>

<file path=customXml/itemProps14.xml><?xml version="1.0" encoding="utf-8"?>
<ds:datastoreItem xmlns:ds="http://schemas.openxmlformats.org/officeDocument/2006/customXml" ds:itemID="{3871E7D0-E35D-4C63-8AEA-FA1D47EC97F3}">
  <ds:schemaRefs/>
</ds:datastoreItem>
</file>

<file path=customXml/itemProps15.xml><?xml version="1.0" encoding="utf-8"?>
<ds:datastoreItem xmlns:ds="http://schemas.openxmlformats.org/officeDocument/2006/customXml" ds:itemID="{DD5FC68C-7CC1-4908-9354-6267E8A442C1}">
  <ds:schemaRefs/>
</ds:datastoreItem>
</file>

<file path=customXml/itemProps16.xml><?xml version="1.0" encoding="utf-8"?>
<ds:datastoreItem xmlns:ds="http://schemas.openxmlformats.org/officeDocument/2006/customXml" ds:itemID="{6D368872-2F06-4C7B-92FE-66FFD7DE7547}">
  <ds:schemaRefs/>
</ds:datastoreItem>
</file>

<file path=customXml/itemProps17.xml><?xml version="1.0" encoding="utf-8"?>
<ds:datastoreItem xmlns:ds="http://schemas.openxmlformats.org/officeDocument/2006/customXml" ds:itemID="{7424622F-3B38-460F-8DDF-A6A24EFF6E39}">
  <ds:schemaRefs/>
</ds:datastoreItem>
</file>

<file path=customXml/itemProps18.xml><?xml version="1.0" encoding="utf-8"?>
<ds:datastoreItem xmlns:ds="http://schemas.openxmlformats.org/officeDocument/2006/customXml" ds:itemID="{99B180BC-4649-4AC2-AD39-AE13B261BBD2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5063383C-B3AF-4D5C-9587-D895E4A2E994}">
  <ds:schemaRefs/>
</ds:datastoreItem>
</file>

<file path=customXml/itemProps21.xml><?xml version="1.0" encoding="utf-8"?>
<ds:datastoreItem xmlns:ds="http://schemas.openxmlformats.org/officeDocument/2006/customXml" ds:itemID="{802B22AB-FD57-4C12-96A5-659DBDC4CA7E}">
  <ds:schemaRefs/>
</ds:datastoreItem>
</file>

<file path=customXml/itemProps22.xml><?xml version="1.0" encoding="utf-8"?>
<ds:datastoreItem xmlns:ds="http://schemas.openxmlformats.org/officeDocument/2006/customXml" ds:itemID="{5835CE83-4A2C-49D8-9199-03EA786D5950}">
  <ds:schemaRefs/>
</ds:datastoreItem>
</file>

<file path=customXml/itemProps23.xml><?xml version="1.0" encoding="utf-8"?>
<ds:datastoreItem xmlns:ds="http://schemas.openxmlformats.org/officeDocument/2006/customXml" ds:itemID="{3B536995-7653-4AF9-935E-24CDEE073525}">
  <ds:schemaRefs/>
</ds:datastoreItem>
</file>

<file path=customXml/itemProps24.xml><?xml version="1.0" encoding="utf-8"?>
<ds:datastoreItem xmlns:ds="http://schemas.openxmlformats.org/officeDocument/2006/customXml" ds:itemID="{E421528D-F602-4E31-BE67-30150CACA849}">
  <ds:schemaRefs/>
</ds:datastoreItem>
</file>

<file path=customXml/itemProps25.xml><?xml version="1.0" encoding="utf-8"?>
<ds:datastoreItem xmlns:ds="http://schemas.openxmlformats.org/officeDocument/2006/customXml" ds:itemID="{78D0F3BB-9301-464B-B3A5-7E87871E0205}">
  <ds:schemaRefs/>
</ds:datastoreItem>
</file>

<file path=customXml/itemProps26.xml><?xml version="1.0" encoding="utf-8"?>
<ds:datastoreItem xmlns:ds="http://schemas.openxmlformats.org/officeDocument/2006/customXml" ds:itemID="{D07183C5-60F1-4B5E-9EC5-9FB361BEC5CA}">
  <ds:schemaRefs/>
</ds:datastoreItem>
</file>

<file path=customXml/itemProps27.xml><?xml version="1.0" encoding="utf-8"?>
<ds:datastoreItem xmlns:ds="http://schemas.openxmlformats.org/officeDocument/2006/customXml" ds:itemID="{F6942CA6-2508-4CBC-9768-8DB3FEEF1B7B}">
  <ds:schemaRefs/>
</ds:datastoreItem>
</file>

<file path=customXml/itemProps28.xml><?xml version="1.0" encoding="utf-8"?>
<ds:datastoreItem xmlns:ds="http://schemas.openxmlformats.org/officeDocument/2006/customXml" ds:itemID="{09054721-0664-4523-AAEC-29FD5B1B75F8}">
  <ds:schemaRefs/>
</ds:datastoreItem>
</file>

<file path=customXml/itemProps29.xml><?xml version="1.0" encoding="utf-8"?>
<ds:datastoreItem xmlns:ds="http://schemas.openxmlformats.org/officeDocument/2006/customXml" ds:itemID="{63E02BB0-EFB5-4BB9-B1FD-09E83E597E57}">
  <ds:schemaRefs/>
</ds:datastoreItem>
</file>

<file path=customXml/itemProps30.xml><?xml version="1.0" encoding="utf-8"?>
<ds:datastoreItem xmlns:ds="http://schemas.openxmlformats.org/officeDocument/2006/customXml" ds:itemID="{93882B29-6014-4299-AA41-68102AA04D3B}">
  <ds:schemaRefs/>
</ds:datastoreItem>
</file>

<file path=customXml/itemProps31.xml><?xml version="1.0" encoding="utf-8"?>
<ds:datastoreItem xmlns:ds="http://schemas.openxmlformats.org/officeDocument/2006/customXml" ds:itemID="{807AA77B-8062-492E-B9C7-5BF684FA3B1B}">
  <ds:schemaRefs/>
</ds:datastoreItem>
</file>

<file path=customXml/itemProps32.xml><?xml version="1.0" encoding="utf-8"?>
<ds:datastoreItem xmlns:ds="http://schemas.openxmlformats.org/officeDocument/2006/customXml" ds:itemID="{EFE50794-4687-47F4-BD7F-A5258DD72569}">
  <ds:schemaRefs/>
</ds:datastoreItem>
</file>

<file path=customXml/itemProps33.xml><?xml version="1.0" encoding="utf-8"?>
<ds:datastoreItem xmlns:ds="http://schemas.openxmlformats.org/officeDocument/2006/customXml" ds:itemID="{C8CC72AD-C1AB-4129-A0ED-71D32C2573D0}">
  <ds:schemaRefs/>
</ds:datastoreItem>
</file>

<file path=customXml/itemProps34.xml><?xml version="1.0" encoding="utf-8"?>
<ds:datastoreItem xmlns:ds="http://schemas.openxmlformats.org/officeDocument/2006/customXml" ds:itemID="{9876F0EC-165B-454B-A1D9-9218A1AA3A48}">
  <ds:schemaRefs/>
</ds:datastoreItem>
</file>

<file path=customXml/itemProps35.xml><?xml version="1.0" encoding="utf-8"?>
<ds:datastoreItem xmlns:ds="http://schemas.openxmlformats.org/officeDocument/2006/customXml" ds:itemID="{0B09C8DE-23C0-4C63-8E4D-CC0F09336B8B}">
  <ds:schemaRefs/>
</ds:datastoreItem>
</file>

<file path=customXml/itemProps36.xml><?xml version="1.0" encoding="utf-8"?>
<ds:datastoreItem xmlns:ds="http://schemas.openxmlformats.org/officeDocument/2006/customXml" ds:itemID="{397CBEDB-AE59-480A-A4C0-D1F42B0DB716}">
  <ds:schemaRefs/>
</ds:datastoreItem>
</file>

<file path=customXml/itemProps37.xml><?xml version="1.0" encoding="utf-8"?>
<ds:datastoreItem xmlns:ds="http://schemas.openxmlformats.org/officeDocument/2006/customXml" ds:itemID="{B1197474-0019-4B74-B3AF-E364BF2B0A6B}">
  <ds:schemaRefs/>
</ds:datastoreItem>
</file>

<file path=customXml/itemProps38.xml><?xml version="1.0" encoding="utf-8"?>
<ds:datastoreItem xmlns:ds="http://schemas.openxmlformats.org/officeDocument/2006/customXml" ds:itemID="{A8D5D99B-B0F1-48F0-B04C-EF1B3780F72D}">
  <ds:schemaRefs/>
</ds:datastoreItem>
</file>

<file path=customXml/itemProps39.xml><?xml version="1.0" encoding="utf-8"?>
<ds:datastoreItem xmlns:ds="http://schemas.openxmlformats.org/officeDocument/2006/customXml" ds:itemID="{D93DD5BD-BCF5-4DC6-A241-1DF6AF9D878D}">
  <ds:schemaRefs/>
</ds:datastoreItem>
</file>

<file path=customXml/itemProps40.xml><?xml version="1.0" encoding="utf-8"?>
<ds:datastoreItem xmlns:ds="http://schemas.openxmlformats.org/officeDocument/2006/customXml" ds:itemID="{F5A335E3-1E4B-45C3-9117-2708B5F35541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2026-06-29T14:46:11Z</dcterms:modified>
</cp:coreProperties>
</file>