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CB4A690F-9A50-4305-B770-103014161ECA}" xr6:coauthVersionLast="47" xr6:coauthVersionMax="47" xr10:uidLastSave="{00000000-0000-0000-0000-000000000000}"/>
  <workbookProtection workbookAlgorithmName="SHA-512" workbookHashValue="/gov4dhgoodUJROSKRjaC5z4sXhpH/voa7MKw0peJXkkGCqmw9RY33WTO/jZDDd9MFWMDuy6xSAIw/RSj26ygg==" workbookSaltValue="dHovPbukfs7nnEN7yvamOA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32" r:id="rId7"/>
    <pivotCache cacheId="35" r:id="rId8"/>
    <pivotCache cacheId="38" r:id="rId9"/>
    <pivotCache cacheId="41" r:id="rId10"/>
    <pivotCache cacheId="45" r:id="rId11"/>
    <pivotCache cacheId="48" r:id="rId12"/>
    <pivotCache cacheId="51" r:id="rId13"/>
  </pivotCaches>
  <extLst>
    <ext xmlns:x14="http://schemas.microsoft.com/office/spreadsheetml/2009/9/main" uri="{876F7934-8845-4945-9796-88D515C7AA90}">
      <x14:pivotCaches>
        <pivotCache cacheId="44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<sst xmlns="http://schemas.openxmlformats.org/spreadsheetml/2006/main" count="13039" uniqueCount="12087">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</sst>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33</c:v>
                </c:pt>
                <c:pt idx="1">
                  <c:v>2967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1905546.75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2967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98,90%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R$ 1.905.546,75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119,10%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6111111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7037035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8078705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9930552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4097224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97685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5254629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0856483" createdVersion="3" refreshedVersion="8" minRefreshableVersion="3" recordCount="0" supportSubquery="1" supportAdvancedDrill="1" xr:uid="{1ADDD245-2D9C-4799-A517-59C5AA98BEC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132395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38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141">
      <pivotArea outline="0" fieldPosition="0">
        <references count="1">
          <reference field="4294967294" count="1">
            <x v="0"/>
          </reference>
        </references>
      </pivotArea>
    </format>
    <format dxfId="140">
      <pivotArea outline="0" fieldPosition="0">
        <references count="1">
          <reference field="4294967294" count="1">
            <x v="1"/>
          </reference>
        </references>
      </pivotArea>
    </format>
    <format dxfId="139">
      <pivotArea field="1" type="button" dataOnly="0" labelOnly="1" outline="0" axis="axisRow" fieldPosition="0"/>
    </format>
    <format dxfId="138">
      <pivotArea field="1" type="button" dataOnly="0" labelOnly="1" outline="0" axis="axisRow" fieldPosition="0"/>
    </format>
    <format dxfId="137">
      <pivotArea outline="0" collapsedLevelsAreSubtotals="1" fieldPosition="0"/>
    </format>
    <format dxfId="1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5">
      <pivotArea outline="0" collapsedLevelsAreSubtotals="1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grandRow="1" fieldPosition="0"/>
    </format>
    <format dxfId="124">
      <pivotArea dataOnly="0" labelOnly="1" fieldPosition="0">
        <references count="1">
          <reference field="1" count="1">
            <x v="0"/>
          </reference>
        </references>
      </pivotArea>
    </format>
    <format dxfId="123">
      <pivotArea dataOnly="0" labelOnly="1" fieldPosition="0">
        <references count="1">
          <reference field="1" count="1">
            <x v="4"/>
          </reference>
        </references>
      </pivotArea>
    </format>
    <format dxfId="122">
      <pivotArea field="1" type="button" dataOnly="0" labelOnly="1" outline="0" axis="axisRow" fieldPosition="0"/>
    </format>
    <format dxfId="1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0">
      <pivotArea grandRow="1" outline="0" collapsedLevelsAreSubtotals="1" fieldPosition="0"/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" count="1">
            <x v="3"/>
          </reference>
        </references>
      </pivotArea>
    </format>
    <format dxfId="117">
      <pivotArea dataOnly="0" labelOnly="1" fieldPosition="0">
        <references count="1">
          <reference field="1" count="1">
            <x v="1"/>
          </reference>
        </references>
      </pivotArea>
    </format>
    <format dxfId="116">
      <pivotArea field="1" type="button" dataOnly="0" labelOnly="1" outline="0" axis="axisRow" fieldPosition="0"/>
    </format>
    <format dxfId="115">
      <pivotArea dataOnly="0" labelOnly="1" fieldPosition="0">
        <references count="1">
          <reference field="1" count="0"/>
        </references>
      </pivotArea>
    </format>
    <format dxfId="114">
      <pivotArea dataOnly="0" labelOnly="1" grandRow="1" outline="0" fieldPosition="0"/>
    </format>
    <format dxfId="113">
      <pivotArea field="1" type="button" dataOnly="0" labelOnly="1" outline="0" axis="axisRow" fieldPosition="0"/>
    </format>
    <format dxfId="112">
      <pivotArea dataOnly="0" labelOnly="1" fieldPosition="0">
        <references count="1">
          <reference field="1" count="0"/>
        </references>
      </pivotArea>
    </format>
    <format dxfId="111">
      <pivotArea dataOnly="0" labelOnly="1" grandRow="1" outline="0" fieldPosition="0"/>
    </format>
    <format dxfId="1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dataOnly="0" outline="0" fieldPosition="0">
        <references count="1">
          <reference field="4294967294" count="1">
            <x v="3"/>
          </reference>
        </references>
      </pivotArea>
    </format>
    <format dxfId="107">
      <pivotArea dataOnly="0" outline="0" fieldPosition="0">
        <references count="1">
          <reference field="4294967294" count="1">
            <x v="3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51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186">
      <pivotArea outline="0" fieldPosition="0">
        <references count="1">
          <reference field="4294967294" count="1">
            <x v="0"/>
          </reference>
        </references>
      </pivotArea>
    </format>
    <format dxfId="185">
      <pivotArea outline="0" fieldPosition="0">
        <references count="1">
          <reference field="4294967294" count="1">
            <x v="1"/>
          </reference>
        </references>
      </pivotArea>
    </format>
    <format dxfId="184">
      <pivotArea field="1" type="button" dataOnly="0" labelOnly="1" outline="0" axis="axisRow" fieldPosition="0"/>
    </format>
    <format dxfId="183">
      <pivotArea field="1" type="button" dataOnly="0" labelOnly="1" outline="0" axis="axisRow" fieldPosition="0"/>
    </format>
    <format dxfId="182">
      <pivotArea outline="0" collapsedLevelsAreSubtotals="1" fieldPosition="0"/>
    </format>
    <format dxfId="1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0"/>
        </references>
      </pivotArea>
    </format>
    <format dxfId="1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8">
      <pivotArea field="1" type="button" dataOnly="0" labelOnly="1" outline="0" axis="axisRow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6">
      <pivotArea dataOnly="0" labelOnly="1" fieldPosition="0">
        <references count="1">
          <reference field="1" count="1">
            <x v="0"/>
          </reference>
        </references>
      </pivotArea>
    </format>
    <format dxfId="165">
      <pivotArea dataOnly="0" labelOnly="1" fieldPosition="0">
        <references count="1">
          <reference field="1" count="1">
            <x v="1"/>
          </reference>
        </references>
      </pivotArea>
    </format>
    <format dxfId="164">
      <pivotArea dataOnly="0" labelOnly="1" fieldPosition="0">
        <references count="1">
          <reference field="1" count="1">
            <x v="2"/>
          </reference>
        </references>
      </pivotArea>
    </format>
    <format dxfId="163">
      <pivotArea dataOnly="0" labelOnly="1" fieldPosition="0">
        <references count="1">
          <reference field="1" count="1">
            <x v="3"/>
          </reference>
        </references>
      </pivotArea>
    </format>
    <format dxfId="162">
      <pivotArea dataOnly="0" labelOnly="1" fieldPosition="0">
        <references count="1">
          <reference field="1" count="1">
            <x v="4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fieldPosition="0">
        <references count="1">
          <reference field="1" count="0"/>
        </references>
      </pivotArea>
    </format>
    <format dxfId="1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54">
      <pivotArea field="1" type="button" dataOnly="0" labelOnly="1" outline="0" axis="axisRow" fieldPosition="0"/>
    </format>
    <format dxfId="153">
      <pivotArea dataOnly="0" labelOnly="1" fieldPosition="0">
        <references count="1">
          <reference field="1" count="0"/>
        </references>
      </pivotArea>
    </format>
    <format dxfId="1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41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field="1" type="button" dataOnly="0" labelOnly="1" outline="0" axis="axisRow" fieldPosition="0"/>
    </format>
    <format dxfId="220">
      <pivotArea field="1" type="button" dataOnly="0" labelOnly="1" outline="0" axis="axisRow" fieldPosition="0"/>
    </format>
    <format dxfId="21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1" type="button" dataOnly="0" labelOnly="1" outline="0" axis="axisRow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0"/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field="1" type="button" dataOnly="0" labelOnly="1" outline="0" axis="axisRow" fieldPosition="0"/>
    </format>
    <format dxfId="206">
      <pivotArea dataOnly="0" labelOnly="1" fieldPosition="0">
        <references count="1">
          <reference field="1" count="0"/>
        </references>
      </pivotArea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0"/>
        </references>
      </pivotArea>
    </format>
    <format dxfId="203">
      <pivotArea dataOnly="0" labelOnly="1" grandRow="1" outline="0" fieldPosition="0"/>
    </format>
    <format dxfId="202">
      <pivotArea field="1" type="button" dataOnly="0" labelOnly="1" outline="0" axis="axisRow" fieldPosition="0"/>
    </format>
    <format dxfId="201">
      <pivotArea dataOnly="0" labelOnly="1" fieldPosition="0">
        <references count="1">
          <reference field="1" count="0"/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" count="1">
            <x v="0"/>
          </reference>
        </references>
      </pivotArea>
    </format>
    <format dxfId="198">
      <pivotArea dataOnly="0" labelOnly="1" fieldPosition="0">
        <references count="1">
          <reference field="1" count="1">
            <x v="2"/>
          </reference>
        </references>
      </pivotArea>
    </format>
    <format dxfId="197">
      <pivotArea dataOnly="0" labelOnly="1" fieldPosition="0">
        <references count="1">
          <reference field="1" count="1">
            <x v="3"/>
          </reference>
        </references>
      </pivotArea>
    </format>
    <format dxfId="196">
      <pivotArea dataOnly="0" labelOnly="1" fieldPosition="0">
        <references count="1">
          <reference field="1" count="1">
            <x v="4"/>
          </reference>
        </references>
      </pivotArea>
    </format>
    <format dxfId="195">
      <pivotArea dataOnly="0" labelOnly="1" fieldPosition="0">
        <references count="1">
          <reference field="1" count="1">
            <x v="7"/>
          </reference>
        </references>
      </pivotArea>
    </format>
    <format dxfId="194">
      <pivotArea field="1" type="button" dataOnly="0" labelOnly="1" outline="0" axis="axisRow" fieldPosition="0"/>
    </format>
    <format dxfId="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2">
      <pivotArea grandRow="1" outline="0" collapsedLevelsAreSubtotals="1" fieldPosition="0"/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1" count="1">
            <x v="10"/>
          </reference>
        </references>
      </pivotArea>
    </format>
    <format dxfId="189">
      <pivotArea dataOnly="0" labelOnly="1" fieldPosition="0">
        <references count="1">
          <reference field="1" count="1">
            <x v="1"/>
          </reference>
        </references>
      </pivotArea>
    </format>
    <format dxfId="188">
      <pivotArea dataOnly="0" labelOnly="1" fieldPosition="0">
        <references count="1">
          <reference field="1" count="1">
            <x v="6"/>
          </reference>
        </references>
      </pivotArea>
    </format>
    <format dxfId="187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48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3">
      <pivotArea field="1" type="button" dataOnly="0" labelOnly="1" outline="0" axis="axisRow" fieldPosition="0"/>
    </format>
    <format dxfId="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6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6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6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6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6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6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field="1" type="button" dataOnly="0" labelOnly="1" outline="0" axis="axisRow" fieldPosition="0"/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5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5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5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5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5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4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48">
      <pivotArea field="1" type="button" dataOnly="0" labelOnly="1" outline="0" axis="axisRow" fieldPosition="0"/>
    </format>
    <format dxfId="247">
      <pivotArea dataOnly="0" labelOnly="1" fieldPosition="0">
        <references count="1">
          <reference field="1" count="0"/>
        </references>
      </pivotArea>
    </format>
    <format dxfId="24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4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4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4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4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4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3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3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3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3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35">
      <pivotArea field="1" type="button" dataOnly="0" labelOnly="1" outline="0" axis="axisRow" fieldPosition="0"/>
    </format>
    <format dxfId="2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3">
      <pivotArea dataOnly="0" labelOnly="1" fieldPosition="0">
        <references count="1">
          <reference field="1" count="1">
            <x v="0"/>
          </reference>
        </references>
      </pivotArea>
    </format>
    <format dxfId="232">
      <pivotArea dataOnly="0" labelOnly="1" fieldPosition="0">
        <references count="1">
          <reference field="1" count="1">
            <x v="1"/>
          </reference>
        </references>
      </pivotArea>
    </format>
    <format dxfId="231">
      <pivotArea dataOnly="0" labelOnly="1" fieldPosition="0">
        <references count="1">
          <reference field="1" count="1"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3"/>
          </reference>
        </references>
      </pivotArea>
    </format>
    <format dxfId="229">
      <pivotArea dataOnly="0" labelOnly="1" fieldPosition="0">
        <references count="1">
          <reference field="1" count="1">
            <x v="4"/>
          </reference>
        </references>
      </pivotArea>
    </format>
    <format dxfId="228">
      <pivotArea dataOnly="0" labelOnly="1" fieldPosition="0">
        <references count="1">
          <reference field="1" count="1">
            <x v="5"/>
          </reference>
        </references>
      </pivotArea>
    </format>
    <format dxfId="227">
      <pivotArea dataOnly="0" labelOnly="1" fieldPosition="0">
        <references count="1">
          <reference field="1" count="1">
            <x v="6"/>
          </reference>
        </references>
      </pivotArea>
    </format>
    <format dxfId="226">
      <pivotArea dataOnly="0" labelOnly="1" fieldPosition="0">
        <references count="1">
          <reference field="1" count="1">
            <x v="7"/>
          </reference>
        </references>
      </pivotArea>
    </format>
    <format dxfId="225">
      <pivotArea dataOnly="0" labelOnly="1" fieldPosition="0">
        <references count="1">
          <reference field="1" count="1">
            <x v="8"/>
          </reference>
        </references>
      </pivotArea>
    </format>
    <format dxfId="224">
      <pivotArea dataOnly="0" labelOnly="1" fieldPosition="0">
        <references count="1">
          <reference field="1" count="1">
            <x v="9"/>
          </reference>
        </references>
      </pivotArea>
    </format>
    <format dxfId="22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45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8">
      <pivotArea field="0" type="button" dataOnly="0" labelOnly="1" outline="0"/>
    </format>
    <format dxfId="97">
      <pivotArea dataOnly="0" labelOnly="1" grandRow="1" outline="0" fieldPosition="0"/>
    </format>
    <format dxfId="96">
      <pivotArea field="0" type="button" dataOnly="0" labelOnly="1" outline="0"/>
    </format>
    <format dxfId="95">
      <pivotArea dataOnly="0" labelOnly="1" grandRow="1" outline="0" fieldPosition="0"/>
    </format>
    <format dxfId="94">
      <pivotArea outline="0" fieldPosition="0">
        <references count="1">
          <reference field="4294967294" count="1">
            <x v="2"/>
          </reference>
        </references>
      </pivotArea>
    </format>
    <format dxfId="93">
      <pivotArea field="0" type="button" dataOnly="0" labelOnly="1" outline="0"/>
    </format>
    <format dxfId="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outline="0" fieldPosition="0">
        <references count="1">
          <reference field="4294967294" count="1" selected="0">
            <x v="2"/>
          </reference>
        </references>
      </pivotArea>
    </format>
    <format dxfId="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7">
      <pivotArea outline="0" fieldPosition="0">
        <references count="1">
          <reference field="4294967294" count="1" selected="0">
            <x v="2"/>
          </reference>
        </references>
      </pivotArea>
    </format>
    <format dxfId="8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5">
      <pivotArea dataOnly="0" outline="0" fieldPosition="0">
        <references count="1">
          <reference field="4294967294" count="1">
            <x v="3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32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3" type="button" dataOnly="0" labelOnly="1" outline="0" axis="axisRow" fieldPosition="0"/>
    </format>
    <format dxfId="36">
      <pivotArea dataOnly="0" labelOnly="1" fieldPosition="0">
        <references count="1">
          <reference field="3" count="0"/>
        </references>
      </pivotArea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3" type="button" dataOnly="0" labelOnly="1" outline="0" axis="axisRow" fieldPosition="0"/>
    </format>
    <format dxfId="31">
      <pivotArea dataOnly="0" labelOnly="1" fieldPosition="0">
        <references count="1">
          <reference field="3" count="0"/>
        </references>
      </pivotArea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0"/>
        </references>
      </pivotArea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0"/>
    </format>
    <format dxfId="21">
      <pivotArea dataOnly="0" labelOnly="1" fieldPosition="0">
        <references count="1">
          <reference field="3" count="0"/>
        </references>
      </pivotArea>
    </format>
    <format dxfId="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3" type="button" dataOnly="0" labelOnly="1" outline="0" axis="axisRow" fieldPosition="0"/>
    </format>
    <format dxfId="16">
      <pivotArea dataOnly="0" labelOnly="1" fieldPosition="0">
        <references count="1">
          <reference field="3" count="0"/>
        </references>
      </pivotArea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3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3" type="button" dataOnly="0" labelOnly="1" outline="0" axis="axisRow" fieldPosition="0"/>
    </format>
    <format dxfId="58">
      <pivotArea dataOnly="0" labelOnly="1" fieldPosition="0">
        <references count="1">
          <reference field="3" count="0"/>
        </references>
      </pivotArea>
    </format>
    <format dxfId="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3" type="button" dataOnly="0" labelOnly="1" outline="0" axis="axisRow" fieldPosition="0"/>
    </format>
    <format dxfId="53">
      <pivotArea dataOnly="0" labelOnly="1" fieldPosition="0">
        <references count="1">
          <reference field="3" count="0"/>
        </references>
      </pivotArea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3" type="button" dataOnly="0" labelOnly="1" outline="0" axis="axisRow" fieldPosition="0"/>
    </format>
    <format dxfId="48">
      <pivotArea dataOnly="0" labelOnly="1" fieldPosition="0">
        <references count="1">
          <reference field="3" count="0"/>
        </references>
      </pivotArea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113239593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113239593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2" dataDxfId="80" headerRowBorderDxfId="81" tableBorderDxfId="79" totalsRowBorderDxfId="78">
  <autoFilter ref="B2:D9" xr:uid="{B903E604-40CD-4E8A-AED6-AA953D0FAD00}"/>
  <tableColumns count="3">
    <tableColumn id="1" xr3:uid="{A392E9D5-FAC8-4D65-80DF-6074F751BE2B}" name="GRUPO" dataDxfId="77"/>
    <tableColumn id="2" xr3:uid="{001267AD-B0C5-4D9B-94BB-C2E0F58B4030}" name="Código Produto" dataDxfId="76"/>
    <tableColumn id="3" xr3:uid="{D2A024E7-7D78-4E05-8C5E-389C892D09B6}" name="Produto" dataDxfId="7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4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3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10" dataDxfId="9" tableBorderDxfId="8">
  <autoFilter ref="B2:H180" xr:uid="{640BD757-FC00-4AC0-9781-184F2216AB1D}"/>
  <tableColumns count="7">
    <tableColumn id="1" xr3:uid="{53CB2F56-E6D7-4E53-8F63-BD04C6670E77}" name="SEGMENTO" dataDxfId="7"/>
    <tableColumn id="2" xr3:uid="{4DE12687-FAD8-438A-869C-B36E01B4C790}" name="EQUIPE" dataDxfId="6"/>
    <tableColumn id="3" xr3:uid="{35705576-46A5-4539-A443-B3BC2B20C6B1}" name="CÓD" dataDxfId="5"/>
    <tableColumn id="4" xr3:uid="{59224FDF-8AFC-4BF1-BE9A-6B2423736D72}" name="ÁREA" dataDxfId="4"/>
    <tableColumn id="5" xr3:uid="{160423F9-670E-4CCF-8372-4A3946E08848}" name="META R$" dataDxfId="3">
      <calculatedColumnFormula>SUMIF('METAS MENSAIS'!$B:$B,X!$D3,'METAS MENSAIS'!$G:$G)</calculatedColumnFormula>
    </tableColumn>
    <tableColumn id="6" xr3:uid="{40D0876D-6416-4811-86B2-2532EAD8D150}" name="VISUALIZAÇÃO" dataDxfId="2"/>
    <tableColumn id="7" xr3:uid="{882C62B3-BCAC-4EA7-A36A-358DF8599F96}" name="PAUTA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8" sqref="B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46204.567174062497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162</v>
      </c>
      <c r="D9" s="43">
        <v>7</v>
      </c>
      <c r="E9" s="50"/>
      <c r="F9" s="58" t="s">
        <v>185</v>
      </c>
      <c r="G9" s="45">
        <v>131000</v>
      </c>
      <c r="H9" s="45">
        <v>154144.98000000001</v>
      </c>
      <c r="I9" s="46">
        <v>1.1766792366412215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241366.31</v>
      </c>
      <c r="I10" s="46">
        <v>1.3276474697469747</v>
      </c>
      <c r="J10" s="43">
        <v>332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233</v>
      </c>
      <c r="D11" s="43">
        <v>15</v>
      </c>
      <c r="F11" s="49" t="s">
        <v>211</v>
      </c>
      <c r="G11" s="45">
        <v>5700</v>
      </c>
      <c r="H11" s="45">
        <v>8731.5300000000007</v>
      </c>
      <c r="I11" s="46">
        <v>1.5318473684210527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36</v>
      </c>
      <c r="D12" s="43">
        <v>1</v>
      </c>
      <c r="F12" s="60" t="s">
        <v>202</v>
      </c>
      <c r="G12" s="45">
        <v>837900</v>
      </c>
      <c r="H12" s="45">
        <v>995062.12</v>
      </c>
      <c r="I12" s="46">
        <v>1.1875666786012651</v>
      </c>
      <c r="J12" s="43">
        <v>791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165</v>
      </c>
      <c r="D13" s="43">
        <v>19</v>
      </c>
      <c r="F13" s="58" t="s">
        <v>213</v>
      </c>
      <c r="G13" s="45">
        <v>67800</v>
      </c>
      <c r="H13" s="45">
        <v>104940.7</v>
      </c>
      <c r="I13" s="46">
        <v>1.5477979351032447</v>
      </c>
      <c r="J13" s="43">
        <v>218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104</v>
      </c>
      <c r="D14" s="43">
        <v>4</v>
      </c>
      <c r="F14" s="63" t="s">
        <v>249</v>
      </c>
      <c r="G14" s="65">
        <v>1224200</v>
      </c>
      <c r="H14" s="65">
        <v>1504245.64</v>
      </c>
      <c r="I14" s="66">
        <v>1.228758078745303</v>
      </c>
      <c r="J14" s="64">
        <v>1400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33</v>
      </c>
      <c r="D15" s="43"/>
    </row>
    <row r="16" spans="1:15" ht="17" thickTop="1" thickBot="1" x14ac:dyDescent="0.45">
      <c r="A16" s="57"/>
      <c r="B16" s="58" t="s">
        <v>239</v>
      </c>
      <c r="C16" s="43">
        <v>152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1030</v>
      </c>
      <c r="D19" s="64">
        <v>59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44.5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31</v>
      </c>
      <c r="D29" s="43"/>
      <c r="F29" s="44" t="s">
        <v>114</v>
      </c>
      <c r="G29" s="45">
        <v>69900</v>
      </c>
      <c r="H29" s="45">
        <v>76350.78</v>
      </c>
      <c r="I29" s="46">
        <v>1.0922858369098711</v>
      </c>
      <c r="J29" s="43">
        <v>55</v>
      </c>
    </row>
    <row r="30" spans="1:15" ht="15.5" thickTop="1" thickBot="1" x14ac:dyDescent="0.4">
      <c r="B30" s="44" t="s">
        <v>1</v>
      </c>
      <c r="C30" s="43">
        <v>28</v>
      </c>
      <c r="D30" s="43">
        <v>3</v>
      </c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5</v>
      </c>
      <c r="C31" s="43">
        <v>28</v>
      </c>
      <c r="D31" s="43"/>
      <c r="F31" s="44" t="s">
        <v>10</v>
      </c>
      <c r="G31" s="45">
        <v>72400</v>
      </c>
      <c r="H31" s="45">
        <v>96680.12</v>
      </c>
      <c r="I31" s="46">
        <v>1.335360773480663</v>
      </c>
      <c r="J31" s="43"/>
    </row>
    <row r="32" spans="1:15" ht="15.5" thickTop="1" thickBot="1" x14ac:dyDescent="0.4">
      <c r="B32" s="44" t="s">
        <v>6</v>
      </c>
      <c r="C32" s="43">
        <v>30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31</v>
      </c>
      <c r="D35" s="43">
        <v>1</v>
      </c>
      <c r="F35" s="44" t="s">
        <v>11</v>
      </c>
      <c r="G35" s="45">
        <v>6000</v>
      </c>
      <c r="H35" s="45">
        <v>1794.88</v>
      </c>
      <c r="I35" s="46">
        <v>0.29914666666666667</v>
      </c>
      <c r="J35" s="43">
        <v>5</v>
      </c>
    </row>
    <row r="36" spans="2:10" ht="15.5" thickTop="1" thickBot="1" x14ac:dyDescent="0.4">
      <c r="B36" s="69" t="s">
        <v>135</v>
      </c>
      <c r="C36" s="100"/>
      <c r="D36" s="100"/>
      <c r="F36" s="44" t="s">
        <v>13</v>
      </c>
      <c r="G36" s="45">
        <v>6600</v>
      </c>
      <c r="H36" s="45">
        <v>6951.45</v>
      </c>
      <c r="I36" s="46">
        <v>1.05325</v>
      </c>
      <c r="J36" s="43">
        <v>8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20226.560000000001</v>
      </c>
      <c r="I38" s="46">
        <v>1.3395072847682119</v>
      </c>
      <c r="J38" s="43">
        <v>22</v>
      </c>
    </row>
    <row r="39" spans="2:10" ht="15.5" thickTop="1" thickBot="1" x14ac:dyDescent="0.4">
      <c r="B39" s="59" t="s">
        <v>235</v>
      </c>
      <c r="C39" s="100"/>
      <c r="D39" s="100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95</v>
      </c>
      <c r="D40" s="43">
        <v>16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25</v>
      </c>
      <c r="C41" s="43">
        <v>31</v>
      </c>
      <c r="D41" s="43">
        <v>1</v>
      </c>
      <c r="F41" s="44" t="s">
        <v>18</v>
      </c>
      <c r="G41" s="45">
        <v>5700</v>
      </c>
      <c r="H41" s="45">
        <v>8731.5300000000007</v>
      </c>
      <c r="I41" s="46">
        <v>1.5318473684210527</v>
      </c>
      <c r="J41" s="43">
        <v>2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28</v>
      </c>
      <c r="D44" s="43">
        <v>2</v>
      </c>
      <c r="F44" s="44" t="s">
        <v>42</v>
      </c>
      <c r="G44" s="45">
        <v>723200</v>
      </c>
      <c r="H44" s="45">
        <v>788641.93</v>
      </c>
      <c r="I44" s="46">
        <v>1.0904893943584071</v>
      </c>
      <c r="J44" s="43">
        <v>503</v>
      </c>
    </row>
    <row r="45" spans="2:10" ht="15.5" thickTop="1" thickBot="1" x14ac:dyDescent="0.4">
      <c r="B45" s="44" t="s">
        <v>24</v>
      </c>
      <c r="C45" s="43">
        <v>40</v>
      </c>
      <c r="D45" s="43">
        <v>4</v>
      </c>
      <c r="F45" s="44" t="s">
        <v>45</v>
      </c>
      <c r="G45" s="45">
        <v>10500</v>
      </c>
      <c r="H45" s="45">
        <v>18997.03</v>
      </c>
      <c r="I45" s="46">
        <v>1.8092409523809523</v>
      </c>
      <c r="J45" s="43">
        <v>67</v>
      </c>
    </row>
    <row r="46" spans="2:10" ht="15.5" thickTop="1" thickBot="1" x14ac:dyDescent="0.4">
      <c r="B46" s="44" t="s">
        <v>20</v>
      </c>
      <c r="C46" s="43">
        <v>40</v>
      </c>
      <c r="D46" s="43"/>
      <c r="F46" s="44" t="s">
        <v>46</v>
      </c>
      <c r="G46" s="45">
        <v>7500</v>
      </c>
      <c r="H46" s="45">
        <v>14738.46</v>
      </c>
      <c r="I46" s="46">
        <v>1.965128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26208.05</v>
      </c>
      <c r="I47" s="46">
        <v>1.2847083333333333</v>
      </c>
      <c r="J47" s="43">
        <v>109</v>
      </c>
    </row>
    <row r="48" spans="2:10" ht="15.5" thickTop="1" thickBot="1" x14ac:dyDescent="0.4">
      <c r="B48" s="44" t="s">
        <v>26</v>
      </c>
      <c r="C48" s="43">
        <v>92</v>
      </c>
      <c r="D48" s="43">
        <v>6</v>
      </c>
      <c r="F48" s="44" t="s">
        <v>44</v>
      </c>
      <c r="G48" s="45">
        <v>17400</v>
      </c>
      <c r="H48" s="45">
        <v>30067.24</v>
      </c>
      <c r="I48" s="46">
        <v>1.7280022988505748</v>
      </c>
      <c r="J48" s="43">
        <v>111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29</v>
      </c>
      <c r="C51" s="43">
        <v>36</v>
      </c>
      <c r="D51" s="43">
        <v>1</v>
      </c>
      <c r="F51" s="44" t="s">
        <v>48</v>
      </c>
      <c r="G51" s="45">
        <v>67800</v>
      </c>
      <c r="H51" s="45">
        <v>104940.7</v>
      </c>
      <c r="I51" s="46">
        <v>1.5477979351032447</v>
      </c>
      <c r="J51" s="43">
        <v>218</v>
      </c>
    </row>
    <row r="52" spans="2:10" ht="15.5" thickTop="1" thickBot="1" x14ac:dyDescent="0.4">
      <c r="B52" s="44" t="s">
        <v>30</v>
      </c>
      <c r="C52" s="43">
        <v>55</v>
      </c>
      <c r="D52" s="43">
        <v>1</v>
      </c>
    </row>
    <row r="53" spans="2:10" ht="15.5" thickTop="1" thickBot="1" x14ac:dyDescent="0.4">
      <c r="B53" s="58" t="s">
        <v>204</v>
      </c>
      <c r="C53" s="100"/>
      <c r="D53" s="100"/>
    </row>
    <row r="54" spans="2:10" ht="15.5" thickTop="1" thickBot="1" x14ac:dyDescent="0.4">
      <c r="B54" s="44" t="s">
        <v>38</v>
      </c>
      <c r="C54" s="43">
        <v>54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77</v>
      </c>
      <c r="D56" s="43">
        <v>9</v>
      </c>
    </row>
    <row r="57" spans="2:10" ht="15.5" thickTop="1" thickBot="1" x14ac:dyDescent="0.4">
      <c r="B57" s="44" t="s">
        <v>35</v>
      </c>
      <c r="C57" s="43">
        <v>61</v>
      </c>
      <c r="D57" s="43">
        <v>4</v>
      </c>
    </row>
    <row r="58" spans="2:10" ht="15.5" thickTop="1" thickBot="1" x14ac:dyDescent="0.4">
      <c r="B58" s="44" t="s">
        <v>39</v>
      </c>
      <c r="C58" s="43">
        <v>33</v>
      </c>
      <c r="D58" s="43">
        <v>10</v>
      </c>
    </row>
    <row r="59" spans="2:10" ht="15.5" thickTop="1" thickBot="1" x14ac:dyDescent="0.4">
      <c r="B59" s="44" t="s">
        <v>206</v>
      </c>
      <c r="C59" s="43">
        <v>43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2</v>
      </c>
    </row>
    <row r="61" spans="2:10" ht="15.5" thickTop="1" thickBot="1" x14ac:dyDescent="0.4">
      <c r="B61" s="44" t="s">
        <v>207</v>
      </c>
      <c r="C61" s="43">
        <v>42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49</v>
      </c>
      <c r="D63" s="43">
        <v>3</v>
      </c>
    </row>
    <row r="64" spans="2:10" ht="15.5" thickTop="1" thickBot="1" x14ac:dyDescent="0.4">
      <c r="B64" s="44" t="s">
        <v>31</v>
      </c>
      <c r="C64" s="43">
        <v>70</v>
      </c>
      <c r="D64" s="43">
        <v>12</v>
      </c>
    </row>
    <row r="65" spans="2:4" ht="15.5" thickTop="1" thickBot="1" x14ac:dyDescent="0.4">
      <c r="B65" s="69" t="s">
        <v>218</v>
      </c>
      <c r="C65" s="100"/>
      <c r="D65" s="100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100"/>
      <c r="D67" s="100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48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64</v>
      </c>
      <c r="D71" s="43">
        <v>3</v>
      </c>
    </row>
    <row r="72" spans="2:4" ht="15.5" thickTop="1" thickBot="1" x14ac:dyDescent="0.4">
      <c r="B72" s="44" t="s">
        <v>54</v>
      </c>
      <c r="C72" s="43">
        <v>19</v>
      </c>
      <c r="D72" s="43"/>
    </row>
    <row r="73" spans="2:4" ht="15.5" thickTop="1" thickBot="1" x14ac:dyDescent="0.4">
      <c r="B73" s="44" t="s">
        <v>59</v>
      </c>
      <c r="C73" s="43">
        <v>56</v>
      </c>
      <c r="D73" s="43">
        <v>3</v>
      </c>
    </row>
    <row r="74" spans="2:4" ht="15.5" thickTop="1" thickBot="1" x14ac:dyDescent="0.4">
      <c r="B74" s="44" t="s">
        <v>50</v>
      </c>
      <c r="C74" s="43">
        <v>98</v>
      </c>
      <c r="D74" s="43">
        <v>4</v>
      </c>
    </row>
    <row r="75" spans="2:4" ht="15.5" thickTop="1" thickBot="1" x14ac:dyDescent="0.4">
      <c r="B75" s="44" t="s">
        <v>49</v>
      </c>
      <c r="C75" s="43">
        <v>30</v>
      </c>
      <c r="D75" s="43">
        <v>4</v>
      </c>
    </row>
    <row r="76" spans="2:4" ht="15.5" thickTop="1" thickBot="1" x14ac:dyDescent="0.4">
      <c r="B76" s="44" t="s">
        <v>55</v>
      </c>
      <c r="C76" s="43">
        <v>54</v>
      </c>
      <c r="D76" s="43">
        <v>3</v>
      </c>
    </row>
    <row r="77" spans="2:4" ht="15.5" thickTop="1" thickBot="1" x14ac:dyDescent="0.4">
      <c r="B77" s="44" t="s">
        <v>57</v>
      </c>
      <c r="C77" s="43">
        <v>36</v>
      </c>
      <c r="D77" s="43">
        <v>1</v>
      </c>
    </row>
    <row r="78" spans="2:4" ht="15.5" thickTop="1" thickBot="1" x14ac:dyDescent="0.4">
      <c r="B78" s="44" t="s">
        <v>56</v>
      </c>
      <c r="C78" s="43">
        <v>43</v>
      </c>
      <c r="D78" s="43">
        <v>1</v>
      </c>
    </row>
    <row r="79" spans="2:4" ht="15.5" thickTop="1" thickBot="1" x14ac:dyDescent="0.4">
      <c r="B79" s="60" t="s">
        <v>221</v>
      </c>
      <c r="C79" s="100"/>
      <c r="D79" s="100"/>
    </row>
    <row r="80" spans="2:4" ht="15.5" thickTop="1" thickBot="1" x14ac:dyDescent="0.4">
      <c r="B80" s="44" t="s">
        <v>60</v>
      </c>
      <c r="C80" s="43">
        <v>33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100"/>
      <c r="D82" s="100"/>
    </row>
    <row r="83" spans="2:4" ht="15.5" thickTop="1" thickBot="1" x14ac:dyDescent="0.4">
      <c r="B83" s="44" t="s">
        <v>67</v>
      </c>
      <c r="C83" s="43">
        <v>33</v>
      </c>
      <c r="D83" s="43">
        <v>1</v>
      </c>
    </row>
    <row r="84" spans="2:4" ht="15.5" thickTop="1" thickBot="1" x14ac:dyDescent="0.4">
      <c r="B84" s="44" t="s">
        <v>64</v>
      </c>
      <c r="C84" s="43">
        <v>23</v>
      </c>
      <c r="D84" s="43">
        <v>2</v>
      </c>
    </row>
    <row r="85" spans="2:4" ht="15.5" thickTop="1" thickBot="1" x14ac:dyDescent="0.4">
      <c r="B85" s="44" t="s">
        <v>65</v>
      </c>
      <c r="C85" s="43">
        <v>37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44</v>
      </c>
      <c r="D87" s="43"/>
    </row>
    <row r="88" spans="2:4" ht="15.5" thickTop="1" thickBot="1" x14ac:dyDescent="0.4">
      <c r="B88" s="44" t="s">
        <v>69</v>
      </c>
      <c r="C88" s="43">
        <v>34</v>
      </c>
      <c r="D88" s="43">
        <v>3</v>
      </c>
    </row>
    <row r="89" spans="2:4" ht="15.5" thickTop="1" thickBot="1" x14ac:dyDescent="0.4">
      <c r="B89" s="44" t="s">
        <v>68</v>
      </c>
      <c r="C89" s="43">
        <v>29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100"/>
      <c r="D91" s="100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100"/>
      <c r="D94" s="100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scenarios="1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37.85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112.26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1519.52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>
        <v>1</v>
      </c>
      <c r="D130" s="42"/>
      <c r="E130" s="84">
        <v>18.95</v>
      </c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>
        <v>1</v>
      </c>
      <c r="D147" s="42"/>
      <c r="E147" s="84">
        <v>18.71</v>
      </c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>
        <v>1</v>
      </c>
      <c r="D287" s="42"/>
      <c r="E287" s="84">
        <v>18.64</v>
      </c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>
        <v>0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>
        <v>97.71</v>
      </c>
      <c r="F567" s="42">
        <v>1</v>
      </c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167.4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246.4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860.35</v>
      </c>
      <c r="F625" s="42">
        <v>3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>
        <v>1</v>
      </c>
      <c r="D675" s="42"/>
      <c r="E675" s="84">
        <v>18.64</v>
      </c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3460.37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76197.679999999993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623.71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595833.21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107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274.16000000000003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2093.83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79.78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283.82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408.54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93.6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1063.0899999999999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119.25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>
        <v>1</v>
      </c>
      <c r="D1926" s="42"/>
      <c r="E1926" s="84">
        <v>18.95</v>
      </c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>
        <v>1</v>
      </c>
      <c r="D2017" s="42"/>
      <c r="E2017" s="84">
        <v>18.95</v>
      </c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360.2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1810.88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18.95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1872.9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1179.9000000000001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279.41000000000003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>
        <v>1</v>
      </c>
      <c r="D2511" s="42"/>
      <c r="E2511" s="84">
        <v>19.989999999999998</v>
      </c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93.42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5.47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337.25</v>
      </c>
      <c r="F2606" s="42"/>
    </row>
    <row r="2607" spans="2:6" x14ac:dyDescent="0.35">
      <c r="B2607" t="s">
        <v>4810</v>
      </c>
      <c r="C2607" s="42">
        <v>1</v>
      </c>
      <c r="D2607" s="42"/>
      <c r="E2607" s="84">
        <v>18.95</v>
      </c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2993.2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37.590000000000003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1807.86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240.19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2347.62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1893.54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>
        <v>1</v>
      </c>
      <c r="D3001" s="42"/>
      <c r="E3001" s="84">
        <v>18.98</v>
      </c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>
        <v>1</v>
      </c>
      <c r="D3201" s="42"/>
      <c r="E3201" s="84">
        <v>18.98</v>
      </c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246.35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3968.31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3842.22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3412.04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1875.32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>
        <v>1</v>
      </c>
      <c r="D3600" s="42"/>
      <c r="E3600" s="84">
        <v>18.95</v>
      </c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1230.06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2793.82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2792.64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131.5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92.97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557.1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1327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2553.7199999999998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1762.74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2070.44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3441.31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>
        <v>1</v>
      </c>
      <c r="D4243" s="42"/>
      <c r="E4243" s="84">
        <v>18.95</v>
      </c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>
        <v>1</v>
      </c>
      <c r="D4269" s="42"/>
      <c r="E4269" s="84">
        <v>18.64</v>
      </c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2357.36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1438.86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2089.13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2375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1359.22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1940.36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4969.96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858.32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1843.1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695.4</v>
      </c>
      <c r="F4781" s="42">
        <v>3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1369.56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2404.7800000000002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1663.68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>
        <v>1</v>
      </c>
      <c r="D4837" s="42"/>
      <c r="E4837" s="84">
        <v>18.95</v>
      </c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816.46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>
        <v>1</v>
      </c>
      <c r="D4900" s="42"/>
      <c r="E4900" s="84">
        <v>18.03</v>
      </c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796.08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>
        <v>1</v>
      </c>
      <c r="D5075" s="42"/>
      <c r="E5075" s="84">
        <v>18.95</v>
      </c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2376.8200000000002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280.8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2621.78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1116.02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213.14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2521.5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2955.73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56.91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1857.7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>
        <v>1</v>
      </c>
      <c r="D5385" s="42"/>
      <c r="E5385" s="84">
        <v>18.95</v>
      </c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>
        <v>1</v>
      </c>
      <c r="D5515" s="42"/>
      <c r="E5515" s="84">
        <v>18.95</v>
      </c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>
        <v>1</v>
      </c>
      <c r="D5610" s="42"/>
      <c r="E5610" s="84">
        <v>18.95</v>
      </c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2167.6999999999998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2474.08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913.53</v>
      </c>
      <c r="F5736" s="42">
        <v>4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100.3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468.15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183.4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>
        <v>0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2633.36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1309.3800000000001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329.46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3314.78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265.17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2633.36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2429.19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1276.56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945.75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3155.95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>
        <v>1</v>
      </c>
      <c r="D6418" s="42"/>
      <c r="E6418" s="84">
        <v>50.15</v>
      </c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1586.56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2172.4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94.75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632.13</v>
      </c>
      <c r="F6797" s="42">
        <v>3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148.05000000000001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1663.69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>
        <v>1</v>
      </c>
      <c r="D6965" s="42"/>
      <c r="E6965" s="84">
        <v>18.82</v>
      </c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2913.56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2229.12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270.17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122.77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2925.14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215.74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1633.98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>
        <v>1</v>
      </c>
      <c r="D7404" s="42"/>
      <c r="E7404" s="84">
        <v>18.64</v>
      </c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1546.98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2023.02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235.47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112.92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283.88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2828.19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283.2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1972.58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3980.76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1114.8599999999999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3394.42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1607.27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7397.94</v>
      </c>
      <c r="F7728" s="42">
        <v>6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6803.37</v>
      </c>
      <c r="F7729" s="42">
        <v>9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>
        <v>1</v>
      </c>
      <c r="D7813" s="42"/>
      <c r="E7813" s="84">
        <v>30.99</v>
      </c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>
        <v>1</v>
      </c>
      <c r="D7874" s="42"/>
      <c r="E7874" s="84">
        <v>18.64</v>
      </c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>
        <v>1</v>
      </c>
      <c r="D8019" s="42"/>
      <c r="E8019" s="84">
        <v>18.899999999999999</v>
      </c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1341.6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>
        <v>1</v>
      </c>
      <c r="D8159" s="42"/>
      <c r="E8159" s="84">
        <v>18.64</v>
      </c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123.89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3635.76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3167.08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2813.28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>
        <v>1</v>
      </c>
      <c r="D8326" s="42"/>
      <c r="E8326" s="84">
        <v>18.71</v>
      </c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2062.3200000000002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>
        <v>1</v>
      </c>
      <c r="D8453" s="42"/>
      <c r="E8453" s="84">
        <v>18.899999999999999</v>
      </c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>
        <v>1</v>
      </c>
      <c r="D8459" s="42"/>
      <c r="E8459" s="84">
        <v>18.82</v>
      </c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>
        <v>1</v>
      </c>
      <c r="D8486" s="42"/>
      <c r="E8486" s="84">
        <v>37.9</v>
      </c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>
        <v>1</v>
      </c>
      <c r="D8525" s="42"/>
      <c r="E8525" s="84">
        <v>18.95</v>
      </c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2005.4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1279.08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>
        <v>0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>
        <v>0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1810.28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56.85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1583.54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1374.42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56.27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>
        <v>1</v>
      </c>
      <c r="D9005" s="42"/>
      <c r="E9005" s="84">
        <v>18.95</v>
      </c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2199.92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2701.42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150.44999999999999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>
        <v>1</v>
      </c>
      <c r="D9253" s="42"/>
      <c r="E9253" s="84">
        <v>18.95</v>
      </c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74.260000000000005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>
        <v>1</v>
      </c>
      <c r="E9335" s="84">
        <v>143.31</v>
      </c>
      <c r="F9335" s="42">
        <v>1</v>
      </c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99.02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>
        <v>1</v>
      </c>
      <c r="D9422" s="42"/>
      <c r="E9422" s="84">
        <v>18.82</v>
      </c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810.42</v>
      </c>
      <c r="F9538" s="42">
        <v>4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482.62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1822.8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>
        <v>97.71</v>
      </c>
      <c r="F9955" s="42">
        <v>1</v>
      </c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>
        <v>1</v>
      </c>
      <c r="D9958" s="42"/>
      <c r="E9958" s="84">
        <v>18.64</v>
      </c>
      <c r="F9958" s="42"/>
    </row>
    <row r="9959" spans="2:6" x14ac:dyDescent="0.35">
      <c r="B9959" t="s">
        <v>355</v>
      </c>
      <c r="C9959" s="42">
        <v>1</v>
      </c>
      <c r="D9959" s="42"/>
      <c r="E9959" s="84">
        <v>360.2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1788.3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486.79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69.13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475.04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343.2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>
        <v>1</v>
      </c>
      <c r="D10361" s="42"/>
      <c r="E10361" s="84">
        <v>31.2</v>
      </c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877.17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>
        <v>1</v>
      </c>
      <c r="D10406" s="42"/>
      <c r="E10406" s="84">
        <v>18.71</v>
      </c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>
        <v>1</v>
      </c>
      <c r="D10443" s="42"/>
      <c r="E10443" s="84">
        <v>18.64</v>
      </c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356.89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>
        <v>1</v>
      </c>
      <c r="D10537" s="42"/>
      <c r="E10537" s="84">
        <v>18.82</v>
      </c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312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>
        <v>1</v>
      </c>
      <c r="D10729" s="42"/>
      <c r="E10729" s="84">
        <v>18.95</v>
      </c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2378.33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345.34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75.62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>
        <v>1</v>
      </c>
      <c r="D10842" s="42"/>
      <c r="E10842" s="84">
        <v>18.899999999999999</v>
      </c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6249.2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81.349999999999994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68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1730.4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2468.83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>
        <v>1</v>
      </c>
      <c r="D11353" s="42"/>
      <c r="E11353" s="84">
        <v>18.95</v>
      </c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309.89999999999998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>
        <v>1</v>
      </c>
      <c r="D11445" s="42"/>
      <c r="E11445" s="84">
        <v>18.95</v>
      </c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448.87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339.17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66</v>
      </c>
      <c r="D11827" s="42">
        <v>3</v>
      </c>
      <c r="E11827" s="84">
        <v>4287.1899999999996</v>
      </c>
      <c r="F11827" s="42">
        <v>4</v>
      </c>
    </row>
    <row r="11828" spans="2:6" x14ac:dyDescent="0.35">
      <c r="B11828" s="13" t="s">
        <v>249</v>
      </c>
      <c r="C11828" s="42">
        <v>2884</v>
      </c>
      <c r="D11828" s="42">
        <v>319</v>
      </c>
      <c r="E11828" s="84">
        <v>1905546.75</v>
      </c>
      <c r="F11828" s="42">
        <v>1886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conditionalFormatting pivot="1" sqref="E12:E11828">
    <cfRule type="cellIs" dxfId="100" priority="2" operator="greaterThan">
      <formula>0</formula>
    </cfRule>
  </conditionalFormatting>
  <conditionalFormatting pivot="1" sqref="E12:E11828">
    <cfRule type="cellIs" dxfId="99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2967</v>
      </c>
      <c r="N3" s="75">
        <v>0.98899999999999999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1905546.75</v>
      </c>
      <c r="N6" s="75">
        <v>1.1909667187499999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1905546.75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33</v>
      </c>
      <c r="M14" s="97">
        <f>M3</f>
        <v>2967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B0BAD182-027A-49BD-A127-A04C113F3BF1}">
  <ds:schemaRefs/>
</ds:datastoreItem>
</file>

<file path=customXml/itemProps2.xml><?xml version="1.0" encoding="utf-8"?>
<ds:datastoreItem xmlns:ds="http://schemas.openxmlformats.org/officeDocument/2006/customXml" ds:itemID="{8EF78F06-3E4E-4EB3-B087-A2F82EC38FB6}">
  <ds:schemaRefs/>
</ds:datastoreItem>
</file>

<file path=customXml/itemProps3.xml><?xml version="1.0" encoding="utf-8"?>
<ds:datastoreItem xmlns:ds="http://schemas.openxmlformats.org/officeDocument/2006/customXml" ds:itemID="{2ACEF38A-8014-4AF9-96E7-6DFE5D544E3D}">
  <ds:schemaRefs/>
</ds:datastoreItem>
</file>

<file path=customXml/itemProps4.xml><?xml version="1.0" encoding="utf-8"?>
<ds:datastoreItem xmlns:ds="http://schemas.openxmlformats.org/officeDocument/2006/customXml" ds:itemID="{DBE49DDB-9A65-420D-BADB-1B746AB77195}">
  <ds:schemaRefs/>
</ds:datastoreItem>
</file>

<file path=customXml/itemProps5.xml><?xml version="1.0" encoding="utf-8"?>
<ds:datastoreItem xmlns:ds="http://schemas.openxmlformats.org/officeDocument/2006/customXml" ds:itemID="{964C22C2-EC33-47C9-A6D8-641F0769C12F}">
  <ds:schemaRefs/>
</ds:datastoreItem>
</file>

<file path=customXml/itemProps6.xml><?xml version="1.0" encoding="utf-8"?>
<ds:datastoreItem xmlns:ds="http://schemas.openxmlformats.org/officeDocument/2006/customXml" ds:itemID="{F7BFA5C3-06FB-47A5-BC1D-4700B819A444}">
  <ds:schemaRefs/>
</ds:datastoreItem>
</file>

<file path=customXml/itemProps7.xml><?xml version="1.0" encoding="utf-8"?>
<ds:datastoreItem xmlns:ds="http://schemas.openxmlformats.org/officeDocument/2006/customXml" ds:itemID="{483C92C7-00B8-48A1-8C08-C487AC01F182}">
  <ds:schemaRefs/>
</ds:datastoreItem>
</file>

<file path=customXml/itemProps8.xml><?xml version="1.0" encoding="utf-8"?>
<ds:datastoreItem xmlns:ds="http://schemas.openxmlformats.org/officeDocument/2006/customXml" ds:itemID="{FA9DC6A6-6C92-4FD7-A150-EB51723D016E}">
  <ds:schemaRefs/>
</ds:datastoreItem>
</file>

<file path=customXml/itemProps9.xml><?xml version="1.0" encoding="utf-8"?>
<ds:datastoreItem xmlns:ds="http://schemas.openxmlformats.org/officeDocument/2006/customXml" ds:itemID="{0E212BAA-CB26-41B2-8BFF-2AA15287E39E}">
  <ds:schemaRefs/>
</ds:datastoreItem>
</file>

<file path=customXml/itemProps10.xml><?xml version="1.0" encoding="utf-8"?>
<ds:datastoreItem xmlns:ds="http://schemas.openxmlformats.org/officeDocument/2006/customXml" ds:itemID="{4F1C6304-BA55-4732-9FDE-71A1A0117386}">
  <ds:schemaRefs/>
</ds:datastoreItem>
</file>

<file path=customXml/itemProps11.xml><?xml version="1.0" encoding="utf-8"?>
<ds:datastoreItem xmlns:ds="http://schemas.openxmlformats.org/officeDocument/2006/customXml" ds:itemID="{CAC31FA6-880E-459F-A52B-069FF3098C08}">
  <ds:schemaRefs/>
</ds:datastoreItem>
</file>

<file path=customXml/itemProps12.xml><?xml version="1.0" encoding="utf-8"?>
<ds:datastoreItem xmlns:ds="http://schemas.openxmlformats.org/officeDocument/2006/customXml" ds:itemID="{81974886-DD25-4A44-9FB0-DF3C7A963FB2}">
  <ds:schemaRefs/>
</ds:datastoreItem>
</file>

<file path=customXml/itemProps13.xml><?xml version="1.0" encoding="utf-8"?>
<ds:datastoreItem xmlns:ds="http://schemas.openxmlformats.org/officeDocument/2006/customXml" ds:itemID="{F2921C88-CB8E-4B53-AEE1-46FD53C6F36C}">
  <ds:schemaRefs/>
</ds:datastoreItem>
</file>

<file path=customXml/itemProps14.xml><?xml version="1.0" encoding="utf-8"?>
<ds:datastoreItem xmlns:ds="http://schemas.openxmlformats.org/officeDocument/2006/customXml" ds:itemID="{55B1EB12-BDE1-4BDA-80ED-64A3ADE06CC0}">
  <ds:schemaRefs/>
</ds:datastoreItem>
</file>

<file path=customXml/itemProps15.xml><?xml version="1.0" encoding="utf-8"?>
<ds:datastoreItem xmlns:ds="http://schemas.openxmlformats.org/officeDocument/2006/customXml" ds:itemID="{D9F61011-A910-44B3-9184-E701379ED57D}">
  <ds:schemaRefs/>
</ds:datastoreItem>
</file>

<file path=customXml/itemProps16.xml><?xml version="1.0" encoding="utf-8"?>
<ds:datastoreItem xmlns:ds="http://schemas.openxmlformats.org/officeDocument/2006/customXml" ds:itemID="{987F378D-B67D-48ED-8DB9-38D95623D716}">
  <ds:schemaRefs/>
</ds:datastoreItem>
</file>

<file path=customXml/itemProps17.xml><?xml version="1.0" encoding="utf-8"?>
<ds:datastoreItem xmlns:ds="http://schemas.openxmlformats.org/officeDocument/2006/customXml" ds:itemID="{760F360F-C79C-4B7D-B281-D81AC69D8E8E}">
  <ds:schemaRefs/>
</ds:datastoreItem>
</file>

<file path=customXml/itemProps18.xml><?xml version="1.0" encoding="utf-8"?>
<ds:datastoreItem xmlns:ds="http://schemas.openxmlformats.org/officeDocument/2006/customXml" ds:itemID="{0EE4AEB2-DA9B-49DC-BA8E-77E441B2B7DD}">
  <ds:schemaRefs/>
</ds:datastoreItem>
</file>

<file path=customXml/itemProps19.xml><?xml version="1.0" encoding="utf-8"?>
<ds:datastoreItem xmlns:ds="http://schemas.openxmlformats.org/officeDocument/2006/customXml" ds:itemID="{B3361A45-784B-4BCC-AB9F-4404777D4DA5}">
  <ds:schemaRefs/>
</ds:datastoreItem>
</file>

<file path=customXml/itemProps20.xml><?xml version="1.0" encoding="utf-8"?>
<ds:datastoreItem xmlns:ds="http://schemas.openxmlformats.org/officeDocument/2006/customXml" ds:itemID="{35782DDC-D99C-4A9C-93BB-726B178C08CD}">
  <ds:schemaRefs/>
</ds:datastoreItem>
</file>

<file path=customXml/itemProps21.xml><?xml version="1.0" encoding="utf-8"?>
<ds:datastoreItem xmlns:ds="http://schemas.openxmlformats.org/officeDocument/2006/customXml" ds:itemID="{94743B5D-CA94-481B-82EC-14167B4F1BF6}">
  <ds:schemaRefs/>
</ds:datastoreItem>
</file>

<file path=customXml/itemProps22.xml><?xml version="1.0" encoding="utf-8"?>
<ds:datastoreItem xmlns:ds="http://schemas.openxmlformats.org/officeDocument/2006/customXml" ds:itemID="{4D309E57-1BCB-438D-9260-86CDDF8C6537}">
  <ds:schemaRefs/>
</ds:datastoreItem>
</file>

<file path=customXml/itemProps23.xml><?xml version="1.0" encoding="utf-8"?>
<ds:datastoreItem xmlns:ds="http://schemas.openxmlformats.org/officeDocument/2006/customXml" ds:itemID="{3DDE4D6E-17BF-488D-BB66-70503C85808C}">
  <ds:schemaRefs/>
</ds:datastoreItem>
</file>

<file path=customXml/itemProps24.xml><?xml version="1.0" encoding="utf-8"?>
<ds:datastoreItem xmlns:ds="http://schemas.openxmlformats.org/officeDocument/2006/customXml" ds:itemID="{CCD18BE2-4C69-44D5-A84D-9B419A1A0D7F}">
  <ds:schemaRefs/>
</ds:datastoreItem>
</file>

<file path=customXml/itemProps25.xml><?xml version="1.0" encoding="utf-8"?>
<ds:datastoreItem xmlns:ds="http://schemas.openxmlformats.org/officeDocument/2006/customXml" ds:itemID="{7F66A507-8A30-467F-A33B-D77E702EAFD2}">
  <ds:schemaRefs/>
</ds:datastoreItem>
</file>

<file path=customXml/itemProps26.xml><?xml version="1.0" encoding="utf-8"?>
<ds:datastoreItem xmlns:ds="http://schemas.openxmlformats.org/officeDocument/2006/customXml" ds:itemID="{8E2C8A81-3E23-4A77-A3C5-15D59A3DE0DE}">
  <ds:schemaRefs/>
</ds:datastoreItem>
</file>

<file path=customXml/itemProps27.xml><?xml version="1.0" encoding="utf-8"?>
<ds:datastoreItem xmlns:ds="http://schemas.openxmlformats.org/officeDocument/2006/customXml" ds:itemID="{6E7181E0-0B8C-413C-A084-B7456812F661}">
  <ds:schemaRefs/>
</ds:datastoreItem>
</file>

<file path=customXml/itemProps28.xml><?xml version="1.0" encoding="utf-8"?>
<ds:datastoreItem xmlns:ds="http://schemas.openxmlformats.org/officeDocument/2006/customXml" ds:itemID="{3860718E-8540-4C3F-A91A-D5E11649ABEC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2026-07-01T16:39:49Z</dcterms:modified>
</cp:coreProperties>
</file>