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7/"/>
    </mc:Choice>
  </mc:AlternateContent>
  <xr:revisionPtr revIDLastSave="0" documentId="11_5C260F2B2055A30BC1974F06B815A6F803F70F62" xr6:coauthVersionLast="47" xr6:coauthVersionMax="47" xr10:uidLastSave="{00000000-0000-0000-0000-000000000000}"/>
  <bookViews>
    <workbookView showHorizontalScroll="0" showVerticalScroll="0" showSheetTabs="0" xWindow="-120" yWindow="-120" windowWidth="29040" windowHeight="15720" xr2:uid="{00000000-000D-0000-FFFF-FFFF00000000}"/>
  </bookViews>
  <sheets>
    <sheet name="Formulario T8" sheetId="1" r:id="rId1"/>
  </sheets>
  <externalReferences>
    <externalReference r:id="rId2"/>
  </externalReferences>
  <definedNames>
    <definedName name="divisor">[1]AC!$J$3</definedName>
    <definedName name="rang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6" i="1" l="1"/>
  <c r="D16" i="1"/>
  <c r="D15" i="1"/>
  <c r="E15" i="1" l="1"/>
  <c r="E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<sst xmlns="http://schemas.openxmlformats.org/spreadsheetml/2006/main" count="29" uniqueCount="28">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</sst>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_-* #,##0_-;\-* #,##0_-;_-* &quot;-&quot;_-;_-@_-"/>
    <numFmt numFmtId="165" formatCode="_(* #,##0.00_);_(* \(#,##0.0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41" fontId="0" fillId="0" borderId="6" xfId="1" applyFont="1" applyBorder="1"/>
    <xf numFmtId="41" fontId="0" fillId="0" borderId="2" xfId="1" applyFont="1" applyBorder="1"/>
    <xf numFmtId="41" fontId="0" fillId="0" borderId="0" xfId="1" applyFont="1" applyBorder="1"/>
    <xf numFmtId="41" fontId="0" fillId="0" borderId="3" xfId="1" applyFont="1" applyBorder="1"/>
    <xf numFmtId="41" fontId="0" fillId="0" borderId="9" xfId="1" applyFont="1" applyBorder="1"/>
    <xf numFmtId="41" fontId="0" fillId="0" borderId="4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4" xfId="1" applyFont="1" applyBorder="1"/>
    <xf numFmtId="41" fontId="1" fillId="0" borderId="10" xfId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6">
    <cellStyle name="Millares [0]" xfId="1" builtinId="6"/>
    <cellStyle name="Millares [0] 2" xfId="3" xr:uid="{00000000-0005-0000-0000-000001000000}"/>
    <cellStyle name="Millares 2" xfId="5" xr:uid="{00000000-0005-0000-0000-000002000000}"/>
    <cellStyle name="Millares 3" xfId="4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2k01\Comun_Areas\TEMP\BCEMB1MR1%201705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"/>
      <sheetName val="PAS"/>
      <sheetName val="ORD"/>
      <sheetName val="RES"/>
      <sheetName val="datos_ac"/>
    </sheetNames>
    <sheetDataSet>
      <sheetData sheetId="0" refreshError="1">
        <row r="3">
          <cell r="J3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="90" zoomScaleNormal="90" workbookViewId="0">
      <selection activeCell="G12" sqref="G12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75.85546875" customWidth="1"/>
    <col min="4" max="4" width="14.8554687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37</v>
      </c>
    </row>
    <row r="5" spans="2:5" x14ac:dyDescent="0.25">
      <c r="B5" s="17" t="s">
        <v>2</v>
      </c>
      <c r="C5" s="22">
        <v>45138</v>
      </c>
    </row>
    <row r="7" spans="2:5" ht="28.7" customHeight="1" x14ac:dyDescent="0.25">
      <c r="B7" s="1" t="s">
        <v>8</v>
      </c>
      <c r="C7" s="33" t="s">
        <v>12</v>
      </c>
      <c r="D7" s="15" t="s">
        <v>24</v>
      </c>
      <c r="E7" s="15" t="s">
        <v>25</v>
      </c>
    </row>
    <row r="8" spans="2:5" ht="30" x14ac:dyDescent="0.25">
      <c r="B8" s="2" t="s">
        <v>14</v>
      </c>
      <c r="C8" s="34"/>
      <c r="D8" s="16" t="s">
        <v>3</v>
      </c>
      <c r="E8" s="16" t="s">
        <v>4</v>
      </c>
    </row>
    <row r="9" spans="2:5" x14ac:dyDescent="0.25">
      <c r="B9" s="3"/>
      <c r="C9" s="35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3">
        <v>292</v>
      </c>
      <c r="E10" s="24"/>
    </row>
    <row r="11" spans="2:5" ht="21.6" customHeight="1" x14ac:dyDescent="0.25">
      <c r="B11" s="7" t="s">
        <v>7</v>
      </c>
      <c r="C11" s="12" t="s">
        <v>17</v>
      </c>
      <c r="D11" s="25">
        <v>17997041</v>
      </c>
      <c r="E11" s="26">
        <v>316876</v>
      </c>
    </row>
    <row r="12" spans="2:5" ht="21.6" customHeight="1" x14ac:dyDescent="0.25">
      <c r="B12" s="7" t="s">
        <v>9</v>
      </c>
      <c r="C12" s="12" t="s">
        <v>18</v>
      </c>
      <c r="D12" s="25">
        <v>16451762</v>
      </c>
      <c r="E12" s="26">
        <v>49899</v>
      </c>
    </row>
    <row r="13" spans="2:5" ht="21.6" customHeight="1" x14ac:dyDescent="0.25">
      <c r="B13" s="8" t="s">
        <v>10</v>
      </c>
      <c r="C13" s="11" t="s">
        <v>19</v>
      </c>
      <c r="D13" s="27">
        <v>4611125</v>
      </c>
      <c r="E13" s="28">
        <v>10494</v>
      </c>
    </row>
    <row r="14" spans="2:5" ht="41.45" customHeight="1" x14ac:dyDescent="0.25">
      <c r="B14" s="14" t="s">
        <v>11</v>
      </c>
      <c r="C14" s="13" t="s">
        <v>20</v>
      </c>
      <c r="D14" s="29">
        <f>D10+D11+D12+D13</f>
        <v>39060220</v>
      </c>
      <c r="E14" s="29">
        <f>E10+E11+E12+E13</f>
        <v>377269</v>
      </c>
    </row>
    <row r="15" spans="2:5" ht="60.6" customHeight="1" x14ac:dyDescent="0.25">
      <c r="B15" s="19" t="s">
        <v>22</v>
      </c>
      <c r="C15" s="18" t="s">
        <v>21</v>
      </c>
      <c r="D15" s="30">
        <f>D11+D12+D13</f>
        <v>39059928</v>
      </c>
      <c r="E15" s="31">
        <f>E11+E12+E13</f>
        <v>377269</v>
      </c>
    </row>
    <row r="16" spans="2:5" ht="39" customHeight="1" x14ac:dyDescent="0.25">
      <c r="B16" s="20" t="s">
        <v>13</v>
      </c>
      <c r="C16" s="13" t="s">
        <v>23</v>
      </c>
      <c r="D16" s="32">
        <f>D12+D13</f>
        <v>21062887</v>
      </c>
      <c r="E16" s="29">
        <f>E12+E13</f>
        <v>60393</v>
      </c>
    </row>
    <row r="17" spans="2:5" ht="45.6" customHeight="1" x14ac:dyDescent="0.25">
      <c r="B17" s="36" t="s">
        <v>15</v>
      </c>
      <c r="C17" s="36"/>
      <c r="D17" s="36"/>
      <c r="E17" s="36"/>
    </row>
    <row r="18" spans="2:5" ht="21" customHeight="1" x14ac:dyDescent="0.25">
      <c r="B18" s="21" t="s">
        <v>27</v>
      </c>
      <c r="C18" s="21"/>
      <c r="D18" s="21"/>
      <c r="E18" s="21"/>
    </row>
    <row r="19" spans="2:5" ht="21" customHeight="1" x14ac:dyDescent="0.25">
      <c r="B19" s="21" t="s">
        <v>26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46C723-FDBD-406A-A89F-A55313ACB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183E3B-F3D3-49BB-974E-BAFA308161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2023-08-23T02:16:57Z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0c2abd79-57a9-4473-8700-c843f76a1e37_Enabled">
    <vt:lpwstr>true</vt:lpwstr>
  </property>
  <property fmtid="{D5CDD505-2E9C-101B-9397-08002B2CF9AE}" pid="5" name="MSIP_Label_0c2abd79-57a9-4473-8700-c843f76a1e37_SetDate">
    <vt:lpwstr>2022-03-09T21:57:09Z</vt:lpwstr>
  </property>
  <property fmtid="{D5CDD505-2E9C-101B-9397-08002B2CF9AE}" pid="6" name="MSIP_Label_0c2abd79-57a9-4473-8700-c843f76a1e37_Method">
    <vt:lpwstr>Privileged</vt:lpwstr>
  </property>
  <property fmtid="{D5CDD505-2E9C-101B-9397-08002B2CF9AE}" pid="7" name="MSIP_Label_0c2abd79-57a9-4473-8700-c843f76a1e37_Name">
    <vt:lpwstr>Internal</vt:lpwstr>
  </property>
  <property fmtid="{D5CDD505-2E9C-101B-9397-08002B2CF9AE}" pid="8" name="MSIP_Label_0c2abd79-57a9-4473-8700-c843f76a1e37_SiteId">
    <vt:lpwstr>35595a02-4d6d-44ac-99e1-f9ab4cd872db</vt:lpwstr>
  </property>
  <property fmtid="{D5CDD505-2E9C-101B-9397-08002B2CF9AE}" pid="9" name="MSIP_Label_0c2abd79-57a9-4473-8700-c843f76a1e37_ActionId">
    <vt:lpwstr>6667cab6-c97c-425d-a315-66b801d18c41</vt:lpwstr>
  </property>
  <property fmtid="{D5CDD505-2E9C-101B-9397-08002B2CF9AE}" pid="10" name="MSIP_Label_0c2abd79-57a9-4473-8700-c843f76a1e37_ContentBits">
    <vt:lpwstr>0</vt:lpwstr>
  </property>
</Properties>
</file>