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estado-my.sharepoint.com/personal/mvargas2_bancoestado_cl/Documents/PROCESOS CONTABLES/INFORME AÑO 2024/ENERO 2024/"/>
    </mc:Choice>
  </mc:AlternateContent>
  <xr:revisionPtr revIDLastSave="0" documentId="8_{6730FB6E-F1FF-4016-A5A3-187003465300}" xr6:coauthVersionLast="47" xr6:coauthVersionMax="47" xr10:uidLastSave="{00000000-0000-0000-0000-000000000000}"/>
  <bookViews>
    <workbookView xWindow="-120" yWindow="-120" windowWidth="29040" windowHeight="15840" xr2:uid="{59BE8D72-A09A-415F-AB75-B8735A906FF4}"/>
  </bookViews>
  <sheets>
    <sheet name="ENE 2023 T8" sheetId="23" r:id="rId1"/>
    <sheet name="JUL 2023 T8" sheetId="5" state="hidden" r:id="rId2"/>
    <sheet name="JULIO 2023 P6" sheetId="6" state="hidden" r:id="rId3"/>
    <sheet name="DEUDORES JULIO 2023" sheetId="7" state="hidden" r:id="rId4"/>
    <sheet name="JUN 2023 T8" sheetId="2" state="hidden" r:id="rId5"/>
    <sheet name="JUNIO 2023 P6" sheetId="3" state="hidden" r:id="rId6"/>
    <sheet name="DEUDORES JUNIO 2023" sheetId="4" state="hidden" r:id="rId7"/>
  </sheets>
  <definedNames>
    <definedName name="_xlnm._FilterDatabase" localSheetId="2" hidden="1">'JULIO 2023 P6'!$A$1:$WVO$710</definedName>
    <definedName name="_xlnm._FilterDatabase" localSheetId="5" hidden="1">'JUNIO 2023 P6'!$A$1:$WVO$710</definedName>
    <definedName name="_xlnm.Print_Area" localSheetId="2">'JULIO 2023 P6'!$A$1:$G$386</definedName>
    <definedName name="_xlnm.Print_Area" localSheetId="5">'JUNIO 2023 P6'!$A$1:$G$386</definedName>
    <definedName name="_xlnm.Print_Titles" localSheetId="2">'JULIO 2023 P6'!$1:$1</definedName>
    <definedName name="_xlnm.Print_Titles" localSheetId="5">'JUNIO 2023 P6'!$1:$1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7" l="1"/>
  <c r="C22" i="7"/>
  <c r="D14" i="5"/>
  <c r="F14" i="5"/>
  <c r="F15" i="5"/>
  <c r="F16" i="5"/>
  <c r="D742" i="6"/>
  <c r="F742" i="6" s="1"/>
  <c r="AV42" i="7"/>
  <c r="AO42" i="7"/>
  <c r="AV37" i="7"/>
  <c r="AO37" i="7"/>
  <c r="AV30" i="7"/>
  <c r="AO30" i="7"/>
  <c r="AV29" i="7"/>
  <c r="AO29" i="7"/>
  <c r="BR22" i="7"/>
  <c r="BO22" i="7"/>
  <c r="BJ22" i="7"/>
  <c r="BG22" i="7"/>
  <c r="BC22" i="7"/>
  <c r="AZ22" i="7"/>
  <c r="AV22" i="7"/>
  <c r="AS22" i="7"/>
  <c r="AO22" i="7"/>
  <c r="AL22" i="7"/>
  <c r="AH22" i="7"/>
  <c r="AE22" i="7"/>
  <c r="AA22" i="7"/>
  <c r="X22" i="7"/>
  <c r="T22" i="7"/>
  <c r="Q22" i="7"/>
  <c r="M22" i="7"/>
  <c r="J22" i="7"/>
  <c r="D741" i="6"/>
  <c r="F741" i="6" s="1"/>
  <c r="D740" i="6"/>
  <c r="F739" i="6"/>
  <c r="C739" i="6"/>
  <c r="F738" i="6"/>
  <c r="C738" i="6"/>
  <c r="F737" i="6"/>
  <c r="C737" i="6"/>
  <c r="F736" i="6"/>
  <c r="C736" i="6"/>
  <c r="C731" i="6"/>
  <c r="C727" i="6"/>
  <c r="C719" i="6"/>
  <c r="G714" i="6"/>
  <c r="G713" i="6" s="1"/>
  <c r="F714" i="6"/>
  <c r="F713" i="6" s="1"/>
  <c r="E714" i="6"/>
  <c r="E713" i="6" s="1"/>
  <c r="D714" i="6"/>
  <c r="D713" i="6" s="1"/>
  <c r="C714" i="6"/>
  <c r="C713" i="6" s="1"/>
  <c r="C712" i="6"/>
  <c r="C721" i="6" s="1"/>
  <c r="G16" i="5"/>
  <c r="E16" i="5"/>
  <c r="D16" i="5"/>
  <c r="G15" i="5"/>
  <c r="E15" i="5"/>
  <c r="D15" i="5"/>
  <c r="G14" i="5"/>
  <c r="E14" i="5"/>
  <c r="C741" i="6" l="1"/>
  <c r="C742" i="6"/>
  <c r="D744" i="6"/>
  <c r="F740" i="6"/>
  <c r="C740" i="6"/>
  <c r="C744" i="6" s="1"/>
  <c r="AO42" i="4"/>
  <c r="AH42" i="4"/>
  <c r="AO37" i="4"/>
  <c r="AH37" i="4"/>
  <c r="AO30" i="4"/>
  <c r="AH30" i="4"/>
  <c r="AO29" i="4"/>
  <c r="AH29" i="4"/>
  <c r="BK22" i="4"/>
  <c r="BH22" i="4"/>
  <c r="BC22" i="4"/>
  <c r="AZ22" i="4"/>
  <c r="AV22" i="4"/>
  <c r="AS22" i="4"/>
  <c r="AO22" i="4"/>
  <c r="AL22" i="4"/>
  <c r="AH22" i="4"/>
  <c r="AE22" i="4"/>
  <c r="AA22" i="4"/>
  <c r="X22" i="4"/>
  <c r="T22" i="4"/>
  <c r="Q22" i="4"/>
  <c r="M22" i="4"/>
  <c r="J22" i="4"/>
  <c r="F22" i="4"/>
  <c r="C22" i="4"/>
  <c r="D742" i="3"/>
  <c r="C742" i="3"/>
  <c r="D741" i="3"/>
  <c r="F741" i="3" s="1"/>
  <c r="D740" i="3"/>
  <c r="F740" i="3" s="1"/>
  <c r="F739" i="3"/>
  <c r="C739" i="3"/>
  <c r="F738" i="3"/>
  <c r="C738" i="3"/>
  <c r="F737" i="3"/>
  <c r="C737" i="3"/>
  <c r="C741" i="3" s="1"/>
  <c r="F736" i="3"/>
  <c r="C736" i="3"/>
  <c r="C740" i="3" s="1"/>
  <c r="C731" i="3"/>
  <c r="C727" i="3"/>
  <c r="C719" i="3"/>
  <c r="G714" i="3"/>
  <c r="G713" i="3" s="1"/>
  <c r="F714" i="3"/>
  <c r="F713" i="3" s="1"/>
  <c r="E714" i="3"/>
  <c r="E713" i="3" s="1"/>
  <c r="D714" i="3"/>
  <c r="D713" i="3" s="1"/>
  <c r="C714" i="3"/>
  <c r="C713" i="3" s="1"/>
  <c r="C712" i="3"/>
  <c r="C721" i="3" s="1"/>
  <c r="G16" i="2"/>
  <c r="F16" i="2"/>
  <c r="E16" i="2"/>
  <c r="D16" i="2"/>
  <c r="G15" i="2"/>
  <c r="F15" i="2"/>
  <c r="E15" i="2"/>
  <c r="D15" i="2"/>
  <c r="G14" i="2"/>
  <c r="F14" i="2"/>
  <c r="E14" i="2"/>
  <c r="D14" i="2"/>
  <c r="D744" i="3" l="1"/>
  <c r="C744" i="3"/>
  <c r="F742" i="3"/>
</calcChain>
</file>

<file path=xl/sharedStrings.xml><?xml version="1.0" encoding="utf-8"?>
<sst xmlns="http://schemas.openxmlformats.org/spreadsheetml/2006/main" count="3912" uniqueCount="1242">
  <si>
    <t>Adeudado por bancos</t>
  </si>
  <si>
    <t>Colocaciones comerciales</t>
  </si>
  <si>
    <t>Colocaciones para vivienda</t>
  </si>
  <si>
    <t>Colocaciones de consumo</t>
  </si>
  <si>
    <t>TOTAL:</t>
  </si>
  <si>
    <t>Créditos y cuentas por cobrar a clientes (sin provisiones) - subtotal:</t>
  </si>
  <si>
    <t>Colocaciones a personas - subtotal:</t>
  </si>
  <si>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</si>
  <si>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</si>
  <si>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</si>
  <si>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</si>
  <si>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</si>
  <si>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</si>
  <si>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</si>
  <si>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</si>
  <si>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</si>
  <si>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</si>
  <si>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COMPROBACIÓN</t>
  </si>
  <si>
    <t>MM$</t>
  </si>
  <si>
    <t>MB2</t>
  </si>
  <si>
    <t>DEUT8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</si>
  <si>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</si>
  <si>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</si>
  <si>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</si>
  <si>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</si>
  <si>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</si>
  <si>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</si>
  <si>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</si>
  <si>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</si>
  <si>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</si>
  <si>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</si>
  <si>
    <t>CUENTA</t>
  </si>
  <si>
    <t>NOMBRE</t>
  </si>
  <si>
    <t>TOTAL</t>
  </si>
  <si>
    <t>M/CH/NR</t>
  </si>
  <si>
    <t>M/CH/R</t>
  </si>
  <si>
    <t>M/R/TC</t>
  </si>
  <si>
    <t>M/EX</t>
  </si>
  <si>
    <t>100000000</t>
  </si>
  <si>
    <t>TOTAL ACTIVOS</t>
  </si>
  <si>
    <t>105000000</t>
  </si>
  <si>
    <t>EFECTIVO Y DEPÓSITOS EN BANCOS</t>
  </si>
  <si>
    <t>105000100</t>
  </si>
  <si>
    <t>Efectivo</t>
  </si>
  <si>
    <t>105000101</t>
  </si>
  <si>
    <t>Efectivo en oficinas</t>
  </si>
  <si>
    <t>105000102</t>
  </si>
  <si>
    <t>Efectivo en empresas transportadoras de valores</t>
  </si>
  <si>
    <t>105000103</t>
  </si>
  <si>
    <t>Efectivo en custodia en otras entidades financieras</t>
  </si>
  <si>
    <t>105000200</t>
  </si>
  <si>
    <t>Depósitos en el Banco Central de Chile</t>
  </si>
  <si>
    <t>105000201</t>
  </si>
  <si>
    <t>Depósitos en cuenta corriente</t>
  </si>
  <si>
    <t>105000202</t>
  </si>
  <si>
    <t>Depósitos overnight</t>
  </si>
  <si>
    <t>105000209</t>
  </si>
  <si>
    <t>Otros depósitos disponibles</t>
  </si>
  <si>
    <t>105000300</t>
  </si>
  <si>
    <t>Depósitos en Bancos Centrales del exterior</t>
  </si>
  <si>
    <t>105000301</t>
  </si>
  <si>
    <t>105000302</t>
  </si>
  <si>
    <t>105000309</t>
  </si>
  <si>
    <t>105000400</t>
  </si>
  <si>
    <t>Depósitos en bancos del país</t>
  </si>
  <si>
    <t>105000500</t>
  </si>
  <si>
    <t>Depósitos en bancos del exterior</t>
  </si>
  <si>
    <t>107000000</t>
  </si>
  <si>
    <t>OPERACIONES CON LIQUIDACIÓN EN CURSO</t>
  </si>
  <si>
    <t>107000100</t>
  </si>
  <si>
    <t>Documentos a cargo de otros bancos (canje)</t>
  </si>
  <si>
    <t>107000101</t>
  </si>
  <si>
    <t>Canje no deducible</t>
  </si>
  <si>
    <t>107000102</t>
  </si>
  <si>
    <t>Canje de la plaza</t>
  </si>
  <si>
    <t>107000103</t>
  </si>
  <si>
    <t>Canje de otras plazas</t>
  </si>
  <si>
    <t>107000200</t>
  </si>
  <si>
    <t>Transferencias de fondos en curso con una contraparte central</t>
  </si>
  <si>
    <t>107000201</t>
  </si>
  <si>
    <t>Fondos pendientes de transferencia por operaciones en la cámara de swaps</t>
  </si>
  <si>
    <t>107000202</t>
  </si>
  <si>
    <t>Fondos pendientes de transferencia por operaciones en la cámara de forwards</t>
  </si>
  <si>
    <t>107000300</t>
  </si>
  <si>
    <t>Transferencias de fondos en curso a través de una cámara de compensación de alto valor</t>
  </si>
  <si>
    <t>107000400</t>
  </si>
  <si>
    <t>Otras transferencias de fondos en curso con Bancos u Otros</t>
  </si>
  <si>
    <t>107000401</t>
  </si>
  <si>
    <t>Pagos de contrapartes por liquidar - Bancos</t>
  </si>
  <si>
    <t>107000409</t>
  </si>
  <si>
    <t>Divisas pendientes de transferencia - Bancos</t>
  </si>
  <si>
    <t>107000411</t>
  </si>
  <si>
    <t>Pagos de contrapartes por liquidar - Otros</t>
  </si>
  <si>
    <t>107000419</t>
  </si>
  <si>
    <t>Divisas pendientes de transferencia - Otros</t>
  </si>
  <si>
    <t>110000000</t>
  </si>
  <si>
    <t>ACTIVOS FINANCIEROS PARA NEGOCIAR A VALOR RAZONABLE CON CAMBIOS EN RESULTADOS</t>
  </si>
  <si>
    <t>111000100</t>
  </si>
  <si>
    <t>Contratos de derivados financieros</t>
  </si>
  <si>
    <t>111000101</t>
  </si>
  <si>
    <t>Forwards</t>
  </si>
  <si>
    <t>111000102</t>
  </si>
  <si>
    <t>Swaps</t>
  </si>
  <si>
    <t>111000103</t>
  </si>
  <si>
    <t>Opciones Call</t>
  </si>
  <si>
    <t>111000104</t>
  </si>
  <si>
    <t>Opciones Put</t>
  </si>
  <si>
    <t>111000105</t>
  </si>
  <si>
    <t>Futuros</t>
  </si>
  <si>
    <t>111000109</t>
  </si>
  <si>
    <t>Otros</t>
  </si>
  <si>
    <t>112000000</t>
  </si>
  <si>
    <t>Instrumentos financieros de deuda</t>
  </si>
  <si>
    <t>112000100</t>
  </si>
  <si>
    <t>Del Estado y Banco Central de Chile</t>
  </si>
  <si>
    <t>112000101</t>
  </si>
  <si>
    <t>Instrumentos financieros de deuda del Banco Central de Chile</t>
  </si>
  <si>
    <t>112000102</t>
  </si>
  <si>
    <t>Bonos y pagarés de la Tesorería General de la República</t>
  </si>
  <si>
    <t>112000109</t>
  </si>
  <si>
    <t>Otros instrumentos financieros de deuda fiscales</t>
  </si>
  <si>
    <t>112000200</t>
  </si>
  <si>
    <t>Otros instrumentos financieros de deuda emitidos en el país</t>
  </si>
  <si>
    <t>112000201</t>
  </si>
  <si>
    <t>Instrumentos financieros de deuda de otros bancos del país</t>
  </si>
  <si>
    <t>112000202</t>
  </si>
  <si>
    <t>Bonos y efectos de comercio de empresas del país</t>
  </si>
  <si>
    <t>112000209</t>
  </si>
  <si>
    <t>112000300</t>
  </si>
  <si>
    <t>Instrumentos financieros de deuda emitidos en el exterior</t>
  </si>
  <si>
    <t>112000301</t>
  </si>
  <si>
    <t>Instrumentos financieros de deuda de Bancos Centrales en el exterior</t>
  </si>
  <si>
    <t>112000302</t>
  </si>
  <si>
    <t>Instrumentos financieros de deuda de Gobiernos extranjeros y entidades fiscales en el exterior</t>
  </si>
  <si>
    <t>112000303</t>
  </si>
  <si>
    <t>Instrumentos financieros de deuda de otros bancos en el exterior</t>
  </si>
  <si>
    <t>112000304</t>
  </si>
  <si>
    <t>Bonos y efectos de comercio de empresas en el exterior</t>
  </si>
  <si>
    <t>112000309</t>
  </si>
  <si>
    <t>Otros instrumentos financieros de deuda emitidos en el exterior</t>
  </si>
  <si>
    <t>113000000</t>
  </si>
  <si>
    <t>Otros instrumentos financieros</t>
  </si>
  <si>
    <t>113000100</t>
  </si>
  <si>
    <t>Inversiones en Fondos Mutuos</t>
  </si>
  <si>
    <t>113000101</t>
  </si>
  <si>
    <t>Fondos mutuos administrados por sociedades relacionadas</t>
  </si>
  <si>
    <t>113000102</t>
  </si>
  <si>
    <t>Fondos mutuos administrados por terceros</t>
  </si>
  <si>
    <t>113000200</t>
  </si>
  <si>
    <t>Instrumentos de patrimonio</t>
  </si>
  <si>
    <t>113000201</t>
  </si>
  <si>
    <t>Instrumentos de patrimonio en el país</t>
  </si>
  <si>
    <t>113000202</t>
  </si>
  <si>
    <t>Instrumentos de patrimonio en el exterior</t>
  </si>
  <si>
    <t>113000300</t>
  </si>
  <si>
    <t>Créditos originados y adquiridos por la entidad</t>
  </si>
  <si>
    <t>5</t>
  </si>
  <si>
    <t>113000301</t>
  </si>
  <si>
    <t>1</t>
  </si>
  <si>
    <t>113000302</t>
  </si>
  <si>
    <t>2</t>
  </si>
  <si>
    <t>6</t>
  </si>
  <si>
    <t>113000303</t>
  </si>
  <si>
    <t>3</t>
  </si>
  <si>
    <t>113000304</t>
  </si>
  <si>
    <t>4</t>
  </si>
  <si>
    <t>113000400</t>
  </si>
  <si>
    <t>115000000</t>
  </si>
  <si>
    <t>ACTIVOS FINANCIEROS NO DESTINADOS A NEGOCIACIÓN VALORADOS OBLIGATORIAMENTE A VALOR RAZONABLE CON CAMBIOS EN RESULTADOS</t>
  </si>
  <si>
    <t>115250000</t>
  </si>
  <si>
    <t>115250100</t>
  </si>
  <si>
    <t>115250101</t>
  </si>
  <si>
    <t>115250102</t>
  </si>
  <si>
    <t>115250109</t>
  </si>
  <si>
    <t>115250200</t>
  </si>
  <si>
    <t>115250201</t>
  </si>
  <si>
    <t>115250202</t>
  </si>
  <si>
    <t>115250209</t>
  </si>
  <si>
    <t>115250300</t>
  </si>
  <si>
    <t>115250301</t>
  </si>
  <si>
    <t>115250302</t>
  </si>
  <si>
    <t>115250303</t>
  </si>
  <si>
    <t>115250304</t>
  </si>
  <si>
    <t>115250309</t>
  </si>
  <si>
    <t>115500000</t>
  </si>
  <si>
    <t>115500100</t>
  </si>
  <si>
    <t>115500101</t>
  </si>
  <si>
    <t>115500102</t>
  </si>
  <si>
    <t>115500300</t>
  </si>
  <si>
    <t>115500301</t>
  </si>
  <si>
    <t>115500302</t>
  </si>
  <si>
    <t>115500303</t>
  </si>
  <si>
    <t>115500304</t>
  </si>
  <si>
    <t>115500400</t>
  </si>
  <si>
    <t>118000000</t>
  </si>
  <si>
    <t>ACTIVOS FINANCIEROS DESIGNADOS A VALOR RAZONABLE CON CAMBIOS EN RESULTADOS</t>
  </si>
  <si>
    <t>118250000</t>
  </si>
  <si>
    <t>118250100</t>
  </si>
  <si>
    <t>118250101</t>
  </si>
  <si>
    <t>118250102</t>
  </si>
  <si>
    <t>118250109</t>
  </si>
  <si>
    <t>118250200</t>
  </si>
  <si>
    <t>118250201</t>
  </si>
  <si>
    <t>118250202</t>
  </si>
  <si>
    <t>118250209</t>
  </si>
  <si>
    <t>118250300</t>
  </si>
  <si>
    <t>118250301</t>
  </si>
  <si>
    <t>118250302</t>
  </si>
  <si>
    <t>118250303</t>
  </si>
  <si>
    <t>118250304</t>
  </si>
  <si>
    <t>118250309</t>
  </si>
  <si>
    <t>118500000</t>
  </si>
  <si>
    <t>118500300</t>
  </si>
  <si>
    <t>118500301</t>
  </si>
  <si>
    <t>118500302</t>
  </si>
  <si>
    <t>118500303</t>
  </si>
  <si>
    <t>118500304</t>
  </si>
  <si>
    <t>118500400</t>
  </si>
  <si>
    <t>120000000</t>
  </si>
  <si>
    <t>ACTIVOS FINANCIEROS A VALOR RAZONABLE CON CAMBIOS EN OTRO RESULTADO INTEGRAL</t>
  </si>
  <si>
    <t>122000000</t>
  </si>
  <si>
    <t>122000100</t>
  </si>
  <si>
    <t>122000101</t>
  </si>
  <si>
    <t>122000102</t>
  </si>
  <si>
    <t>122000109</t>
  </si>
  <si>
    <t>122000200</t>
  </si>
  <si>
    <t>122000201</t>
  </si>
  <si>
    <t>122000202</t>
  </si>
  <si>
    <t>122000209</t>
  </si>
  <si>
    <t>122000300</t>
  </si>
  <si>
    <t>122000301</t>
  </si>
  <si>
    <t>122000302</t>
  </si>
  <si>
    <t>122000303</t>
  </si>
  <si>
    <t>122000304</t>
  </si>
  <si>
    <t>122000309</t>
  </si>
  <si>
    <t>123000000</t>
  </si>
  <si>
    <t>123000300</t>
  </si>
  <si>
    <t>123000301</t>
  </si>
  <si>
    <t>123000302</t>
  </si>
  <si>
    <t>123000303</t>
  </si>
  <si>
    <t>123000304</t>
  </si>
  <si>
    <t>123000400</t>
  </si>
  <si>
    <t>130000000</t>
  </si>
  <si>
    <t>CONTRATOS DE DERIVADOS FINANCIEROS PARA COBERTURA CONTABLE</t>
  </si>
  <si>
    <t>130000100</t>
  </si>
  <si>
    <t>Contratos de derivados financieros para cobertura contable</t>
  </si>
  <si>
    <t>130000101</t>
  </si>
  <si>
    <t>130000102</t>
  </si>
  <si>
    <t>130000103</t>
  </si>
  <si>
    <t>130000104</t>
  </si>
  <si>
    <t>130000105</t>
  </si>
  <si>
    <t>130000190</t>
  </si>
  <si>
    <t>140000000</t>
  </si>
  <si>
    <t>ACTIVOS FINANCIEROS A COSTO AMORTIZADO</t>
  </si>
  <si>
    <t>141000000</t>
  </si>
  <si>
    <t>Derechos por pactos de retroventa y préstamos de valores</t>
  </si>
  <si>
    <t>141000100</t>
  </si>
  <si>
    <t>Operaciones con bancos del país</t>
  </si>
  <si>
    <t>141000101</t>
  </si>
  <si>
    <t>Contratos de retroventa con otros bancos</t>
  </si>
  <si>
    <t>141000102</t>
  </si>
  <si>
    <t>Contratos de retroventa con Banco Central de Chile</t>
  </si>
  <si>
    <t>141000103</t>
  </si>
  <si>
    <t>Derechos por préstamos de valores</t>
  </si>
  <si>
    <t>141000200</t>
  </si>
  <si>
    <t>Operaciones con bancos del exterior</t>
  </si>
  <si>
    <t>141000201</t>
  </si>
  <si>
    <t>141000202</t>
  </si>
  <si>
    <t>Contratos de retroventa con Bancos Centrales del exterior</t>
  </si>
  <si>
    <t>141000203</t>
  </si>
  <si>
    <t>141000300</t>
  </si>
  <si>
    <t>Operaciones con otras entidades en el país</t>
  </si>
  <si>
    <t>141000301</t>
  </si>
  <si>
    <t>Contratos de retroventa</t>
  </si>
  <si>
    <t>141000302</t>
  </si>
  <si>
    <t>141000400</t>
  </si>
  <si>
    <t>Operaciones con otras entidades en el exterior</t>
  </si>
  <si>
    <t>141000401</t>
  </si>
  <si>
    <t>141000402</t>
  </si>
  <si>
    <t>141000900</t>
  </si>
  <si>
    <t>Deterioro de valor acumulado de activos financieros a costo amortizado - Derechos por pactos de retroventa y préstamos de valores</t>
  </si>
  <si>
    <t>141000901</t>
  </si>
  <si>
    <t>Activos financieros sin un aumento significativo del riesgo de crédito desde el reconocimiento inicial (fase 1)</t>
  </si>
  <si>
    <t>141000902</t>
  </si>
  <si>
    <t>Activos financieros con un aumento significativo del riesgo de crédito desde el reconocimiento inicial, pero sin deterioro crediticio (fase 2)</t>
  </si>
  <si>
    <t>141000903</t>
  </si>
  <si>
    <t>Activos financieros con deterioro crediticio (fase 3)</t>
  </si>
  <si>
    <t>141500000</t>
  </si>
  <si>
    <t>141500100</t>
  </si>
  <si>
    <t>141500101</t>
  </si>
  <si>
    <t>141500102</t>
  </si>
  <si>
    <t>141500109</t>
  </si>
  <si>
    <t>141500200</t>
  </si>
  <si>
    <t>141500201</t>
  </si>
  <si>
    <t>141500202</t>
  </si>
  <si>
    <t>141500209</t>
  </si>
  <si>
    <t>141500300</t>
  </si>
  <si>
    <t>141500301</t>
  </si>
  <si>
    <t>141500302</t>
  </si>
  <si>
    <t>141500303</t>
  </si>
  <si>
    <t>141500304</t>
  </si>
  <si>
    <t>141500309</t>
  </si>
  <si>
    <t>141500900</t>
  </si>
  <si>
    <t>Deterioro de valor acumulado de activos financieros a costo amortizado - Instrumentos financieros de deuda</t>
  </si>
  <si>
    <t>141500901</t>
  </si>
  <si>
    <t>141500902</t>
  </si>
  <si>
    <t>141500903</t>
  </si>
  <si>
    <t>143000000</t>
  </si>
  <si>
    <t>143100100</t>
  </si>
  <si>
    <t>Bancos del país</t>
  </si>
  <si>
    <t>143100101</t>
  </si>
  <si>
    <t>Préstamos interbancarios de liquidez</t>
  </si>
  <si>
    <t>143100102</t>
  </si>
  <si>
    <t>Préstamos interbancarios comerciales</t>
  </si>
  <si>
    <t>143100103</t>
  </si>
  <si>
    <t>Sobregiros en cuentas corrientes</t>
  </si>
  <si>
    <t>143100104</t>
  </si>
  <si>
    <t>Créditos comercio exterior exportaciones chilenas</t>
  </si>
  <si>
    <t>143100105</t>
  </si>
  <si>
    <t>Créditos comercio exterior importaciones chilenas</t>
  </si>
  <si>
    <t>143100106</t>
  </si>
  <si>
    <t>Créditos comercio exterior entre terceros países</t>
  </si>
  <si>
    <t>143100107</t>
  </si>
  <si>
    <t>Depósitos no transferibles en bancos del país</t>
  </si>
  <si>
    <t>143100190</t>
  </si>
  <si>
    <t>Otras acreencias con bancos del país</t>
  </si>
  <si>
    <t>143150100</t>
  </si>
  <si>
    <t>Provisiones para créditos con bancos del país</t>
  </si>
  <si>
    <t>143150101</t>
  </si>
  <si>
    <t>Provisiones evaluación individual - cartera normal</t>
  </si>
  <si>
    <t>143150102</t>
  </si>
  <si>
    <t>Provisiones evaluación individual - cartera subestándar</t>
  </si>
  <si>
    <t>143150103</t>
  </si>
  <si>
    <t>Provisiones evaluación individual - cartera en incumplimiento</t>
  </si>
  <si>
    <t>143200100</t>
  </si>
  <si>
    <t>Bancos del exterior</t>
  </si>
  <si>
    <t>143200101</t>
  </si>
  <si>
    <t>143200102</t>
  </si>
  <si>
    <t>143200103</t>
  </si>
  <si>
    <t>143200104</t>
  </si>
  <si>
    <t>143200105</t>
  </si>
  <si>
    <t>143200106</t>
  </si>
  <si>
    <t>143200107</t>
  </si>
  <si>
    <t>Depósitos en cuenta corriente en bancos del exterior por operaciones de derivados</t>
  </si>
  <si>
    <t>143200108</t>
  </si>
  <si>
    <t>Otros depósitos no transferibles en bancos del exterior</t>
  </si>
  <si>
    <t>143200190</t>
  </si>
  <si>
    <t>Otras acreencias con bancos del exterior</t>
  </si>
  <si>
    <t>143250100</t>
  </si>
  <si>
    <t>Provisiones para créditos con bancos del exterior</t>
  </si>
  <si>
    <t>143250101</t>
  </si>
  <si>
    <t>143250102</t>
  </si>
  <si>
    <t>143250103</t>
  </si>
  <si>
    <t>143300100</t>
  </si>
  <si>
    <t>Banco Central de Chile</t>
  </si>
  <si>
    <t>143300101</t>
  </si>
  <si>
    <t>Depósitos en cuenta corriente del Banco Central de Chile por operaciones de derivados con una contraparte central</t>
  </si>
  <si>
    <t>143300102</t>
  </si>
  <si>
    <t>Otros depósitos en el Banco Central de Chile no disponibles</t>
  </si>
  <si>
    <t>143300103</t>
  </si>
  <si>
    <t>Otras acreencias con el Banco Central de Chile</t>
  </si>
  <si>
    <t>143400100</t>
  </si>
  <si>
    <t>Bancos Centrales del exterior</t>
  </si>
  <si>
    <t>143400101</t>
  </si>
  <si>
    <t>Depósitos en cuenta corriente de Bancos Centrales del exterior por operaciones de derivados</t>
  </si>
  <si>
    <t>143400102</t>
  </si>
  <si>
    <t>Otros depósitos en Bancos Centrales del exterior no disponibles</t>
  </si>
  <si>
    <t>143400103</t>
  </si>
  <si>
    <t>Otras acreencias con Bancos Centrales del exterior</t>
  </si>
  <si>
    <t>144000000</t>
  </si>
  <si>
    <t>Créditos y cuentas por cobrar a clientes</t>
  </si>
  <si>
    <t>145000000</t>
  </si>
  <si>
    <t>145400100</t>
  </si>
  <si>
    <t>Préstamos comerciales</t>
  </si>
  <si>
    <t>145400101</t>
  </si>
  <si>
    <t>Préstamos en el país</t>
  </si>
  <si>
    <t>145400102</t>
  </si>
  <si>
    <t>Préstamos en el exterior</t>
  </si>
  <si>
    <t>145400103</t>
  </si>
  <si>
    <t>Créditos para infraestructura escolar Ley N° 20.845</t>
  </si>
  <si>
    <t>145400104</t>
  </si>
  <si>
    <t>Préstamos con letras de crédito para fines generales</t>
  </si>
  <si>
    <t>145400105</t>
  </si>
  <si>
    <t>Préstamos con mutuos hipotecarios endosables para fines generales</t>
  </si>
  <si>
    <t>145400106</t>
  </si>
  <si>
    <t>Préstamos con mutuos hipotecarios no endosables para fines generales</t>
  </si>
  <si>
    <t>145400200</t>
  </si>
  <si>
    <t>Créditos de comercio exterior</t>
  </si>
  <si>
    <t>145400201</t>
  </si>
  <si>
    <t>Acreditivos negociados a plazo de exportaciones chilenas</t>
  </si>
  <si>
    <t>145400202</t>
  </si>
  <si>
    <t>Otros créditos para exportaciones chilenas</t>
  </si>
  <si>
    <t>145400203</t>
  </si>
  <si>
    <t>Acreditivos negociados a plazo de importaciones chilenas</t>
  </si>
  <si>
    <t>145400204</t>
  </si>
  <si>
    <t>Otros créditos para importaciones chilenas</t>
  </si>
  <si>
    <t>145400205</t>
  </si>
  <si>
    <t>Acreditivos negociados a plazo de operaciones entre terceros países</t>
  </si>
  <si>
    <t>145400290</t>
  </si>
  <si>
    <t>Otros créditos para operaciones entre terceros países</t>
  </si>
  <si>
    <t>145400300</t>
  </si>
  <si>
    <t>Deudores en cuentas corrientes</t>
  </si>
  <si>
    <t>145400400</t>
  </si>
  <si>
    <t>Deudores por tarjetas de crédito</t>
  </si>
  <si>
    <t>145400401</t>
  </si>
  <si>
    <t>Créditos por tarjetas de crédito</t>
  </si>
  <si>
    <t>145400402</t>
  </si>
  <si>
    <t>Utilizaciones de tarjetas de crédito por cobrar</t>
  </si>
  <si>
    <t>145400500</t>
  </si>
  <si>
    <t>Operaciones de factoraje</t>
  </si>
  <si>
    <t>145400501</t>
  </si>
  <si>
    <t>Factoring con responsabilidad</t>
  </si>
  <si>
    <t>145400502</t>
  </si>
  <si>
    <t>Factoring sin responsabilidad</t>
  </si>
  <si>
    <t>145400600</t>
  </si>
  <si>
    <t>Operaciones de leasing financiero comerciales</t>
  </si>
  <si>
    <t>145400601</t>
  </si>
  <si>
    <t>Leasing por bienes inmobiliarios</t>
  </si>
  <si>
    <t>145400602</t>
  </si>
  <si>
    <t>Leasing por bienes no inmobiliarios</t>
  </si>
  <si>
    <t>145400700</t>
  </si>
  <si>
    <t>Préstamos estudiantiles</t>
  </si>
  <si>
    <t>145400701</t>
  </si>
  <si>
    <t>Créditos para estudios superiores Ley N° 20.027 (CAE)</t>
  </si>
  <si>
    <t>145400702</t>
  </si>
  <si>
    <t>Créditos con garantía CORFO</t>
  </si>
  <si>
    <t>145400703</t>
  </si>
  <si>
    <t>Otros créditos para estudios superiores</t>
  </si>
  <si>
    <t>145400900</t>
  </si>
  <si>
    <t>Otros créditos y cuentas por cobrar</t>
  </si>
  <si>
    <t>145400901</t>
  </si>
  <si>
    <t>Deudores por pago de obligaciones avaladas</t>
  </si>
  <si>
    <t>145400902</t>
  </si>
  <si>
    <t>Deudores por boletas de garantía pagadas</t>
  </si>
  <si>
    <t>145400990</t>
  </si>
  <si>
    <t>Otras cuentas por cobrar</t>
  </si>
  <si>
    <t>146000000</t>
  </si>
  <si>
    <t>146000100</t>
  </si>
  <si>
    <t>Préstamos con letras de crédito para vivienda</t>
  </si>
  <si>
    <t>146000200</t>
  </si>
  <si>
    <t>Préstamos con mutuos hipotecarios endosables</t>
  </si>
  <si>
    <t>146000300</t>
  </si>
  <si>
    <t>Préstamos con mutuos financiados con bonos hipotecarios</t>
  </si>
  <si>
    <t>146000400</t>
  </si>
  <si>
    <t>Otros créditos con mutuos para vivienda</t>
  </si>
  <si>
    <t>146000401</t>
  </si>
  <si>
    <t>Otros créditos con mutuos no endosables para vivienda</t>
  </si>
  <si>
    <t>146000402</t>
  </si>
  <si>
    <t>146000500</t>
  </si>
  <si>
    <t>Operaciones de leasing financiero para vivienda</t>
  </si>
  <si>
    <t>146000900</t>
  </si>
  <si>
    <t>146000901</t>
  </si>
  <si>
    <t>Créditos complementarios a los mutuos</t>
  </si>
  <si>
    <t>146000902</t>
  </si>
  <si>
    <t>Créditos de enlace</t>
  </si>
  <si>
    <t>146000903</t>
  </si>
  <si>
    <t>Créditos provenientes de la ANAP</t>
  </si>
  <si>
    <t>146000909</t>
  </si>
  <si>
    <t>Cuentas por cobrar a deudores para vivienda</t>
  </si>
  <si>
    <t>148000000</t>
  </si>
  <si>
    <t>148000100</t>
  </si>
  <si>
    <t>Créditos de consumo en cuotas</t>
  </si>
  <si>
    <t>148000200</t>
  </si>
  <si>
    <t>148000300</t>
  </si>
  <si>
    <t>148000301</t>
  </si>
  <si>
    <t>148000302</t>
  </si>
  <si>
    <t>148000400</t>
  </si>
  <si>
    <t>Operaciones de leasing financiero de consumo</t>
  </si>
  <si>
    <t>148000900</t>
  </si>
  <si>
    <t>148000901</t>
  </si>
  <si>
    <t>Créditos de consumo rotativos</t>
  </si>
  <si>
    <t>148000902</t>
  </si>
  <si>
    <t>Cuentas por cobrar a deudores de consumo</t>
  </si>
  <si>
    <t>149000000</t>
  </si>
  <si>
    <t>Provisiones constituidas por riesgo de crédito</t>
  </si>
  <si>
    <t>149500100</t>
  </si>
  <si>
    <t>Provisiones de colocaciones comerciales</t>
  </si>
  <si>
    <t>149500101</t>
  </si>
  <si>
    <t>149500102</t>
  </si>
  <si>
    <t>149500103</t>
  </si>
  <si>
    <t>149500104</t>
  </si>
  <si>
    <t>Provisiones evaluación grupal - cartera normal</t>
  </si>
  <si>
    <t>149500105</t>
  </si>
  <si>
    <t>Provisiones evaluación grupal - cartera en incumplimiento</t>
  </si>
  <si>
    <t>149500109</t>
  </si>
  <si>
    <t>Provisiones por deducible de garantías de FOGAPE Covid-19</t>
  </si>
  <si>
    <t>149600100</t>
  </si>
  <si>
    <t>Provisiones de colocaciones para vivienda</t>
  </si>
  <si>
    <t>149600101</t>
  </si>
  <si>
    <t>149600102</t>
  </si>
  <si>
    <t>149700100</t>
  </si>
  <si>
    <t>Provisiones de colocaciones de consumo</t>
  </si>
  <si>
    <t>149700101</t>
  </si>
  <si>
    <t>149700102</t>
  </si>
  <si>
    <t>500000000</t>
  </si>
  <si>
    <t>TOTAL COLOCACIONES</t>
  </si>
  <si>
    <t>505000000</t>
  </si>
  <si>
    <t>TOTAL COLOCACIONES A COSTO AMORTIZADO</t>
  </si>
  <si>
    <t>150000000</t>
  </si>
  <si>
    <t>INVERSIONES EN SOCIEDADES</t>
  </si>
  <si>
    <t>150000100</t>
  </si>
  <si>
    <t>Sociedades controladas en el país</t>
  </si>
  <si>
    <t>150000200</t>
  </si>
  <si>
    <t>Sociedades controladas en el exterior</t>
  </si>
  <si>
    <t>150000201</t>
  </si>
  <si>
    <t>Sucursales controladas en el exterior</t>
  </si>
  <si>
    <t>150000202</t>
  </si>
  <si>
    <t>Otras sociedades controladas en el exterior</t>
  </si>
  <si>
    <t>150000300</t>
  </si>
  <si>
    <t>Sociedades con influencia significativa en el país</t>
  </si>
  <si>
    <t>150000400</t>
  </si>
  <si>
    <t>Sociedades con influencia significativa en el exterior</t>
  </si>
  <si>
    <t>150000500</t>
  </si>
  <si>
    <t>Inversiones en sociedades como un negocio conjunto en el país</t>
  </si>
  <si>
    <t>150000600</t>
  </si>
  <si>
    <t>Inversiones en sociedades como un negocio conjunto en el exterior</t>
  </si>
  <si>
    <t>150000700</t>
  </si>
  <si>
    <t>Inversiones minoritarias en otras sociedades en el país</t>
  </si>
  <si>
    <t>150000800</t>
  </si>
  <si>
    <t>Inversiones minoritarias en otras sociedades en el exterior</t>
  </si>
  <si>
    <t>160000000</t>
  </si>
  <si>
    <t>ACTIVOS INTANGIBLES</t>
  </si>
  <si>
    <t>160000100</t>
  </si>
  <si>
    <t>Goodwill por combinaciones de negocio</t>
  </si>
  <si>
    <t>160000200</t>
  </si>
  <si>
    <t>Otros intangibles originados en combinaciones de negocios</t>
  </si>
  <si>
    <t>160000201</t>
  </si>
  <si>
    <t>Relación con clientes</t>
  </si>
  <si>
    <t>160000202</t>
  </si>
  <si>
    <t>Contrato de exclusividad</t>
  </si>
  <si>
    <t>160000203</t>
  </si>
  <si>
    <t>Depósitos estables (“core deposit”)</t>
  </si>
  <si>
    <t>160000204</t>
  </si>
  <si>
    <t>Derecho a usar marcas</t>
  </si>
  <si>
    <t>160000205</t>
  </si>
  <si>
    <t>Derecho a usar canales</t>
  </si>
  <si>
    <t>160000206</t>
  </si>
  <si>
    <t>Contrato para recaudación de servicios</t>
  </si>
  <si>
    <t>160000207</t>
  </si>
  <si>
    <t>Software o programas computacionales</t>
  </si>
  <si>
    <t>160000208</t>
  </si>
  <si>
    <t>Derechos de servicios de créditos hipotecarios (“mortgage servicing rights”)</t>
  </si>
  <si>
    <t>160000209</t>
  </si>
  <si>
    <t>Otros intangibles</t>
  </si>
  <si>
    <t>160000219</t>
  </si>
  <si>
    <t>Amortizaciones acumuladas</t>
  </si>
  <si>
    <t>160000300</t>
  </si>
  <si>
    <t>Otros activos intangibles originados en forma independiente</t>
  </si>
  <si>
    <t>160000301</t>
  </si>
  <si>
    <t>Software o programas computacionales adquiridos en forma independiente</t>
  </si>
  <si>
    <t>160000302</t>
  </si>
  <si>
    <t>Software o programas computacionales generados internamente</t>
  </si>
  <si>
    <t>160000303</t>
  </si>
  <si>
    <t>160000309</t>
  </si>
  <si>
    <t>160000319</t>
  </si>
  <si>
    <t>170000000</t>
  </si>
  <si>
    <t>ACTIVOS FIJOS</t>
  </si>
  <si>
    <t>170000100</t>
  </si>
  <si>
    <t>Edificios y terrenos</t>
  </si>
  <si>
    <t>170000101</t>
  </si>
  <si>
    <t>Edificios</t>
  </si>
  <si>
    <t>170000102</t>
  </si>
  <si>
    <t>Terrenos</t>
  </si>
  <si>
    <t>170000119</t>
  </si>
  <si>
    <t>Depreciaciones acumuladas</t>
  </si>
  <si>
    <t>170000200</t>
  </si>
  <si>
    <t>Otros activos fijos</t>
  </si>
  <si>
    <t>170000201</t>
  </si>
  <si>
    <t>Equipos</t>
  </si>
  <si>
    <t>170000209</t>
  </si>
  <si>
    <t>170000219</t>
  </si>
  <si>
    <t>175000000</t>
  </si>
  <si>
    <t>ACTIVOS POR DERECHO A USAR BIENES EN ARRENDAMIENTO</t>
  </si>
  <si>
    <t>175000100</t>
  </si>
  <si>
    <t>175000101</t>
  </si>
  <si>
    <t>175000102</t>
  </si>
  <si>
    <t>175000119</t>
  </si>
  <si>
    <t>175000200</t>
  </si>
  <si>
    <t>Mejoras en inmuebles arrendados</t>
  </si>
  <si>
    <t>175000201</t>
  </si>
  <si>
    <t>175000219</t>
  </si>
  <si>
    <t>175000300</t>
  </si>
  <si>
    <t>175000301</t>
  </si>
  <si>
    <t>175000309</t>
  </si>
  <si>
    <t>175000319</t>
  </si>
  <si>
    <t>175000400</t>
  </si>
  <si>
    <t>Otros activos intangibles</t>
  </si>
  <si>
    <t>175000401</t>
  </si>
  <si>
    <t>Programas computacionales</t>
  </si>
  <si>
    <t>175000409</t>
  </si>
  <si>
    <t>175000419</t>
  </si>
  <si>
    <t>180000000</t>
  </si>
  <si>
    <t>IMPUESTOS CORRIENTES</t>
  </si>
  <si>
    <t>185000000</t>
  </si>
  <si>
    <t>IMPUESTOS DIFERIDOS</t>
  </si>
  <si>
    <t>190000000</t>
  </si>
  <si>
    <t>OTROS ACTIVOS</t>
  </si>
  <si>
    <t>190000100</t>
  </si>
  <si>
    <t>Activos para ceder en leasing financiero como arrendador</t>
  </si>
  <si>
    <t>190000101</t>
  </si>
  <si>
    <t>Cartera comercial</t>
  </si>
  <si>
    <t>190000102</t>
  </si>
  <si>
    <t>Cartera vivienda</t>
  </si>
  <si>
    <t>190000103</t>
  </si>
  <si>
    <t>Cartera consumo</t>
  </si>
  <si>
    <t>190000200</t>
  </si>
  <si>
    <t>Garantías en efectivo entregadas por operaciones financieras de derivados</t>
  </si>
  <si>
    <t>190000201</t>
  </si>
  <si>
    <t>Garantías en efectivo entregadas por operaciones financieras de derivados con una entidad de contraparte central en el país</t>
  </si>
  <si>
    <t>190000202</t>
  </si>
  <si>
    <t>Garantías en efectivo entregadas por operaciones financieras de derivados con una entidad de contraparte central en el exterior</t>
  </si>
  <si>
    <t>190000203</t>
  </si>
  <si>
    <t>Garantías en efectivo entregadas por operaciones financieras de derivados con otras contrapartes en el país</t>
  </si>
  <si>
    <t>190000204</t>
  </si>
  <si>
    <t>Garantías en efectivo entregadas por operaciones financieras de derivados con otras contrapartes en el exterior</t>
  </si>
  <si>
    <t>190000300</t>
  </si>
  <si>
    <t>Deudores por intermediación de instrumentos financieros</t>
  </si>
  <si>
    <t>190000301</t>
  </si>
  <si>
    <t>Deudores por intermediación de operaciones a término</t>
  </si>
  <si>
    <t>190000302</t>
  </si>
  <si>
    <t>Deudores por intermediación de operaciones a plazo (simultáneas)</t>
  </si>
  <si>
    <t>190000303</t>
  </si>
  <si>
    <t>Otras cuentas por cobrar por intermediación de instrumentos financieros</t>
  </si>
  <si>
    <t>190000400</t>
  </si>
  <si>
    <t>Cuentas por cobrar por uso de tarjetas de pago con provisión de fondos</t>
  </si>
  <si>
    <t>190000401</t>
  </si>
  <si>
    <t>Comisiones por cobrar a titulares o portadores de tarjetas de pago con provisión de fondos de tarjetas nominativas</t>
  </si>
  <si>
    <t>190000402</t>
  </si>
  <si>
    <t>Comisiones por cobrar a titulares o portadores de tarjetas de pago con provisión de fondos de tarjetas innominadas</t>
  </si>
  <si>
    <t>190000500</t>
  </si>
  <si>
    <t>Cuentas por cobrar a terceros</t>
  </si>
  <si>
    <t>190000501</t>
  </si>
  <si>
    <t>Cuentas por cobrar a sociedades con influencia significativa o negocio conjunto por servicios prestados</t>
  </si>
  <si>
    <t>190000502</t>
  </si>
  <si>
    <t>Cuentas por cobrar a otras sociedades con participación minoritaria por servicios prestados</t>
  </si>
  <si>
    <t>190000503</t>
  </si>
  <si>
    <t>Cuentas por cobrar a la Tesorería General de la República y otros organismos fiscales</t>
  </si>
  <si>
    <t>190000504</t>
  </si>
  <si>
    <t>Cuentas por cobrar relacionado con préstamos estudiantiles</t>
  </si>
  <si>
    <t>190000505</t>
  </si>
  <si>
    <t>Cuentas por cobrar relacionado con operaciones de leasing financiero</t>
  </si>
  <si>
    <t>190000509</t>
  </si>
  <si>
    <t>Otras cuentas y documentos por cobrar a terceros</t>
  </si>
  <si>
    <t>190000600</t>
  </si>
  <si>
    <t>Cuentas por cobrar a filiales del banco por servicios prestados (aplica solo a nivel individual del banco)</t>
  </si>
  <si>
    <t>190000700</t>
  </si>
  <si>
    <t>Propiedades de inversión</t>
  </si>
  <si>
    <t>190000701</t>
  </si>
  <si>
    <t>190000702</t>
  </si>
  <si>
    <t>190000800</t>
  </si>
  <si>
    <t>IVA crédito fiscal por cobrar</t>
  </si>
  <si>
    <t>190000900</t>
  </si>
  <si>
    <t>Gastos pagados por anticipado</t>
  </si>
  <si>
    <t>190001000</t>
  </si>
  <si>
    <t>Ajustes de valorización por macro coberturas</t>
  </si>
  <si>
    <t>190001100</t>
  </si>
  <si>
    <t>Activos para respaldar obligaciones por planes post-empleo de beneficios definidos</t>
  </si>
  <si>
    <t>190001200</t>
  </si>
  <si>
    <t>Activo por ingresos de actividades habituales procedentes de contratos con clientes</t>
  </si>
  <si>
    <t>190001300</t>
  </si>
  <si>
    <t>Inversiones en oro</t>
  </si>
  <si>
    <t>190001400</t>
  </si>
  <si>
    <t>Otras garantías en efectivo entregadas</t>
  </si>
  <si>
    <t>190001500</t>
  </si>
  <si>
    <t>Operaciones pendientes</t>
  </si>
  <si>
    <t>190002900</t>
  </si>
  <si>
    <t>Otros activos</t>
  </si>
  <si>
    <t>192500100</t>
  </si>
  <si>
    <t>Deterioro de valor acumulado respecto de otros activos por cobrar</t>
  </si>
  <si>
    <t>192500101</t>
  </si>
  <si>
    <t>Otros activos sin un aumento significativo del riesgo de crédito desde el reconocimiento inicial (fase 1)</t>
  </si>
  <si>
    <t>192500102</t>
  </si>
  <si>
    <t>Otros activos con un aumento significativo del riesgo de crédito desde el reconocimiento inicial, pero sin deterioro crediticio (fase 2)</t>
  </si>
  <si>
    <t>192500103</t>
  </si>
  <si>
    <t>Otros activos con deterioro crediticio (fase 3)</t>
  </si>
  <si>
    <t>195000000</t>
  </si>
  <si>
    <t>ACTIVOS NO CORRIENTES Y GRUPOS ENAJENABLES PARA LA VENTA</t>
  </si>
  <si>
    <t>195000100</t>
  </si>
  <si>
    <t>Bienes recibidos en pago o adjudicados en remate judicial</t>
  </si>
  <si>
    <t>195000101</t>
  </si>
  <si>
    <t>Bienes recibidos en pago</t>
  </si>
  <si>
    <t>195000102</t>
  </si>
  <si>
    <t>Bienes adjudicados en remate judicial</t>
  </si>
  <si>
    <t>195000103</t>
  </si>
  <si>
    <t>Provisiones por bienes recibidos en pago o adjudicados en remate judicial</t>
  </si>
  <si>
    <t>195000200</t>
  </si>
  <si>
    <t>Activos no corrientes para la venta</t>
  </si>
  <si>
    <t>195000201</t>
  </si>
  <si>
    <t>Inversiones en sociedades</t>
  </si>
  <si>
    <t>195000202</t>
  </si>
  <si>
    <t>Activos intangibles</t>
  </si>
  <si>
    <t>195000203</t>
  </si>
  <si>
    <t>Activos fijos</t>
  </si>
  <si>
    <t>195000204</t>
  </si>
  <si>
    <t>Activos por recuperación de bienes cedidos en operaciones de leasing financiero</t>
  </si>
  <si>
    <t>195000219</t>
  </si>
  <si>
    <t>195000300</t>
  </si>
  <si>
    <t>Grupos enajenables para la venta</t>
  </si>
  <si>
    <t>200000000</t>
  </si>
  <si>
    <t>TOTAL PASIVOS</t>
  </si>
  <si>
    <t>207000000</t>
  </si>
  <si>
    <t>207000100</t>
  </si>
  <si>
    <t>207000101</t>
  </si>
  <si>
    <t>207000102</t>
  </si>
  <si>
    <t>207000200</t>
  </si>
  <si>
    <t>207000300</t>
  </si>
  <si>
    <t>207000301</t>
  </si>
  <si>
    <t>207000309</t>
  </si>
  <si>
    <t>207000311</t>
  </si>
  <si>
    <t>207000319</t>
  </si>
  <si>
    <t>210000000</t>
  </si>
  <si>
    <t>PASIVOS FINANCIEROS PARA NEGOCIAR A VALOR RAZONABLE CON CAMBIOS EN RESULTADOS</t>
  </si>
  <si>
    <t>211000100</t>
  </si>
  <si>
    <t>211000101</t>
  </si>
  <si>
    <t>211000102</t>
  </si>
  <si>
    <t>211000103</t>
  </si>
  <si>
    <t>211000104</t>
  </si>
  <si>
    <t>211000105</t>
  </si>
  <si>
    <t>211000190</t>
  </si>
  <si>
    <t>213000100</t>
  </si>
  <si>
    <t>213000101</t>
  </si>
  <si>
    <t>Depósitos y otras obligaciones a la vista</t>
  </si>
  <si>
    <t>213000102</t>
  </si>
  <si>
    <t>Depósitos y otras captaciones a plazo</t>
  </si>
  <si>
    <t>213000103</t>
  </si>
  <si>
    <t>Instrumentos de deuda emitidos</t>
  </si>
  <si>
    <t>213000109</t>
  </si>
  <si>
    <t>218000000</t>
  </si>
  <si>
    <t>PASIVOS FINANCIEROS DESIGNADOS A VALOR RAZONABLE CON CAMBIOS EN RESULTADOS</t>
  </si>
  <si>
    <t>218000001</t>
  </si>
  <si>
    <t>218000002</t>
  </si>
  <si>
    <t>218000003</t>
  </si>
  <si>
    <t>218000009</t>
  </si>
  <si>
    <t>230000000</t>
  </si>
  <si>
    <t>230000100</t>
  </si>
  <si>
    <t>230000101</t>
  </si>
  <si>
    <t>230000102</t>
  </si>
  <si>
    <t>230000103</t>
  </si>
  <si>
    <t>230000104</t>
  </si>
  <si>
    <t>230000105</t>
  </si>
  <si>
    <t>230000190</t>
  </si>
  <si>
    <t>240000000</t>
  </si>
  <si>
    <t>PASIVOS FINANCIEROS A COSTO AMORTIZADO</t>
  </si>
  <si>
    <t>241000000</t>
  </si>
  <si>
    <t>241000100</t>
  </si>
  <si>
    <t>Cuentas corrientes</t>
  </si>
  <si>
    <t>241000101</t>
  </si>
  <si>
    <t>Cuentas corrientes de bancos del país</t>
  </si>
  <si>
    <t>241000102</t>
  </si>
  <si>
    <t>Cuentas corrientes de bancos del exterior</t>
  </si>
  <si>
    <t>241000103</t>
  </si>
  <si>
    <t>Cuentas corrientes de otras personas jurídicas</t>
  </si>
  <si>
    <t>241000104</t>
  </si>
  <si>
    <t>Cuentas corrientes de personas naturales</t>
  </si>
  <si>
    <t>241000200</t>
  </si>
  <si>
    <t>Cuentas de depósito a la vista</t>
  </si>
  <si>
    <t>241000201</t>
  </si>
  <si>
    <t>Cuentas de ahorro a la vista</t>
  </si>
  <si>
    <t>241000202</t>
  </si>
  <si>
    <t>Cuentas a la vista</t>
  </si>
  <si>
    <t>241000300</t>
  </si>
  <si>
    <t>Otros depósitos a la vista</t>
  </si>
  <si>
    <t>241000301</t>
  </si>
  <si>
    <t>Vales a la vista</t>
  </si>
  <si>
    <t>241000400</t>
  </si>
  <si>
    <t>Obligaciones por cuentas de provisión de fondos para tarjetas de pago</t>
  </si>
  <si>
    <t>241000401</t>
  </si>
  <si>
    <t>Cuentas de pago con provisión de fondos asociadas a tarjetas nominativas</t>
  </si>
  <si>
    <t>241000402</t>
  </si>
  <si>
    <t>Cuentas de pago con provisión de fondos asociadas a tarjetas innominadas</t>
  </si>
  <si>
    <t>241000500</t>
  </si>
  <si>
    <t>Otras obligaciones a la vista</t>
  </si>
  <si>
    <t>241000501</t>
  </si>
  <si>
    <t>Préstamos otorgados para financiamiento de estudios superiores por enterar a los establecimientos educacionales.</t>
  </si>
  <si>
    <t>241000502</t>
  </si>
  <si>
    <t>Obligaciones por créditos hipotecarios otorgados por enterar a otros bancos y/o inmobiliarias</t>
  </si>
  <si>
    <t>241000503</t>
  </si>
  <si>
    <t>Obligaciones por otros créditos otorgados por enterar a otros bancos y/o al beneficiario del préstamo.</t>
  </si>
  <si>
    <t>241000504</t>
  </si>
  <si>
    <t>Depósitos por consignaciones judiciales</t>
  </si>
  <si>
    <t>241000505</t>
  </si>
  <si>
    <t>Boletas de garantías pagaderas a la vista</t>
  </si>
  <si>
    <t>241000506</t>
  </si>
  <si>
    <t>Recaudaciones y cobranzas efectuadas por enterar</t>
  </si>
  <si>
    <t>241000507</t>
  </si>
  <si>
    <t>Órdenes de pago pendientes</t>
  </si>
  <si>
    <t>241000508</t>
  </si>
  <si>
    <t>Retenciones judiciales sobre obligaciones a la vista</t>
  </si>
  <si>
    <t>241000509</t>
  </si>
  <si>
    <t>Pagos recibidos a cuenta de créditos por liquidar</t>
  </si>
  <si>
    <t>241000510</t>
  </si>
  <si>
    <t>Saldos inmovilizados artículo 156 LGB</t>
  </si>
  <si>
    <t>241000511</t>
  </si>
  <si>
    <t>Depósitos a plazo vencidos</t>
  </si>
  <si>
    <t>241000512</t>
  </si>
  <si>
    <t>Acreencias vencidas por cuentas de provisión de fondos para tarjetas de pago innominadas</t>
  </si>
  <si>
    <t>241000513</t>
  </si>
  <si>
    <t>Acreencias sin movimiento por cuentas de provisión de fondos para tarjetas de pago nominativas</t>
  </si>
  <si>
    <t>241000590</t>
  </si>
  <si>
    <t>242000000</t>
  </si>
  <si>
    <t>242000100</t>
  </si>
  <si>
    <t>Depósitos a plazo</t>
  </si>
  <si>
    <t>242000200</t>
  </si>
  <si>
    <t>Cuentas de ahorro a plazo</t>
  </si>
  <si>
    <t>242000201</t>
  </si>
  <si>
    <t>Cuentas de ahorro a plazo con giro diferido</t>
  </si>
  <si>
    <t>242000202</t>
  </si>
  <si>
    <t>Cuentas de ahorro a plazo con giro incondicional</t>
  </si>
  <si>
    <t>242000300</t>
  </si>
  <si>
    <t>Otros saldos acreedores a plazo</t>
  </si>
  <si>
    <t>242000301</t>
  </si>
  <si>
    <t>Boletas de garantías pagaderas con 30 días de aviso</t>
  </si>
  <si>
    <t>242000302</t>
  </si>
  <si>
    <t>Depósitos en cuentas “overnight”</t>
  </si>
  <si>
    <t>242000390</t>
  </si>
  <si>
    <t>243000000</t>
  </si>
  <si>
    <t>Obligaciones por pactos de retrocompra y préstamos de valores</t>
  </si>
  <si>
    <t>243000100</t>
  </si>
  <si>
    <t>243000101</t>
  </si>
  <si>
    <t>Contratos de retrocompra con otros bancos</t>
  </si>
  <si>
    <t>243000102</t>
  </si>
  <si>
    <t>Contratos de retrocompra con Banco Central de Chile</t>
  </si>
  <si>
    <t>243000103</t>
  </si>
  <si>
    <t>Obligaciones por préstamos de valores</t>
  </si>
  <si>
    <t>243000200</t>
  </si>
  <si>
    <t>243000201</t>
  </si>
  <si>
    <t>243000202</t>
  </si>
  <si>
    <t>Contratos de retrocompra con Bancos Centrales del exterior</t>
  </si>
  <si>
    <t>243000203</t>
  </si>
  <si>
    <t>243000300</t>
  </si>
  <si>
    <t>243000301</t>
  </si>
  <si>
    <t>Contratos de retrocompra</t>
  </si>
  <si>
    <t>243000302</t>
  </si>
  <si>
    <t>243000400</t>
  </si>
  <si>
    <t>243000401</t>
  </si>
  <si>
    <t>243000402</t>
  </si>
  <si>
    <t>244000000</t>
  </si>
  <si>
    <t>Obligaciones con bancos</t>
  </si>
  <si>
    <t>244250000</t>
  </si>
  <si>
    <t>244250100</t>
  </si>
  <si>
    <t>Financiamientos de comercio exterior</t>
  </si>
  <si>
    <t>244250101</t>
  </si>
  <si>
    <t>Financiamientos para exportaciones chilenas</t>
  </si>
  <si>
    <t>244250102</t>
  </si>
  <si>
    <t>Financiamientos para importaciones chilenas</t>
  </si>
  <si>
    <t>244250103</t>
  </si>
  <si>
    <t>Obligaciones por operaciones entre terceros países</t>
  </si>
  <si>
    <t>244250200</t>
  </si>
  <si>
    <t>Préstamos y otras obligaciones</t>
  </si>
  <si>
    <t>244250201</t>
  </si>
  <si>
    <t>244250202</t>
  </si>
  <si>
    <t>244250203</t>
  </si>
  <si>
    <t>244250204</t>
  </si>
  <si>
    <t>Depósitos a plazo no transferibles</t>
  </si>
  <si>
    <t>244250209</t>
  </si>
  <si>
    <t>Otras obligaciones</t>
  </si>
  <si>
    <t>244500000</t>
  </si>
  <si>
    <t>244500100</t>
  </si>
  <si>
    <t>244500101</t>
  </si>
  <si>
    <t>244500102</t>
  </si>
  <si>
    <t>244500103</t>
  </si>
  <si>
    <t>244500200</t>
  </si>
  <si>
    <t>244500201</t>
  </si>
  <si>
    <t>244500202</t>
  </si>
  <si>
    <t>244500203</t>
  </si>
  <si>
    <t>244500204</t>
  </si>
  <si>
    <t>244500209</t>
  </si>
  <si>
    <t>244700000</t>
  </si>
  <si>
    <t>244700100</t>
  </si>
  <si>
    <t>244700200</t>
  </si>
  <si>
    <t>Líneas de crédito por reprogramación de deudas</t>
  </si>
  <si>
    <t>244900000</t>
  </si>
  <si>
    <t>244900100</t>
  </si>
  <si>
    <t>244900200</t>
  </si>
  <si>
    <t>245000000</t>
  </si>
  <si>
    <t>Instrumentos financieros de deuda emitidos</t>
  </si>
  <si>
    <t>245000100</t>
  </si>
  <si>
    <t>Letras de Créditos</t>
  </si>
  <si>
    <t>245000101</t>
  </si>
  <si>
    <t>Letras de crédito para vivienda</t>
  </si>
  <si>
    <t>245000102</t>
  </si>
  <si>
    <t>Letras de crédito para fines generales</t>
  </si>
  <si>
    <t>245000200</t>
  </si>
  <si>
    <t>Bonos</t>
  </si>
  <si>
    <t>245000201</t>
  </si>
  <si>
    <t>Bonos corrientes</t>
  </si>
  <si>
    <t>245000203</t>
  </si>
  <si>
    <t>Bonos hipotecarios</t>
  </si>
  <si>
    <t>246000000</t>
  </si>
  <si>
    <t>Otras obligaciones financieras</t>
  </si>
  <si>
    <t>246000100</t>
  </si>
  <si>
    <t>Otras obligaciones financieras con el sector público</t>
  </si>
  <si>
    <t>246000101</t>
  </si>
  <si>
    <t>Financiamientos de CORFO</t>
  </si>
  <si>
    <t>246000102</t>
  </si>
  <si>
    <t>Obligaciones con otros organismos gubernamentales</t>
  </si>
  <si>
    <t>246000200</t>
  </si>
  <si>
    <t>Otras obligaciones financieras en el país</t>
  </si>
  <si>
    <t>246000201</t>
  </si>
  <si>
    <t>Adeudado a establecimientos afiliados por el uso de tarjetas de crédito</t>
  </si>
  <si>
    <t>246000202</t>
  </si>
  <si>
    <t>Adeudado a establecimientos afiliados por el uso de tarjetas de pago con provisión de fondos de tarjetas nominativas</t>
  </si>
  <si>
    <t>246000203</t>
  </si>
  <si>
    <t>Adeudado a establecimientos afiliados por el uso de tarjetas de pago con provisión de fondos de tarjetas innominadas</t>
  </si>
  <si>
    <t>246000204</t>
  </si>
  <si>
    <t>Adeudado a operadoras por servicios de operación de tarjetas de débito y crédito</t>
  </si>
  <si>
    <t>246000205</t>
  </si>
  <si>
    <t>Adeudado a operadoras por servicios de operación de tarjetas de pago con provisión de fondos nominativas</t>
  </si>
  <si>
    <t>246000206</t>
  </si>
  <si>
    <t>Adeudado a operadoras por servicios de operación de tarjetas de pago con provisión de fondos innominadas</t>
  </si>
  <si>
    <t>246000207</t>
  </si>
  <si>
    <t>Adeudado al licenciante de marcas de tarjetas (débito, crédito, pago con provisión de fondos)</t>
  </si>
  <si>
    <t>246000208</t>
  </si>
  <si>
    <t>Obligaciones a favor de exportadores chilenos</t>
  </si>
  <si>
    <t>246000290</t>
  </si>
  <si>
    <t>Otros créditos obtenidos en el país</t>
  </si>
  <si>
    <t>246000300</t>
  </si>
  <si>
    <t>Otras obligaciones financieras con el exterior</t>
  </si>
  <si>
    <t>246000301</t>
  </si>
  <si>
    <t>Adeudado a establecimientos afiliados por el uso de tarjetas</t>
  </si>
  <si>
    <t>246000302</t>
  </si>
  <si>
    <t>Adeudado a operadores por servicios de operación de tarjetas (débito, crédito, pago con provisión de fondos)</t>
  </si>
  <si>
    <t>246000303</t>
  </si>
  <si>
    <t>246000304</t>
  </si>
  <si>
    <t>Obligaciones a favor de exportadores extranjeros</t>
  </si>
  <si>
    <t>246000305</t>
  </si>
  <si>
    <t>Adeudado a organismos internacionales</t>
  </si>
  <si>
    <t>246000390</t>
  </si>
  <si>
    <t>Otros créditos obtenidos en el exterior</t>
  </si>
  <si>
    <t>250000000</t>
  </si>
  <si>
    <t>OBLIGACIONES POR CONTRATOS DE ARRENDAMIENTO</t>
  </si>
  <si>
    <t>255000000</t>
  </si>
  <si>
    <t>INSTRUMENTOS FINANCIEROS DE CAPITAL REGULATORIO EMITIDOS</t>
  </si>
  <si>
    <t>255000100</t>
  </si>
  <si>
    <t>Bonos subordinados</t>
  </si>
  <si>
    <t>255000101</t>
  </si>
  <si>
    <t xml:space="preserve">Bonos subordinados con reconocimiento transitorio </t>
  </si>
  <si>
    <t>255000102</t>
  </si>
  <si>
    <t>255000200</t>
  </si>
  <si>
    <t>Bonos sin plazo fijo de vencimiento</t>
  </si>
  <si>
    <t>255000300</t>
  </si>
  <si>
    <t>Acciones preferentes</t>
  </si>
  <si>
    <t>260000000</t>
  </si>
  <si>
    <t>PROVISIONES POR CONTINGENCIAS</t>
  </si>
  <si>
    <t>260000100</t>
  </si>
  <si>
    <t>Provisiones por obligaciones de beneficios a empleados</t>
  </si>
  <si>
    <t>260000101</t>
  </si>
  <si>
    <t>Provisión beneficios a empleados de corto plazo</t>
  </si>
  <si>
    <t>260000102</t>
  </si>
  <si>
    <t>Provisión beneficios a empleados post-empleo</t>
  </si>
  <si>
    <t>260000103</t>
  </si>
  <si>
    <t>Provisión beneficios a empleados de largo plazo</t>
  </si>
  <si>
    <t>260000104</t>
  </si>
  <si>
    <t>Provisión beneficios a empleados por término de contrato laboral</t>
  </si>
  <si>
    <t>260000105</t>
  </si>
  <si>
    <t>Provisión pagos a empleados basados en acciones o instrumentos de patrimonio</t>
  </si>
  <si>
    <t>260000106</t>
  </si>
  <si>
    <t>Provisión obligaciones por planes post-empleo de contribución definida</t>
  </si>
  <si>
    <t>260000107</t>
  </si>
  <si>
    <t>Provisión obligaciones por planes post-empleo de beneficios definidos</t>
  </si>
  <si>
    <t>260000109</t>
  </si>
  <si>
    <t>Provisión de otras obligaciones del personal</t>
  </si>
  <si>
    <t>260000200</t>
  </si>
  <si>
    <t>Provisiones de una sucursal bancaria extranjera para remesas de  utilidades a su casa matriz</t>
  </si>
  <si>
    <t>260000300</t>
  </si>
  <si>
    <t>Provisiones por planes de reestructuración</t>
  </si>
  <si>
    <t>260000400</t>
  </si>
  <si>
    <t>Provisiones por juicios y litigios</t>
  </si>
  <si>
    <t>260000500</t>
  </si>
  <si>
    <t>Provisiones por obligaciones de programas de fidelización y méritos para clientes</t>
  </si>
  <si>
    <t>260000600</t>
  </si>
  <si>
    <t>Provisiones por riesgo operacional</t>
  </si>
  <si>
    <t>260000900</t>
  </si>
  <si>
    <t>Otras provisiones por otras contingencias</t>
  </si>
  <si>
    <t>265000000</t>
  </si>
  <si>
    <t xml:space="preserve">PROVISIONES PARA DIVIDENDOS, PAGO DE INTERESES Y REAPRECIACIÓN DE INSTRUMENTOS FINANCIEROS DE CAPITAL REGULATORIO EMITIDOS </t>
  </si>
  <si>
    <t>265000100</t>
  </si>
  <si>
    <t>Provisiones para dividendos</t>
  </si>
  <si>
    <t>265000101</t>
  </si>
  <si>
    <t>Provisión para pago de dividendos de acciones comunes</t>
  </si>
  <si>
    <t>265000102</t>
  </si>
  <si>
    <t>Provisión para pago de dividendos de acciones preferentes</t>
  </si>
  <si>
    <t>265000200</t>
  </si>
  <si>
    <t xml:space="preserve">Provisión para pago de intereses de bonos sin plazo fijo de vencimiento </t>
  </si>
  <si>
    <t>265000300</t>
  </si>
  <si>
    <t xml:space="preserve">Provisión para reapreciación de bonos sin plazo fijo de vencimiento </t>
  </si>
  <si>
    <t>270000000</t>
  </si>
  <si>
    <t>PROVISIONES ESPECIALES POR RIESGO DE CRÉDITO</t>
  </si>
  <si>
    <t>271000000</t>
  </si>
  <si>
    <t>Provisiones por riesgo de crédito para créditos contingentes</t>
  </si>
  <si>
    <t>271000100</t>
  </si>
  <si>
    <t>Avales y fianzas</t>
  </si>
  <si>
    <t>271000200</t>
  </si>
  <si>
    <t>Cartas de crédito de operaciones de circulación de mercancías</t>
  </si>
  <si>
    <t>271000400</t>
  </si>
  <si>
    <t>Transacciones relacionadas con eventos contingentes</t>
  </si>
  <si>
    <t>271000500</t>
  </si>
  <si>
    <t>Líneas de crédito de libre disposición</t>
  </si>
  <si>
    <t>271000501</t>
  </si>
  <si>
    <t>Saldo disponible de línea de crédito y de sobregiro pactado en cuenta corriente – cartera comercial</t>
  </si>
  <si>
    <t>271000502</t>
  </si>
  <si>
    <t>Saldo disponible de línea de crédito en tarjeta de crédito – cartera comercial</t>
  </si>
  <si>
    <t>271000503</t>
  </si>
  <si>
    <t>Saldo disponible de línea de crédito y de sobregiro pactado en cuenta corriente – cartera consumo</t>
  </si>
  <si>
    <t>271000504</t>
  </si>
  <si>
    <t>Saldo disponible de línea de crédito en tarjeta de crédito – cartera consumo</t>
  </si>
  <si>
    <t>271000505</t>
  </si>
  <si>
    <t>Saldo disponible de línea de crédito y de sobregiro pactado en cuenta corriente – cartera adeudado por bancos</t>
  </si>
  <si>
    <t>271000600</t>
  </si>
  <si>
    <t>Otros compromisos de crédito</t>
  </si>
  <si>
    <t>271000601</t>
  </si>
  <si>
    <t>Créditos para estudios superiores ley N° 20.027 (CAE)</t>
  </si>
  <si>
    <t>271000602</t>
  </si>
  <si>
    <t>Otros compromisos de crédito irrevocables</t>
  </si>
  <si>
    <t>271000700</t>
  </si>
  <si>
    <t>Líneas de crédito de libre disposición de cancelación inmediata</t>
  </si>
  <si>
    <t>271000701</t>
  </si>
  <si>
    <t>Saldo disponible de línea de crédito y de sobregiro pactado en cuenta  corriente – cartera comercial</t>
  </si>
  <si>
    <t>271000702</t>
  </si>
  <si>
    <t>271000703</t>
  </si>
  <si>
    <t>Saldo disponible de línea de crédito y de sobregiro pactado en cuenta  corriente – cartera consumo</t>
  </si>
  <si>
    <t>271000704</t>
  </si>
  <si>
    <t>271000705</t>
  </si>
  <si>
    <t>271000800</t>
  </si>
  <si>
    <t>Compromisos de compra de deuda en moneda local en el exterior</t>
  </si>
  <si>
    <t>271000900</t>
  </si>
  <si>
    <t>Otros créditos contingentes</t>
  </si>
  <si>
    <t>272000000</t>
  </si>
  <si>
    <t>Provisiones por riesgo país para operaciones con deudores domiciliados en el exterior</t>
  </si>
  <si>
    <t>273000000</t>
  </si>
  <si>
    <t>Provisiones especiales para créditos al exterior</t>
  </si>
  <si>
    <t>274000000</t>
  </si>
  <si>
    <t>Provisiones adicionales para colocaciones</t>
  </si>
  <si>
    <t>274000100</t>
  </si>
  <si>
    <t>Provisiones adicionales colocaciones comerciales</t>
  </si>
  <si>
    <t>274000200</t>
  </si>
  <si>
    <t>Provisiones adicionales colocaciones para vivienda</t>
  </si>
  <si>
    <t>274000300</t>
  </si>
  <si>
    <t xml:space="preserve">Provisiones adicionales colocaciones de consumo </t>
  </si>
  <si>
    <t>275000000</t>
  </si>
  <si>
    <t>Provisiones por ajustes a provisión mínima exigida para cartera normal con evaluación individual</t>
  </si>
  <si>
    <t>275000100</t>
  </si>
  <si>
    <t>Ajuste a provisión mínima adeudado por bancos en el país</t>
  </si>
  <si>
    <t>275000200</t>
  </si>
  <si>
    <t>Ajuste a provisión mínima colocaciones comerciales en el país</t>
  </si>
  <si>
    <t>275000300</t>
  </si>
  <si>
    <t>Ajuste a provisión mínima créditos contingentes en el país</t>
  </si>
  <si>
    <t>275000400</t>
  </si>
  <si>
    <t>Ajuste a provisión mínima adeudado por bancos en el exterior</t>
  </si>
  <si>
    <t>275000500</t>
  </si>
  <si>
    <t>Ajuste a provisión mínima colocaciones comerciales en el exterior</t>
  </si>
  <si>
    <t>275000600</t>
  </si>
  <si>
    <t>Ajuste a provisión mínima créditos contingentes en el exterior</t>
  </si>
  <si>
    <t>279000000</t>
  </si>
  <si>
    <t>Provisiones constituidas por riesgo de crédito a raíz de exigencias prudenciales complementarias</t>
  </si>
  <si>
    <t>279000100</t>
  </si>
  <si>
    <t>Provisiones colocaciones comerciales</t>
  </si>
  <si>
    <t>279000200</t>
  </si>
  <si>
    <t>Provisiones colocaciones para vivienda</t>
  </si>
  <si>
    <t>279000300</t>
  </si>
  <si>
    <t>Provisiones colocaciones de consumo</t>
  </si>
  <si>
    <t>280000000</t>
  </si>
  <si>
    <t>285000000</t>
  </si>
  <si>
    <t>290000000</t>
  </si>
  <si>
    <t>OTROS PASIVOS</t>
  </si>
  <si>
    <t>290000100</t>
  </si>
  <si>
    <t>Garantías en efectivo recibidas por operaciones financieras de derivados</t>
  </si>
  <si>
    <t>290000101</t>
  </si>
  <si>
    <t>Garantías en efectivo recibidas por operaciones financieras de derivados con una entidad de contraparte central en el país</t>
  </si>
  <si>
    <t>290000102</t>
  </si>
  <si>
    <t>Garantías en efectivo recibidas por operaciones financieras de derivados con una entidad de contraparte central en el exterior</t>
  </si>
  <si>
    <t>290000103</t>
  </si>
  <si>
    <t>Garantías en efectivo recibidas por operaciones financieras de derivados con otras contrapartes en el país</t>
  </si>
  <si>
    <t>290000104</t>
  </si>
  <si>
    <t>Garantías en efectivo recibidas por operaciones financieras de derivados con otras contrapartes en el exterior</t>
  </si>
  <si>
    <t>290000200</t>
  </si>
  <si>
    <t>Acreedores por intermediación de instrumentos financieros</t>
  </si>
  <si>
    <t>290000201</t>
  </si>
  <si>
    <t>Acreedores por intermediación de operaciones a término</t>
  </si>
  <si>
    <t>290000202</t>
  </si>
  <si>
    <t>Acreedores por intermediación de operaciones a plazo (simultáneas)</t>
  </si>
  <si>
    <t>290000203</t>
  </si>
  <si>
    <t>Otras cuentas por pagar por intermediación de instrumentos financieros</t>
  </si>
  <si>
    <t>290000300</t>
  </si>
  <si>
    <t>Cuentas por pagar a terceros</t>
  </si>
  <si>
    <t>290000301</t>
  </si>
  <si>
    <t>Cuentas por pagar por obligaciones de beneficios a empleados</t>
  </si>
  <si>
    <t>290000302</t>
  </si>
  <si>
    <t>Cuentas por pagar por cotizaciones previsionales e impuestos de los empleados.</t>
  </si>
  <si>
    <t>290000303</t>
  </si>
  <si>
    <t>Cuentas por pagar a sociedades con influencia significativa o negocio conjunto por servicios recibidos</t>
  </si>
  <si>
    <t>290000304</t>
  </si>
  <si>
    <t>Cuentas por pagar a otras sociedades con participación minoritaria por servicios recibidos</t>
  </si>
  <si>
    <t>290000305</t>
  </si>
  <si>
    <t>Cuentas por pagar a Tesorería General de la República y otros organismos fiscales</t>
  </si>
  <si>
    <t>290000306</t>
  </si>
  <si>
    <t>Cuentas por pagar relacionado con préstamos estudiantiles</t>
  </si>
  <si>
    <t>290000307</t>
  </si>
  <si>
    <t>Cuentas por pagar relacionado con préstamos de leasing financiero</t>
  </si>
  <si>
    <t>290000308</t>
  </si>
  <si>
    <t>Provisiones para gastos pendientes de pago</t>
  </si>
  <si>
    <t>290000309</t>
  </si>
  <si>
    <t>Saldo de precio y otras obligaciones por pagar respecto de adquisición de bienes para ceder en leasing financiero como arrendador</t>
  </si>
  <si>
    <t>290000390</t>
  </si>
  <si>
    <t>Otras cuentas y documentos por pagar a terceros</t>
  </si>
  <si>
    <t>290000400</t>
  </si>
  <si>
    <t>Cuentas por pagar por parte de filiales bancarias (aplica solo a nivel individual de la filial bancaria)</t>
  </si>
  <si>
    <t>290000500</t>
  </si>
  <si>
    <t>Dividendos acordados por pagar</t>
  </si>
  <si>
    <t>290000501</t>
  </si>
  <si>
    <t>Dividendos acordados por pagar de acciones comunes</t>
  </si>
  <si>
    <t>290000502</t>
  </si>
  <si>
    <t>Dividendos acordados por pagar de acciones preferentes</t>
  </si>
  <si>
    <t>290000700</t>
  </si>
  <si>
    <t>Ajustes de valorización por macrocoberturas</t>
  </si>
  <si>
    <t>290000800</t>
  </si>
  <si>
    <t>Pasivo por ingresos de actividades habituales procedentes de contratos con clientes</t>
  </si>
  <si>
    <t>290000801</t>
  </si>
  <si>
    <t>Ingresos diferidos por programas de fidelización y méritos para clientes</t>
  </si>
  <si>
    <t>290000802</t>
  </si>
  <si>
    <t>Ingresos diferidos por comisiones de intermediación de seguros no devengadas</t>
  </si>
  <si>
    <t>290000803</t>
  </si>
  <si>
    <t>Ingresos diferidos por comisiones de recaudación de primas de seguros no devengadas</t>
  </si>
  <si>
    <t>290000809</t>
  </si>
  <si>
    <t>Otros ingresos diferidos por percibidos de adelantado</t>
  </si>
  <si>
    <t>290000900</t>
  </si>
  <si>
    <t>IVA débito fiscal por pagar</t>
  </si>
  <si>
    <t>290001000</t>
  </si>
  <si>
    <t>Otras garantías en efectivo recibidas</t>
  </si>
  <si>
    <t>290001100</t>
  </si>
  <si>
    <t>290001200</t>
  </si>
  <si>
    <t>Otros Pasivos</t>
  </si>
  <si>
    <t>295000000</t>
  </si>
  <si>
    <t>PASIVOS INCLUIDOS EN GRUPOS ENAJENABLES PARA LA VENTA</t>
  </si>
  <si>
    <t>300000000</t>
  </si>
  <si>
    <t>PATRIMONIO</t>
  </si>
  <si>
    <t>310000000</t>
  </si>
  <si>
    <t>CAPITAL</t>
  </si>
  <si>
    <t>311000000</t>
  </si>
  <si>
    <t>Capital pagado</t>
  </si>
  <si>
    <t>311000100</t>
  </si>
  <si>
    <t>Acciones comunes suscritas y pagadas</t>
  </si>
  <si>
    <t>311000200</t>
  </si>
  <si>
    <t>Acciones comunes emitidas con liberación de pago por capitalización</t>
  </si>
  <si>
    <t>311000300</t>
  </si>
  <si>
    <t>Acciones comunes por conversión de bonos subordinados</t>
  </si>
  <si>
    <t>311000400</t>
  </si>
  <si>
    <t>Acciones comunes por conversión de bonos sin plazo fijo de vencimiento</t>
  </si>
  <si>
    <t>311000500</t>
  </si>
  <si>
    <t>Acciones comunes por conversión de acciones preferentes</t>
  </si>
  <si>
    <t>311000600</t>
  </si>
  <si>
    <t>Adiciones del capital pagado por capitalización sin emisión de acciones comunes liberadas de pago</t>
  </si>
  <si>
    <t>312000000</t>
  </si>
  <si>
    <t>Sobreprecio pagado por acciones comunes</t>
  </si>
  <si>
    <t>313000000</t>
  </si>
  <si>
    <t>Adquisición de acciones comunes de propia emisión</t>
  </si>
  <si>
    <t>320000000</t>
  </si>
  <si>
    <t>RESERVAS</t>
  </si>
  <si>
    <t>320000100</t>
  </si>
  <si>
    <t>Reservas no provenientes de utilidades</t>
  </si>
  <si>
    <t>320000200</t>
  </si>
  <si>
    <t>Reservas provenientes de utilidades</t>
  </si>
  <si>
    <t>320000300</t>
  </si>
  <si>
    <t>Reservas por depreciación de bonos sin plazo fijo de vencimiento</t>
  </si>
  <si>
    <t>320000400</t>
  </si>
  <si>
    <t>Reservas por caducidad de bonos sin plazo fijo de vencimiento</t>
  </si>
  <si>
    <t>330000000</t>
  </si>
  <si>
    <t>OTRO RESULTADO INTEGRAL ACUMULADO</t>
  </si>
  <si>
    <t>331000000</t>
  </si>
  <si>
    <t>Elementos que no se reclasificarán en resultados</t>
  </si>
  <si>
    <t>331000100</t>
  </si>
  <si>
    <t>Nuevas mediciones del pasivo (activo) por beneficios definidos neto y resultados actuariales por otros planes de beneficios al personal</t>
  </si>
  <si>
    <t>331000200</t>
  </si>
  <si>
    <t>Cambios netos del valor razonable de instrumentos de patrimonio designados a valor razonable con cambios en otro resultado integral</t>
  </si>
  <si>
    <t>331000201</t>
  </si>
  <si>
    <t>Cambios acumulados del valor razonable de instrumentos de patrimonio designados a valor razonable con cambios en otro resultado integral</t>
  </si>
  <si>
    <t>331000202</t>
  </si>
  <si>
    <t>Resultado por venta de participaciones en instrumentos de patrimonio (acciones) por inversiones minoritarias en sociedades en el país.</t>
  </si>
  <si>
    <t>331000203</t>
  </si>
  <si>
    <t>Resultado por venta de participaciones en instrumentos de patrimonio (acciones) por inversiones minoritarias en sociedades en el exterior.</t>
  </si>
  <si>
    <t>331000209</t>
  </si>
  <si>
    <t>331000300</t>
  </si>
  <si>
    <t>Cambios del valor razonable de pasivos financieros designados a valor razonable con cambios en resultados atribuibles a cambios en el riesgo de crédito del pasivo financiero</t>
  </si>
  <si>
    <t>331000400</t>
  </si>
  <si>
    <t>Participación en otro resultado integral de entidades registradas según el método de participación</t>
  </si>
  <si>
    <t>331000500</t>
  </si>
  <si>
    <t>Activos no corrientes y grupos enajenables para la venta</t>
  </si>
  <si>
    <t>331000900</t>
  </si>
  <si>
    <t>332000000</t>
  </si>
  <si>
    <t>Elementos que pueden reclasificarse en resultados</t>
  </si>
  <si>
    <t>332000100</t>
  </si>
  <si>
    <t>Cambios del valor razonable de activos financieros a valor razonable con cambios en otro resultado integral</t>
  </si>
  <si>
    <t>332000200</t>
  </si>
  <si>
    <t>Diferencias de conversión por entidades en el exterior</t>
  </si>
  <si>
    <t>332000300</t>
  </si>
  <si>
    <t>Cobertura contable de inversiones netas en entidades en el exterior</t>
  </si>
  <si>
    <t>332000400</t>
  </si>
  <si>
    <t>Cobertura contable de flujo de efectivo</t>
  </si>
  <si>
    <t>332000500</t>
  </si>
  <si>
    <t>Elementos no designados de instrumentos de cobertura contable</t>
  </si>
  <si>
    <t>332000600</t>
  </si>
  <si>
    <t>332000700</t>
  </si>
  <si>
    <t>332000900</t>
  </si>
  <si>
    <t>340000000</t>
  </si>
  <si>
    <t>UTILIDADES (PÉRDIDAS) ACUMULADAS DE EJERCICIOS ANTERIORES</t>
  </si>
  <si>
    <t>340000100</t>
  </si>
  <si>
    <t>Utilidades (pérdidas) acumuladas de ejercicios anteriores</t>
  </si>
  <si>
    <t>340000200</t>
  </si>
  <si>
    <t>Utilidad del ejercicio anterior por asignar</t>
  </si>
  <si>
    <t>350000000</t>
  </si>
  <si>
    <t xml:space="preserve">UTILIDAD (PÉRDIDA) DEL EJERCICIO </t>
  </si>
  <si>
    <t>360000000</t>
  </si>
  <si>
    <t>PROVISIONES PARA DIVIDENDOS, PAGO DE INTERESES Y REAPRECIACIÓN DE INSTRUMENTOS FINANCIEROS DE CAPITAL REGULATORIO EMITIDOS</t>
  </si>
  <si>
    <t>360000100</t>
  </si>
  <si>
    <t>360000101</t>
  </si>
  <si>
    <t>360000102</t>
  </si>
  <si>
    <t>360000200</t>
  </si>
  <si>
    <t>Provisión para pago de intereses de bonos sin plazo fijo de vencimiento</t>
  </si>
  <si>
    <t>360000300</t>
  </si>
  <si>
    <t>365000000</t>
  </si>
  <si>
    <t xml:space="preserve">PROVISIONES DE UNA SUCURSAL BANCARIA EXTRANJERA PARA REMESAS DE UTILIDADES A SU CASA MATRIZ </t>
  </si>
  <si>
    <t>380000000</t>
  </si>
  <si>
    <t>PATRIMONIO DE LOS PROPIETARIOS</t>
  </si>
  <si>
    <t>390000000</t>
  </si>
  <si>
    <t>DEL INTERÉS NO CONTROLADOR</t>
  </si>
  <si>
    <t>510000000</t>
  </si>
  <si>
    <t>TOTAL PASIVOS Y PATRIMONIO</t>
  </si>
  <si>
    <t xml:space="preserve">Total Activo cuentas de ajuste y control </t>
  </si>
  <si>
    <t xml:space="preserve">Total Pasivo cuentas de ajuste y control </t>
  </si>
  <si>
    <t xml:space="preserve"> DIF Ctas Ajus y control</t>
  </si>
  <si>
    <t>Diferencia act -pas+pat</t>
  </si>
  <si>
    <t>Total Activo C01</t>
  </si>
  <si>
    <t>Total Pasivo C01</t>
  </si>
  <si>
    <t>Diferencia</t>
  </si>
  <si>
    <t xml:space="preserve">Total cuentas de Orden </t>
  </si>
  <si>
    <t xml:space="preserve">Total Contracuentas de orden </t>
  </si>
  <si>
    <t>Formulario T8</t>
  </si>
  <si>
    <t>Adeudado  por bancos</t>
  </si>
  <si>
    <t>Créditos y cuentas por cobrar a clientes (Sin provisiones)</t>
  </si>
  <si>
    <t xml:space="preserve">Colocaciones a a personas </t>
  </si>
  <si>
    <t>;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</si>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</sst>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  <numFmt numFmtId="165" formatCode="_-* #,##0.00_-;\-* #,##0.00_-;_-* &quot;-&quot;??_-;_-@_-"/>
    <numFmt numFmtId="166" formatCode="_-* #,##0_-;\-* #,##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9"/>
      <color indexed="8"/>
      <name val="Albertus Extra Bold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right"/>
    </xf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/>
    <xf numFmtId="0" fontId="0" fillId="0" borderId="2" xfId="0" applyBorder="1" applyAlignment="1">
      <alignment horizontal="center"/>
    </xf>
    <xf numFmtId="3" fontId="0" fillId="0" borderId="7" xfId="0" applyNumberFormat="1" applyBorder="1"/>
    <xf numFmtId="3" fontId="0" fillId="0" borderId="2" xfId="0" applyNumberFormat="1" applyBorder="1"/>
    <xf numFmtId="41" fontId="0" fillId="0" borderId="0" xfId="2" applyFont="1"/>
    <xf numFmtId="0" fontId="2" fillId="0" borderId="4" xfId="0" applyFont="1" applyBorder="1"/>
    <xf numFmtId="0" fontId="0" fillId="0" borderId="3" xfId="0" applyBorder="1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0" fontId="2" fillId="0" borderId="8" xfId="0" applyFont="1" applyBorder="1"/>
    <xf numFmtId="0" fontId="0" fillId="0" borderId="5" xfId="0" applyBorder="1" applyAlignment="1">
      <alignment horizontal="center"/>
    </xf>
    <xf numFmtId="3" fontId="0" fillId="0" borderId="9" xfId="0" applyNumberFormat="1" applyBorder="1"/>
    <xf numFmtId="3" fontId="0" fillId="0" borderId="5" xfId="0" applyNumberFormat="1" applyBorder="1"/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/>
    <xf numFmtId="41" fontId="2" fillId="0" borderId="0" xfId="2" applyFont="1"/>
    <xf numFmtId="164" fontId="0" fillId="0" borderId="0" xfId="1" applyNumberFormat="1" applyFont="1"/>
    <xf numFmtId="0" fontId="3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2" fillId="0" borderId="5" xfId="0" applyNumberFormat="1" applyFont="1" applyBorder="1"/>
    <xf numFmtId="41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49" fontId="5" fillId="3" borderId="0" xfId="3" applyNumberFormat="1" applyFont="1" applyFill="1"/>
    <xf numFmtId="3" fontId="5" fillId="3" borderId="0" xfId="3" applyNumberFormat="1" applyFont="1" applyFill="1" applyAlignment="1">
      <alignment horizontal="center"/>
    </xf>
    <xf numFmtId="3" fontId="6" fillId="3" borderId="0" xfId="3" applyNumberFormat="1" applyFont="1" applyFill="1" applyAlignment="1">
      <alignment horizontal="center"/>
    </xf>
    <xf numFmtId="0" fontId="7" fillId="0" borderId="0" xfId="3" applyFont="1"/>
    <xf numFmtId="49" fontId="4" fillId="0" borderId="0" xfId="3" applyNumberFormat="1"/>
    <xf numFmtId="0" fontId="4" fillId="0" borderId="0" xfId="3"/>
    <xf numFmtId="49" fontId="8" fillId="0" borderId="1" xfId="3" applyNumberFormat="1" applyFont="1" applyBorder="1"/>
    <xf numFmtId="0" fontId="8" fillId="0" borderId="1" xfId="3" quotePrefix="1" applyFont="1" applyBorder="1"/>
    <xf numFmtId="164" fontId="8" fillId="0" borderId="1" xfId="4" applyNumberFormat="1" applyFont="1" applyFill="1" applyBorder="1"/>
    <xf numFmtId="164" fontId="4" fillId="0" borderId="1" xfId="4" applyNumberFormat="1" applyFont="1" applyFill="1" applyBorder="1"/>
    <xf numFmtId="3" fontId="4" fillId="0" borderId="0" xfId="3" applyNumberFormat="1"/>
    <xf numFmtId="0" fontId="9" fillId="0" borderId="0" xfId="3" applyFont="1"/>
    <xf numFmtId="164" fontId="4" fillId="0" borderId="0" xfId="4" applyNumberFormat="1" applyFont="1" applyFill="1" applyBorder="1"/>
    <xf numFmtId="3" fontId="10" fillId="0" borderId="0" xfId="3" applyNumberFormat="1" applyFont="1"/>
    <xf numFmtId="3" fontId="11" fillId="0" borderId="0" xfId="3" quotePrefix="1" applyNumberFormat="1" applyFont="1" applyAlignment="1">
      <alignment horizontal="right"/>
    </xf>
    <xf numFmtId="3" fontId="8" fillId="0" borderId="10" xfId="3" applyNumberFormat="1" applyFont="1" applyBorder="1"/>
    <xf numFmtId="3" fontId="8" fillId="0" borderId="11" xfId="3" applyNumberFormat="1" applyFont="1" applyBorder="1"/>
    <xf numFmtId="3" fontId="8" fillId="0" borderId="12" xfId="3" applyNumberFormat="1" applyFont="1" applyBorder="1"/>
    <xf numFmtId="0" fontId="4" fillId="0" borderId="6" xfId="3" applyBorder="1"/>
    <xf numFmtId="3" fontId="4" fillId="0" borderId="13" xfId="3" applyNumberFormat="1" applyBorder="1"/>
    <xf numFmtId="166" fontId="4" fillId="0" borderId="0" xfId="4" applyNumberFormat="1" applyFont="1" applyFill="1"/>
    <xf numFmtId="0" fontId="4" fillId="0" borderId="4" xfId="3" applyBorder="1"/>
    <xf numFmtId="3" fontId="4" fillId="0" borderId="14" xfId="3" applyNumberFormat="1" applyBorder="1"/>
    <xf numFmtId="0" fontId="4" fillId="0" borderId="8" xfId="3" applyBorder="1"/>
    <xf numFmtId="3" fontId="4" fillId="0" borderId="15" xfId="3" applyNumberFormat="1" applyBorder="1"/>
    <xf numFmtId="0" fontId="4" fillId="2" borderId="6" xfId="3" applyFill="1" applyBorder="1"/>
    <xf numFmtId="3" fontId="4" fillId="2" borderId="13" xfId="3" applyNumberFormat="1" applyFill="1" applyBorder="1"/>
    <xf numFmtId="0" fontId="4" fillId="0" borderId="6" xfId="3" applyBorder="1" applyAlignment="1">
      <alignment horizontal="left"/>
    </xf>
    <xf numFmtId="0" fontId="4" fillId="0" borderId="4" xfId="3" applyBorder="1" applyAlignment="1">
      <alignment horizontal="left"/>
    </xf>
    <xf numFmtId="0" fontId="4" fillId="0" borderId="10" xfId="3" applyBorder="1" applyAlignment="1">
      <alignment horizontal="left"/>
    </xf>
    <xf numFmtId="3" fontId="4" fillId="0" borderId="12" xfId="3" applyNumberFormat="1" applyBorder="1"/>
    <xf numFmtId="0" fontId="4" fillId="0" borderId="10" xfId="3" applyBorder="1"/>
    <xf numFmtId="17" fontId="0" fillId="0" borderId="0" xfId="0" applyNumberFormat="1"/>
    <xf numFmtId="0" fontId="0" fillId="4" borderId="0" xfId="0" applyFill="1"/>
    <xf numFmtId="3" fontId="0" fillId="4" borderId="0" xfId="0" applyNumberFormat="1" applyFill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7" xfId="0" applyBorder="1" applyAlignment="1">
      <alignment horizontal="left" vertical="center" wrapText="1"/>
    </xf>
  </cellXfs>
  <cellStyles count="5">
    <cellStyle name="Millares" xfId="1" builtinId="3"/>
    <cellStyle name="Millares [0]" xfId="2" builtinId="6"/>
    <cellStyle name="Millares 2" xfId="4" xr:uid="{FAE5B04E-2942-4200-9671-C8ED15EBAEDE}"/>
    <cellStyle name="Normal" xfId="0" builtinId="0"/>
    <cellStyle name="Normal 2" xfId="3" xr:uid="{27DBFF3F-BDEC-48EA-AA2D-F0D07C8886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3A04-5AEB-4D42-8256-16382731F589}">
  <sheetPr>
    <tabColor rgb="FF92D050"/>
  </sheetPr>
  <dimension ref="B2:E22"/>
  <sheetViews>
    <sheetView showGridLines="0" tabSelected="1" zoomScale="75" zoomScaleNormal="75" workbookViewId="0">
      <selection activeCell="D14" sqref="D14"/>
    </sheetView>
  </sheetViews>
  <sheetFormatPr baseColWidth="10" defaultRowHeight="15"/>
  <cols>
    <col min="1" max="1" width="3.28515625" customWidth="1"/>
    <col min="2" max="2" width="42.140625" customWidth="1"/>
    <col min="3" max="3" width="79.28515625" customWidth="1"/>
    <col min="4" max="4" width="18.140625" bestFit="1" customWidth="1"/>
    <col min="5" max="5" width="21.28515625" bestFit="1" customWidth="1"/>
  </cols>
  <sheetData>
    <row r="2" spans="2:5">
      <c r="B2" s="3" t="s">
        <v>7</v>
      </c>
    </row>
    <row r="3" spans="2:5">
      <c r="B3" s="3"/>
    </row>
    <row r="4" spans="2:5">
      <c r="B4" s="4" t="s">
        <v>8</v>
      </c>
      <c r="C4" s="1">
        <v>12</v>
      </c>
    </row>
    <row r="5" spans="2:5">
      <c r="B5" s="4" t="s">
        <v>9</v>
      </c>
      <c r="C5" s="5">
        <v>45322</v>
      </c>
    </row>
    <row r="7" spans="2:5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5" ht="30">
      <c r="B8" s="8" t="s">
        <v>14</v>
      </c>
      <c r="C8" s="73"/>
      <c r="D8" s="9" t="s">
        <v>15</v>
      </c>
      <c r="E8" s="9" t="s">
        <v>16</v>
      </c>
    </row>
    <row r="9" spans="2:5">
      <c r="B9" s="10"/>
      <c r="C9" s="74"/>
      <c r="D9" s="11" t="s">
        <v>18</v>
      </c>
      <c r="E9" s="11" t="s">
        <v>18</v>
      </c>
    </row>
    <row r="10" spans="2:5" ht="21.6" customHeight="1">
      <c r="B10" s="13" t="s">
        <v>0</v>
      </c>
      <c r="C10" s="14" t="s">
        <v>21</v>
      </c>
      <c r="D10" s="15">
        <v>942530</v>
      </c>
      <c r="E10" s="16">
        <v>0</v>
      </c>
    </row>
    <row r="11" spans="2:5" ht="21.6" customHeight="1">
      <c r="B11" s="18" t="s">
        <v>1</v>
      </c>
      <c r="C11" s="19" t="s">
        <v>22</v>
      </c>
      <c r="D11" s="20">
        <v>16962634</v>
      </c>
      <c r="E11" s="21">
        <v>310178</v>
      </c>
    </row>
    <row r="12" spans="2:5" ht="21.6" customHeight="1">
      <c r="B12" s="18" t="s">
        <v>2</v>
      </c>
      <c r="C12" s="19" t="s">
        <v>23</v>
      </c>
      <c r="D12" s="20">
        <v>14785469</v>
      </c>
      <c r="E12" s="21">
        <v>146063</v>
      </c>
    </row>
    <row r="13" spans="2:5" ht="21.6" customHeight="1">
      <c r="B13" s="22" t="s">
        <v>3</v>
      </c>
      <c r="C13" s="23" t="s">
        <v>24</v>
      </c>
      <c r="D13" s="24">
        <v>2641417</v>
      </c>
      <c r="E13" s="25">
        <v>27029</v>
      </c>
    </row>
    <row r="14" spans="2:5" ht="41.45" customHeight="1">
      <c r="B14" s="26" t="s">
        <v>4</v>
      </c>
      <c r="C14" s="27" t="s">
        <v>25</v>
      </c>
      <c r="D14" s="28">
        <v>35332050</v>
      </c>
      <c r="E14" s="28">
        <v>483270</v>
      </c>
    </row>
    <row r="15" spans="2:5" ht="60.6" customHeight="1">
      <c r="B15" s="31" t="s">
        <v>5</v>
      </c>
      <c r="C15" s="32" t="s">
        <v>26</v>
      </c>
      <c r="D15" s="33">
        <v>34389520</v>
      </c>
      <c r="E15" s="33">
        <v>483270</v>
      </c>
    </row>
    <row r="16" spans="2:5" ht="39" customHeight="1">
      <c r="B16" s="2" t="s">
        <v>6</v>
      </c>
      <c r="C16" s="27" t="s">
        <v>27</v>
      </c>
      <c r="D16" s="28">
        <v>17426886</v>
      </c>
      <c r="E16" s="28">
        <v>173092</v>
      </c>
    </row>
    <row r="17" spans="2:5" ht="45.6" customHeight="1">
      <c r="B17" s="77" t="s">
        <v>28</v>
      </c>
      <c r="C17" s="77"/>
      <c r="D17" s="77"/>
      <c r="E17" s="77"/>
    </row>
    <row r="18" spans="2:5" ht="21" customHeight="1">
      <c r="B18" s="35" t="s">
        <v>29</v>
      </c>
      <c r="C18" s="35"/>
      <c r="D18" s="35"/>
      <c r="E18" s="35"/>
    </row>
    <row r="19" spans="2:5" ht="21" customHeight="1">
      <c r="B19" s="35" t="s">
        <v>30</v>
      </c>
      <c r="C19" s="35"/>
      <c r="D19" s="35"/>
      <c r="E19" s="35"/>
    </row>
    <row r="20" spans="2:5">
      <c r="B20" s="35"/>
      <c r="C20" s="35"/>
      <c r="D20" s="35"/>
      <c r="E20" s="36"/>
    </row>
    <row r="22" spans="2:5">
      <c r="D22" s="20"/>
      <c r="E22" s="20"/>
    </row>
  </sheetData>
  <mergeCells count="2">
    <mergeCell ref="C7:C9"/>
    <mergeCell ref="B17:E17"/>
  </mergeCell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E479-E0C5-460B-A97D-99C3D9C848E3}">
  <sheetPr>
    <tabColor theme="1"/>
  </sheetPr>
  <dimension ref="B2:I22"/>
  <sheetViews>
    <sheetView showGridLines="0" zoomScale="75" zoomScaleNormal="75" workbookViewId="0">
      <selection activeCell="C21" sqref="C21"/>
    </sheetView>
  </sheetViews>
  <sheetFormatPr baseColWidth="10" defaultRowHeight="1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26.28515625" customWidth="1"/>
    <col min="7" max="7" width="22" customWidth="1"/>
    <col min="8" max="8" width="23.42578125" bestFit="1" customWidth="1"/>
    <col min="9" max="9" width="20.5703125" customWidth="1"/>
  </cols>
  <sheetData>
    <row r="2" spans="2:9">
      <c r="B2" s="3" t="s">
        <v>7</v>
      </c>
    </row>
    <row r="3" spans="2:9">
      <c r="B3" s="3"/>
    </row>
    <row r="4" spans="2:9">
      <c r="B4" s="4" t="s">
        <v>8</v>
      </c>
      <c r="C4" s="1">
        <v>12</v>
      </c>
    </row>
    <row r="5" spans="2:9">
      <c r="B5" s="4" t="s">
        <v>9</v>
      </c>
      <c r="C5" s="5">
        <v>45138</v>
      </c>
    </row>
    <row r="7" spans="2:9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9" ht="30">
      <c r="B8" s="8" t="s">
        <v>14</v>
      </c>
      <c r="C8" s="73"/>
      <c r="D8" s="9" t="s">
        <v>15</v>
      </c>
      <c r="E8" s="9" t="s">
        <v>16</v>
      </c>
      <c r="F8" s="75" t="s">
        <v>17</v>
      </c>
      <c r="G8" s="76"/>
    </row>
    <row r="9" spans="2:9">
      <c r="B9" s="10"/>
      <c r="C9" s="74"/>
      <c r="D9" s="11" t="s">
        <v>18</v>
      </c>
      <c r="E9" s="11" t="s">
        <v>18</v>
      </c>
      <c r="F9" s="12" t="s">
        <v>19</v>
      </c>
      <c r="G9" s="12" t="s">
        <v>20</v>
      </c>
    </row>
    <row r="10" spans="2:9" ht="21.6" customHeight="1">
      <c r="B10" s="13" t="s">
        <v>0</v>
      </c>
      <c r="C10" s="14" t="s">
        <v>21</v>
      </c>
      <c r="D10" s="15">
        <v>854823</v>
      </c>
      <c r="E10" s="16">
        <v>0</v>
      </c>
      <c r="F10" s="17">
        <v>854823315706</v>
      </c>
      <c r="G10" s="17"/>
      <c r="H10" s="17"/>
      <c r="I10" s="17"/>
    </row>
    <row r="11" spans="2:9" ht="21.6" customHeight="1">
      <c r="B11" s="18" t="s">
        <v>1</v>
      </c>
      <c r="C11" s="19" t="s">
        <v>22</v>
      </c>
      <c r="D11" s="20">
        <v>17065494</v>
      </c>
      <c r="E11" s="21">
        <v>285532</v>
      </c>
      <c r="F11" s="17">
        <v>17065494291897</v>
      </c>
      <c r="G11" s="17">
        <v>285532058958</v>
      </c>
      <c r="H11" s="17"/>
      <c r="I11" s="17"/>
    </row>
    <row r="12" spans="2:9" ht="21.6" customHeight="1">
      <c r="B12" s="18" t="s">
        <v>2</v>
      </c>
      <c r="C12" s="19" t="s">
        <v>23</v>
      </c>
      <c r="D12" s="20">
        <v>13943758</v>
      </c>
      <c r="E12" s="21">
        <v>111809</v>
      </c>
      <c r="F12" s="17">
        <v>13943757760819</v>
      </c>
      <c r="G12" s="17">
        <v>111808499403</v>
      </c>
      <c r="H12" s="17"/>
      <c r="I12" s="17"/>
    </row>
    <row r="13" spans="2:9" ht="21.6" customHeight="1">
      <c r="B13" s="22" t="s">
        <v>3</v>
      </c>
      <c r="C13" s="23" t="s">
        <v>24</v>
      </c>
      <c r="D13" s="24">
        <v>2563226</v>
      </c>
      <c r="E13" s="25">
        <v>21595</v>
      </c>
      <c r="F13" s="17">
        <v>2563225627506</v>
      </c>
      <c r="G13" s="17">
        <v>21595433753</v>
      </c>
      <c r="H13" s="17"/>
      <c r="I13" s="17"/>
    </row>
    <row r="14" spans="2:9" ht="41.45" customHeight="1">
      <c r="B14" s="26" t="s">
        <v>4</v>
      </c>
      <c r="C14" s="27" t="s">
        <v>25</v>
      </c>
      <c r="D14" s="28">
        <f>D10+D11+D12+D13</f>
        <v>34427301</v>
      </c>
      <c r="E14" s="28">
        <f>E10+E11+E12+E13</f>
        <v>418936</v>
      </c>
      <c r="F14" s="29">
        <f>F10+F11+F12+F13</f>
        <v>34427300995928</v>
      </c>
      <c r="G14" s="29">
        <f>G10+G11+G12+G13</f>
        <v>418935992114</v>
      </c>
      <c r="H14" s="30"/>
      <c r="I14" s="17"/>
    </row>
    <row r="15" spans="2:9" ht="60.6" customHeight="1">
      <c r="B15" s="31" t="s">
        <v>5</v>
      </c>
      <c r="C15" s="32" t="s">
        <v>26</v>
      </c>
      <c r="D15" s="33">
        <f>D11+D12+D13</f>
        <v>33572478</v>
      </c>
      <c r="E15" s="33">
        <f>E11+E12+E13</f>
        <v>418936</v>
      </c>
      <c r="F15" s="29">
        <f>F11+F12+F13</f>
        <v>33572477680222</v>
      </c>
      <c r="G15" s="29">
        <f>G11+G12+G13</f>
        <v>418935992114</v>
      </c>
      <c r="H15" s="30"/>
      <c r="I15" s="17"/>
    </row>
    <row r="16" spans="2:9" ht="39" customHeight="1">
      <c r="B16" s="2" t="s">
        <v>6</v>
      </c>
      <c r="C16" s="27" t="s">
        <v>27</v>
      </c>
      <c r="D16" s="28">
        <f>D12+D13</f>
        <v>16506984</v>
      </c>
      <c r="E16" s="28">
        <f>E12+E13</f>
        <v>133404</v>
      </c>
      <c r="F16" s="29">
        <f>F12+F13</f>
        <v>16506983388325</v>
      </c>
      <c r="G16" s="29">
        <f>G12+G13</f>
        <v>133403933156</v>
      </c>
      <c r="H16" s="30"/>
      <c r="I16" s="17"/>
    </row>
    <row r="17" spans="2:7" ht="45.6" customHeight="1">
      <c r="B17" s="77" t="s">
        <v>28</v>
      </c>
      <c r="C17" s="77"/>
      <c r="D17" s="77"/>
      <c r="E17" s="77"/>
      <c r="G17" s="34"/>
    </row>
    <row r="18" spans="2:7" ht="21" customHeight="1">
      <c r="B18" s="35" t="s">
        <v>29</v>
      </c>
      <c r="C18" s="35"/>
      <c r="D18" s="35"/>
      <c r="E18" s="35"/>
    </row>
    <row r="19" spans="2:7" ht="21" customHeight="1">
      <c r="B19" s="35" t="s">
        <v>30</v>
      </c>
      <c r="C19" s="35"/>
      <c r="D19" s="35"/>
      <c r="E19" s="35"/>
    </row>
    <row r="20" spans="2:7">
      <c r="B20" s="35"/>
      <c r="C20" s="35"/>
      <c r="D20" s="35"/>
      <c r="E20" s="36"/>
    </row>
    <row r="22" spans="2:7">
      <c r="D22" s="20"/>
      <c r="E22" s="20"/>
    </row>
  </sheetData>
  <mergeCells count="3">
    <mergeCell ref="C7:C9"/>
    <mergeCell ref="F8:G8"/>
    <mergeCell ref="B17:E17"/>
  </mergeCells>
  <pageMargins left="0.7" right="0.7" top="0.75" bottom="0.75" header="0.3" footer="0.3"/>
  <pageSetup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982D5-BAE5-4E8A-B909-B091948CEB4F}">
  <sheetPr filterMode="1">
    <tabColor theme="1"/>
    <pageSetUpPr fitToPage="1"/>
  </sheetPr>
  <dimension ref="A1:O744"/>
  <sheetViews>
    <sheetView zoomScale="85" zoomScaleNormal="85" workbookViewId="0">
      <pane xSplit="3" ySplit="1" topLeftCell="D2" activePane="bottomRight" state="frozen"/>
      <selection activeCell="C21" sqref="C21"/>
      <selection pane="topRight" activeCell="C21" sqref="C21"/>
      <selection pane="bottomLeft" activeCell="C21" sqref="C21"/>
      <selection pane="bottomRight" activeCell="C21" sqref="C21"/>
    </sheetView>
  </sheetViews>
  <sheetFormatPr baseColWidth="10" defaultRowHeight="12.75"/>
  <cols>
    <col min="1" max="1" width="11" style="42" customWidth="1"/>
    <col min="2" max="2" width="58.42578125" style="42" bestFit="1" customWidth="1"/>
    <col min="3" max="3" width="21.28515625" style="47" bestFit="1" customWidth="1"/>
    <col min="4" max="5" width="21.28515625" style="47" customWidth="1"/>
    <col min="6" max="6" width="17.5703125" style="47" customWidth="1"/>
    <col min="7" max="7" width="20.140625" style="47" customWidth="1"/>
    <col min="8" max="256" width="11.42578125" style="48"/>
    <col min="257" max="257" width="11" style="48" customWidth="1"/>
    <col min="258" max="258" width="58.42578125" style="48" bestFit="1" customWidth="1"/>
    <col min="259" max="259" width="21.28515625" style="48" bestFit="1" customWidth="1"/>
    <col min="260" max="261" width="21.28515625" style="48" customWidth="1"/>
    <col min="262" max="262" width="17.5703125" style="48" customWidth="1"/>
    <col min="263" max="263" width="20.140625" style="48" customWidth="1"/>
    <col min="264" max="512" width="11.42578125" style="48"/>
    <col min="513" max="513" width="11" style="48" customWidth="1"/>
    <col min="514" max="514" width="58.42578125" style="48" bestFit="1" customWidth="1"/>
    <col min="515" max="515" width="21.28515625" style="48" bestFit="1" customWidth="1"/>
    <col min="516" max="517" width="21.28515625" style="48" customWidth="1"/>
    <col min="518" max="518" width="17.5703125" style="48" customWidth="1"/>
    <col min="519" max="519" width="20.140625" style="48" customWidth="1"/>
    <col min="520" max="768" width="11.42578125" style="48"/>
    <col min="769" max="769" width="11" style="48" customWidth="1"/>
    <col min="770" max="770" width="58.42578125" style="48" bestFit="1" customWidth="1"/>
    <col min="771" max="771" width="21.28515625" style="48" bestFit="1" customWidth="1"/>
    <col min="772" max="773" width="21.28515625" style="48" customWidth="1"/>
    <col min="774" max="774" width="17.5703125" style="48" customWidth="1"/>
    <col min="775" max="775" width="20.140625" style="48" customWidth="1"/>
    <col min="776" max="1024" width="11.42578125" style="48"/>
    <col min="1025" max="1025" width="11" style="48" customWidth="1"/>
    <col min="1026" max="1026" width="58.42578125" style="48" bestFit="1" customWidth="1"/>
    <col min="1027" max="1027" width="21.28515625" style="48" bestFit="1" customWidth="1"/>
    <col min="1028" max="1029" width="21.28515625" style="48" customWidth="1"/>
    <col min="1030" max="1030" width="17.5703125" style="48" customWidth="1"/>
    <col min="1031" max="1031" width="20.140625" style="48" customWidth="1"/>
    <col min="1032" max="1280" width="11.42578125" style="48"/>
    <col min="1281" max="1281" width="11" style="48" customWidth="1"/>
    <col min="1282" max="1282" width="58.42578125" style="48" bestFit="1" customWidth="1"/>
    <col min="1283" max="1283" width="21.28515625" style="48" bestFit="1" customWidth="1"/>
    <col min="1284" max="1285" width="21.28515625" style="48" customWidth="1"/>
    <col min="1286" max="1286" width="17.5703125" style="48" customWidth="1"/>
    <col min="1287" max="1287" width="20.140625" style="48" customWidth="1"/>
    <col min="1288" max="1536" width="11.42578125" style="48"/>
    <col min="1537" max="1537" width="11" style="48" customWidth="1"/>
    <col min="1538" max="1538" width="58.42578125" style="48" bestFit="1" customWidth="1"/>
    <col min="1539" max="1539" width="21.28515625" style="48" bestFit="1" customWidth="1"/>
    <col min="1540" max="1541" width="21.28515625" style="48" customWidth="1"/>
    <col min="1542" max="1542" width="17.5703125" style="48" customWidth="1"/>
    <col min="1543" max="1543" width="20.140625" style="48" customWidth="1"/>
    <col min="1544" max="1792" width="11.42578125" style="48"/>
    <col min="1793" max="1793" width="11" style="48" customWidth="1"/>
    <col min="1794" max="1794" width="58.42578125" style="48" bestFit="1" customWidth="1"/>
    <col min="1795" max="1795" width="21.28515625" style="48" bestFit="1" customWidth="1"/>
    <col min="1796" max="1797" width="21.28515625" style="48" customWidth="1"/>
    <col min="1798" max="1798" width="17.5703125" style="48" customWidth="1"/>
    <col min="1799" max="1799" width="20.140625" style="48" customWidth="1"/>
    <col min="1800" max="2048" width="11.42578125" style="48"/>
    <col min="2049" max="2049" width="11" style="48" customWidth="1"/>
    <col min="2050" max="2050" width="58.42578125" style="48" bestFit="1" customWidth="1"/>
    <col min="2051" max="2051" width="21.28515625" style="48" bestFit="1" customWidth="1"/>
    <col min="2052" max="2053" width="21.28515625" style="48" customWidth="1"/>
    <col min="2054" max="2054" width="17.5703125" style="48" customWidth="1"/>
    <col min="2055" max="2055" width="20.140625" style="48" customWidth="1"/>
    <col min="2056" max="2304" width="11.42578125" style="48"/>
    <col min="2305" max="2305" width="11" style="48" customWidth="1"/>
    <col min="2306" max="2306" width="58.42578125" style="48" bestFit="1" customWidth="1"/>
    <col min="2307" max="2307" width="21.28515625" style="48" bestFit="1" customWidth="1"/>
    <col min="2308" max="2309" width="21.28515625" style="48" customWidth="1"/>
    <col min="2310" max="2310" width="17.5703125" style="48" customWidth="1"/>
    <col min="2311" max="2311" width="20.140625" style="48" customWidth="1"/>
    <col min="2312" max="2560" width="11.42578125" style="48"/>
    <col min="2561" max="2561" width="11" style="48" customWidth="1"/>
    <col min="2562" max="2562" width="58.42578125" style="48" bestFit="1" customWidth="1"/>
    <col min="2563" max="2563" width="21.28515625" style="48" bestFit="1" customWidth="1"/>
    <col min="2564" max="2565" width="21.28515625" style="48" customWidth="1"/>
    <col min="2566" max="2566" width="17.5703125" style="48" customWidth="1"/>
    <col min="2567" max="2567" width="20.140625" style="48" customWidth="1"/>
    <col min="2568" max="2816" width="11.42578125" style="48"/>
    <col min="2817" max="2817" width="11" style="48" customWidth="1"/>
    <col min="2818" max="2818" width="58.42578125" style="48" bestFit="1" customWidth="1"/>
    <col min="2819" max="2819" width="21.28515625" style="48" bestFit="1" customWidth="1"/>
    <col min="2820" max="2821" width="21.28515625" style="48" customWidth="1"/>
    <col min="2822" max="2822" width="17.5703125" style="48" customWidth="1"/>
    <col min="2823" max="2823" width="20.140625" style="48" customWidth="1"/>
    <col min="2824" max="3072" width="11.42578125" style="48"/>
    <col min="3073" max="3073" width="11" style="48" customWidth="1"/>
    <col min="3074" max="3074" width="58.42578125" style="48" bestFit="1" customWidth="1"/>
    <col min="3075" max="3075" width="21.28515625" style="48" bestFit="1" customWidth="1"/>
    <col min="3076" max="3077" width="21.28515625" style="48" customWidth="1"/>
    <col min="3078" max="3078" width="17.5703125" style="48" customWidth="1"/>
    <col min="3079" max="3079" width="20.140625" style="48" customWidth="1"/>
    <col min="3080" max="3328" width="11.42578125" style="48"/>
    <col min="3329" max="3329" width="11" style="48" customWidth="1"/>
    <col min="3330" max="3330" width="58.42578125" style="48" bestFit="1" customWidth="1"/>
    <col min="3331" max="3331" width="21.28515625" style="48" bestFit="1" customWidth="1"/>
    <col min="3332" max="3333" width="21.28515625" style="48" customWidth="1"/>
    <col min="3334" max="3334" width="17.5703125" style="48" customWidth="1"/>
    <col min="3335" max="3335" width="20.140625" style="48" customWidth="1"/>
    <col min="3336" max="3584" width="11.42578125" style="48"/>
    <col min="3585" max="3585" width="11" style="48" customWidth="1"/>
    <col min="3586" max="3586" width="58.42578125" style="48" bestFit="1" customWidth="1"/>
    <col min="3587" max="3587" width="21.28515625" style="48" bestFit="1" customWidth="1"/>
    <col min="3588" max="3589" width="21.28515625" style="48" customWidth="1"/>
    <col min="3590" max="3590" width="17.5703125" style="48" customWidth="1"/>
    <col min="3591" max="3591" width="20.140625" style="48" customWidth="1"/>
    <col min="3592" max="3840" width="11.42578125" style="48"/>
    <col min="3841" max="3841" width="11" style="48" customWidth="1"/>
    <col min="3842" max="3842" width="58.42578125" style="48" bestFit="1" customWidth="1"/>
    <col min="3843" max="3843" width="21.28515625" style="48" bestFit="1" customWidth="1"/>
    <col min="3844" max="3845" width="21.28515625" style="48" customWidth="1"/>
    <col min="3846" max="3846" width="17.5703125" style="48" customWidth="1"/>
    <col min="3847" max="3847" width="20.140625" style="48" customWidth="1"/>
    <col min="3848" max="4096" width="11.42578125" style="48"/>
    <col min="4097" max="4097" width="11" style="48" customWidth="1"/>
    <col min="4098" max="4098" width="58.42578125" style="48" bestFit="1" customWidth="1"/>
    <col min="4099" max="4099" width="21.28515625" style="48" bestFit="1" customWidth="1"/>
    <col min="4100" max="4101" width="21.28515625" style="48" customWidth="1"/>
    <col min="4102" max="4102" width="17.5703125" style="48" customWidth="1"/>
    <col min="4103" max="4103" width="20.140625" style="48" customWidth="1"/>
    <col min="4104" max="4352" width="11.42578125" style="48"/>
    <col min="4353" max="4353" width="11" style="48" customWidth="1"/>
    <col min="4354" max="4354" width="58.42578125" style="48" bestFit="1" customWidth="1"/>
    <col min="4355" max="4355" width="21.28515625" style="48" bestFit="1" customWidth="1"/>
    <col min="4356" max="4357" width="21.28515625" style="48" customWidth="1"/>
    <col min="4358" max="4358" width="17.5703125" style="48" customWidth="1"/>
    <col min="4359" max="4359" width="20.140625" style="48" customWidth="1"/>
    <col min="4360" max="4608" width="11.42578125" style="48"/>
    <col min="4609" max="4609" width="11" style="48" customWidth="1"/>
    <col min="4610" max="4610" width="58.42578125" style="48" bestFit="1" customWidth="1"/>
    <col min="4611" max="4611" width="21.28515625" style="48" bestFit="1" customWidth="1"/>
    <col min="4612" max="4613" width="21.28515625" style="48" customWidth="1"/>
    <col min="4614" max="4614" width="17.5703125" style="48" customWidth="1"/>
    <col min="4615" max="4615" width="20.140625" style="48" customWidth="1"/>
    <col min="4616" max="4864" width="11.42578125" style="48"/>
    <col min="4865" max="4865" width="11" style="48" customWidth="1"/>
    <col min="4866" max="4866" width="58.42578125" style="48" bestFit="1" customWidth="1"/>
    <col min="4867" max="4867" width="21.28515625" style="48" bestFit="1" customWidth="1"/>
    <col min="4868" max="4869" width="21.28515625" style="48" customWidth="1"/>
    <col min="4870" max="4870" width="17.5703125" style="48" customWidth="1"/>
    <col min="4871" max="4871" width="20.140625" style="48" customWidth="1"/>
    <col min="4872" max="5120" width="11.42578125" style="48"/>
    <col min="5121" max="5121" width="11" style="48" customWidth="1"/>
    <col min="5122" max="5122" width="58.42578125" style="48" bestFit="1" customWidth="1"/>
    <col min="5123" max="5123" width="21.28515625" style="48" bestFit="1" customWidth="1"/>
    <col min="5124" max="5125" width="21.28515625" style="48" customWidth="1"/>
    <col min="5126" max="5126" width="17.5703125" style="48" customWidth="1"/>
    <col min="5127" max="5127" width="20.140625" style="48" customWidth="1"/>
    <col min="5128" max="5376" width="11.42578125" style="48"/>
    <col min="5377" max="5377" width="11" style="48" customWidth="1"/>
    <col min="5378" max="5378" width="58.42578125" style="48" bestFit="1" customWidth="1"/>
    <col min="5379" max="5379" width="21.28515625" style="48" bestFit="1" customWidth="1"/>
    <col min="5380" max="5381" width="21.28515625" style="48" customWidth="1"/>
    <col min="5382" max="5382" width="17.5703125" style="48" customWidth="1"/>
    <col min="5383" max="5383" width="20.140625" style="48" customWidth="1"/>
    <col min="5384" max="5632" width="11.42578125" style="48"/>
    <col min="5633" max="5633" width="11" style="48" customWidth="1"/>
    <col min="5634" max="5634" width="58.42578125" style="48" bestFit="1" customWidth="1"/>
    <col min="5635" max="5635" width="21.28515625" style="48" bestFit="1" customWidth="1"/>
    <col min="5636" max="5637" width="21.28515625" style="48" customWidth="1"/>
    <col min="5638" max="5638" width="17.5703125" style="48" customWidth="1"/>
    <col min="5639" max="5639" width="20.140625" style="48" customWidth="1"/>
    <col min="5640" max="5888" width="11.42578125" style="48"/>
    <col min="5889" max="5889" width="11" style="48" customWidth="1"/>
    <col min="5890" max="5890" width="58.42578125" style="48" bestFit="1" customWidth="1"/>
    <col min="5891" max="5891" width="21.28515625" style="48" bestFit="1" customWidth="1"/>
    <col min="5892" max="5893" width="21.28515625" style="48" customWidth="1"/>
    <col min="5894" max="5894" width="17.5703125" style="48" customWidth="1"/>
    <col min="5895" max="5895" width="20.140625" style="48" customWidth="1"/>
    <col min="5896" max="6144" width="11.42578125" style="48"/>
    <col min="6145" max="6145" width="11" style="48" customWidth="1"/>
    <col min="6146" max="6146" width="58.42578125" style="48" bestFit="1" customWidth="1"/>
    <col min="6147" max="6147" width="21.28515625" style="48" bestFit="1" customWidth="1"/>
    <col min="6148" max="6149" width="21.28515625" style="48" customWidth="1"/>
    <col min="6150" max="6150" width="17.5703125" style="48" customWidth="1"/>
    <col min="6151" max="6151" width="20.140625" style="48" customWidth="1"/>
    <col min="6152" max="6400" width="11.42578125" style="48"/>
    <col min="6401" max="6401" width="11" style="48" customWidth="1"/>
    <col min="6402" max="6402" width="58.42578125" style="48" bestFit="1" customWidth="1"/>
    <col min="6403" max="6403" width="21.28515625" style="48" bestFit="1" customWidth="1"/>
    <col min="6404" max="6405" width="21.28515625" style="48" customWidth="1"/>
    <col min="6406" max="6406" width="17.5703125" style="48" customWidth="1"/>
    <col min="6407" max="6407" width="20.140625" style="48" customWidth="1"/>
    <col min="6408" max="6656" width="11.42578125" style="48"/>
    <col min="6657" max="6657" width="11" style="48" customWidth="1"/>
    <col min="6658" max="6658" width="58.42578125" style="48" bestFit="1" customWidth="1"/>
    <col min="6659" max="6659" width="21.28515625" style="48" bestFit="1" customWidth="1"/>
    <col min="6660" max="6661" width="21.28515625" style="48" customWidth="1"/>
    <col min="6662" max="6662" width="17.5703125" style="48" customWidth="1"/>
    <col min="6663" max="6663" width="20.140625" style="48" customWidth="1"/>
    <col min="6664" max="6912" width="11.42578125" style="48"/>
    <col min="6913" max="6913" width="11" style="48" customWidth="1"/>
    <col min="6914" max="6914" width="58.42578125" style="48" bestFit="1" customWidth="1"/>
    <col min="6915" max="6915" width="21.28515625" style="48" bestFit="1" customWidth="1"/>
    <col min="6916" max="6917" width="21.28515625" style="48" customWidth="1"/>
    <col min="6918" max="6918" width="17.5703125" style="48" customWidth="1"/>
    <col min="6919" max="6919" width="20.140625" style="48" customWidth="1"/>
    <col min="6920" max="7168" width="11.42578125" style="48"/>
    <col min="7169" max="7169" width="11" style="48" customWidth="1"/>
    <col min="7170" max="7170" width="58.42578125" style="48" bestFit="1" customWidth="1"/>
    <col min="7171" max="7171" width="21.28515625" style="48" bestFit="1" customWidth="1"/>
    <col min="7172" max="7173" width="21.28515625" style="48" customWidth="1"/>
    <col min="7174" max="7174" width="17.5703125" style="48" customWidth="1"/>
    <col min="7175" max="7175" width="20.140625" style="48" customWidth="1"/>
    <col min="7176" max="7424" width="11.42578125" style="48"/>
    <col min="7425" max="7425" width="11" style="48" customWidth="1"/>
    <col min="7426" max="7426" width="58.42578125" style="48" bestFit="1" customWidth="1"/>
    <col min="7427" max="7427" width="21.28515625" style="48" bestFit="1" customWidth="1"/>
    <col min="7428" max="7429" width="21.28515625" style="48" customWidth="1"/>
    <col min="7430" max="7430" width="17.5703125" style="48" customWidth="1"/>
    <col min="7431" max="7431" width="20.140625" style="48" customWidth="1"/>
    <col min="7432" max="7680" width="11.42578125" style="48"/>
    <col min="7681" max="7681" width="11" style="48" customWidth="1"/>
    <col min="7682" max="7682" width="58.42578125" style="48" bestFit="1" customWidth="1"/>
    <col min="7683" max="7683" width="21.28515625" style="48" bestFit="1" customWidth="1"/>
    <col min="7684" max="7685" width="21.28515625" style="48" customWidth="1"/>
    <col min="7686" max="7686" width="17.5703125" style="48" customWidth="1"/>
    <col min="7687" max="7687" width="20.140625" style="48" customWidth="1"/>
    <col min="7688" max="7936" width="11.42578125" style="48"/>
    <col min="7937" max="7937" width="11" style="48" customWidth="1"/>
    <col min="7938" max="7938" width="58.42578125" style="48" bestFit="1" customWidth="1"/>
    <col min="7939" max="7939" width="21.28515625" style="48" bestFit="1" customWidth="1"/>
    <col min="7940" max="7941" width="21.28515625" style="48" customWidth="1"/>
    <col min="7942" max="7942" width="17.5703125" style="48" customWidth="1"/>
    <col min="7943" max="7943" width="20.140625" style="48" customWidth="1"/>
    <col min="7944" max="8192" width="11.42578125" style="48"/>
    <col min="8193" max="8193" width="11" style="48" customWidth="1"/>
    <col min="8194" max="8194" width="58.42578125" style="48" bestFit="1" customWidth="1"/>
    <col min="8195" max="8195" width="21.28515625" style="48" bestFit="1" customWidth="1"/>
    <col min="8196" max="8197" width="21.28515625" style="48" customWidth="1"/>
    <col min="8198" max="8198" width="17.5703125" style="48" customWidth="1"/>
    <col min="8199" max="8199" width="20.140625" style="48" customWidth="1"/>
    <col min="8200" max="8448" width="11.42578125" style="48"/>
    <col min="8449" max="8449" width="11" style="48" customWidth="1"/>
    <col min="8450" max="8450" width="58.42578125" style="48" bestFit="1" customWidth="1"/>
    <col min="8451" max="8451" width="21.28515625" style="48" bestFit="1" customWidth="1"/>
    <col min="8452" max="8453" width="21.28515625" style="48" customWidth="1"/>
    <col min="8454" max="8454" width="17.5703125" style="48" customWidth="1"/>
    <col min="8455" max="8455" width="20.140625" style="48" customWidth="1"/>
    <col min="8456" max="8704" width="11.42578125" style="48"/>
    <col min="8705" max="8705" width="11" style="48" customWidth="1"/>
    <col min="8706" max="8706" width="58.42578125" style="48" bestFit="1" customWidth="1"/>
    <col min="8707" max="8707" width="21.28515625" style="48" bestFit="1" customWidth="1"/>
    <col min="8708" max="8709" width="21.28515625" style="48" customWidth="1"/>
    <col min="8710" max="8710" width="17.5703125" style="48" customWidth="1"/>
    <col min="8711" max="8711" width="20.140625" style="48" customWidth="1"/>
    <col min="8712" max="8960" width="11.42578125" style="48"/>
    <col min="8961" max="8961" width="11" style="48" customWidth="1"/>
    <col min="8962" max="8962" width="58.42578125" style="48" bestFit="1" customWidth="1"/>
    <col min="8963" max="8963" width="21.28515625" style="48" bestFit="1" customWidth="1"/>
    <col min="8964" max="8965" width="21.28515625" style="48" customWidth="1"/>
    <col min="8966" max="8966" width="17.5703125" style="48" customWidth="1"/>
    <col min="8967" max="8967" width="20.140625" style="48" customWidth="1"/>
    <col min="8968" max="9216" width="11.42578125" style="48"/>
    <col min="9217" max="9217" width="11" style="48" customWidth="1"/>
    <col min="9218" max="9218" width="58.42578125" style="48" bestFit="1" customWidth="1"/>
    <col min="9219" max="9219" width="21.28515625" style="48" bestFit="1" customWidth="1"/>
    <col min="9220" max="9221" width="21.28515625" style="48" customWidth="1"/>
    <col min="9222" max="9222" width="17.5703125" style="48" customWidth="1"/>
    <col min="9223" max="9223" width="20.140625" style="48" customWidth="1"/>
    <col min="9224" max="9472" width="11.42578125" style="48"/>
    <col min="9473" max="9473" width="11" style="48" customWidth="1"/>
    <col min="9474" max="9474" width="58.42578125" style="48" bestFit="1" customWidth="1"/>
    <col min="9475" max="9475" width="21.28515625" style="48" bestFit="1" customWidth="1"/>
    <col min="9476" max="9477" width="21.28515625" style="48" customWidth="1"/>
    <col min="9478" max="9478" width="17.5703125" style="48" customWidth="1"/>
    <col min="9479" max="9479" width="20.140625" style="48" customWidth="1"/>
    <col min="9480" max="9728" width="11.42578125" style="48"/>
    <col min="9729" max="9729" width="11" style="48" customWidth="1"/>
    <col min="9730" max="9730" width="58.42578125" style="48" bestFit="1" customWidth="1"/>
    <col min="9731" max="9731" width="21.28515625" style="48" bestFit="1" customWidth="1"/>
    <col min="9732" max="9733" width="21.28515625" style="48" customWidth="1"/>
    <col min="9734" max="9734" width="17.5703125" style="48" customWidth="1"/>
    <col min="9735" max="9735" width="20.140625" style="48" customWidth="1"/>
    <col min="9736" max="9984" width="11.42578125" style="48"/>
    <col min="9985" max="9985" width="11" style="48" customWidth="1"/>
    <col min="9986" max="9986" width="58.42578125" style="48" bestFit="1" customWidth="1"/>
    <col min="9987" max="9987" width="21.28515625" style="48" bestFit="1" customWidth="1"/>
    <col min="9988" max="9989" width="21.28515625" style="48" customWidth="1"/>
    <col min="9990" max="9990" width="17.5703125" style="48" customWidth="1"/>
    <col min="9991" max="9991" width="20.140625" style="48" customWidth="1"/>
    <col min="9992" max="10240" width="11.42578125" style="48"/>
    <col min="10241" max="10241" width="11" style="48" customWidth="1"/>
    <col min="10242" max="10242" width="58.42578125" style="48" bestFit="1" customWidth="1"/>
    <col min="10243" max="10243" width="21.28515625" style="48" bestFit="1" customWidth="1"/>
    <col min="10244" max="10245" width="21.28515625" style="48" customWidth="1"/>
    <col min="10246" max="10246" width="17.5703125" style="48" customWidth="1"/>
    <col min="10247" max="10247" width="20.140625" style="48" customWidth="1"/>
    <col min="10248" max="10496" width="11.42578125" style="48"/>
    <col min="10497" max="10497" width="11" style="48" customWidth="1"/>
    <col min="10498" max="10498" width="58.42578125" style="48" bestFit="1" customWidth="1"/>
    <col min="10499" max="10499" width="21.28515625" style="48" bestFit="1" customWidth="1"/>
    <col min="10500" max="10501" width="21.28515625" style="48" customWidth="1"/>
    <col min="10502" max="10502" width="17.5703125" style="48" customWidth="1"/>
    <col min="10503" max="10503" width="20.140625" style="48" customWidth="1"/>
    <col min="10504" max="10752" width="11.42578125" style="48"/>
    <col min="10753" max="10753" width="11" style="48" customWidth="1"/>
    <col min="10754" max="10754" width="58.42578125" style="48" bestFit="1" customWidth="1"/>
    <col min="10755" max="10755" width="21.28515625" style="48" bestFit="1" customWidth="1"/>
    <col min="10756" max="10757" width="21.28515625" style="48" customWidth="1"/>
    <col min="10758" max="10758" width="17.5703125" style="48" customWidth="1"/>
    <col min="10759" max="10759" width="20.140625" style="48" customWidth="1"/>
    <col min="10760" max="11008" width="11.42578125" style="48"/>
    <col min="11009" max="11009" width="11" style="48" customWidth="1"/>
    <col min="11010" max="11010" width="58.42578125" style="48" bestFit="1" customWidth="1"/>
    <col min="11011" max="11011" width="21.28515625" style="48" bestFit="1" customWidth="1"/>
    <col min="11012" max="11013" width="21.28515625" style="48" customWidth="1"/>
    <col min="11014" max="11014" width="17.5703125" style="48" customWidth="1"/>
    <col min="11015" max="11015" width="20.140625" style="48" customWidth="1"/>
    <col min="11016" max="11264" width="11.42578125" style="48"/>
    <col min="11265" max="11265" width="11" style="48" customWidth="1"/>
    <col min="11266" max="11266" width="58.42578125" style="48" bestFit="1" customWidth="1"/>
    <col min="11267" max="11267" width="21.28515625" style="48" bestFit="1" customWidth="1"/>
    <col min="11268" max="11269" width="21.28515625" style="48" customWidth="1"/>
    <col min="11270" max="11270" width="17.5703125" style="48" customWidth="1"/>
    <col min="11271" max="11271" width="20.140625" style="48" customWidth="1"/>
    <col min="11272" max="11520" width="11.42578125" style="48"/>
    <col min="11521" max="11521" width="11" style="48" customWidth="1"/>
    <col min="11522" max="11522" width="58.42578125" style="48" bestFit="1" customWidth="1"/>
    <col min="11523" max="11523" width="21.28515625" style="48" bestFit="1" customWidth="1"/>
    <col min="11524" max="11525" width="21.28515625" style="48" customWidth="1"/>
    <col min="11526" max="11526" width="17.5703125" style="48" customWidth="1"/>
    <col min="11527" max="11527" width="20.140625" style="48" customWidth="1"/>
    <col min="11528" max="11776" width="11.42578125" style="48"/>
    <col min="11777" max="11777" width="11" style="48" customWidth="1"/>
    <col min="11778" max="11778" width="58.42578125" style="48" bestFit="1" customWidth="1"/>
    <col min="11779" max="11779" width="21.28515625" style="48" bestFit="1" customWidth="1"/>
    <col min="11780" max="11781" width="21.28515625" style="48" customWidth="1"/>
    <col min="11782" max="11782" width="17.5703125" style="48" customWidth="1"/>
    <col min="11783" max="11783" width="20.140625" style="48" customWidth="1"/>
    <col min="11784" max="12032" width="11.42578125" style="48"/>
    <col min="12033" max="12033" width="11" style="48" customWidth="1"/>
    <col min="12034" max="12034" width="58.42578125" style="48" bestFit="1" customWidth="1"/>
    <col min="12035" max="12035" width="21.28515625" style="48" bestFit="1" customWidth="1"/>
    <col min="12036" max="12037" width="21.28515625" style="48" customWidth="1"/>
    <col min="12038" max="12038" width="17.5703125" style="48" customWidth="1"/>
    <col min="12039" max="12039" width="20.140625" style="48" customWidth="1"/>
    <col min="12040" max="12288" width="11.42578125" style="48"/>
    <col min="12289" max="12289" width="11" style="48" customWidth="1"/>
    <col min="12290" max="12290" width="58.42578125" style="48" bestFit="1" customWidth="1"/>
    <col min="12291" max="12291" width="21.28515625" style="48" bestFit="1" customWidth="1"/>
    <col min="12292" max="12293" width="21.28515625" style="48" customWidth="1"/>
    <col min="12294" max="12294" width="17.5703125" style="48" customWidth="1"/>
    <col min="12295" max="12295" width="20.140625" style="48" customWidth="1"/>
    <col min="12296" max="12544" width="11.42578125" style="48"/>
    <col min="12545" max="12545" width="11" style="48" customWidth="1"/>
    <col min="12546" max="12546" width="58.42578125" style="48" bestFit="1" customWidth="1"/>
    <col min="12547" max="12547" width="21.28515625" style="48" bestFit="1" customWidth="1"/>
    <col min="12548" max="12549" width="21.28515625" style="48" customWidth="1"/>
    <col min="12550" max="12550" width="17.5703125" style="48" customWidth="1"/>
    <col min="12551" max="12551" width="20.140625" style="48" customWidth="1"/>
    <col min="12552" max="12800" width="11.42578125" style="48"/>
    <col min="12801" max="12801" width="11" style="48" customWidth="1"/>
    <col min="12802" max="12802" width="58.42578125" style="48" bestFit="1" customWidth="1"/>
    <col min="12803" max="12803" width="21.28515625" style="48" bestFit="1" customWidth="1"/>
    <col min="12804" max="12805" width="21.28515625" style="48" customWidth="1"/>
    <col min="12806" max="12806" width="17.5703125" style="48" customWidth="1"/>
    <col min="12807" max="12807" width="20.140625" style="48" customWidth="1"/>
    <col min="12808" max="13056" width="11.42578125" style="48"/>
    <col min="13057" max="13057" width="11" style="48" customWidth="1"/>
    <col min="13058" max="13058" width="58.42578125" style="48" bestFit="1" customWidth="1"/>
    <col min="13059" max="13059" width="21.28515625" style="48" bestFit="1" customWidth="1"/>
    <col min="13060" max="13061" width="21.28515625" style="48" customWidth="1"/>
    <col min="13062" max="13062" width="17.5703125" style="48" customWidth="1"/>
    <col min="13063" max="13063" width="20.140625" style="48" customWidth="1"/>
    <col min="13064" max="13312" width="11.42578125" style="48"/>
    <col min="13313" max="13313" width="11" style="48" customWidth="1"/>
    <col min="13314" max="13314" width="58.42578125" style="48" bestFit="1" customWidth="1"/>
    <col min="13315" max="13315" width="21.28515625" style="48" bestFit="1" customWidth="1"/>
    <col min="13316" max="13317" width="21.28515625" style="48" customWidth="1"/>
    <col min="13318" max="13318" width="17.5703125" style="48" customWidth="1"/>
    <col min="13319" max="13319" width="20.140625" style="48" customWidth="1"/>
    <col min="13320" max="13568" width="11.42578125" style="48"/>
    <col min="13569" max="13569" width="11" style="48" customWidth="1"/>
    <col min="13570" max="13570" width="58.42578125" style="48" bestFit="1" customWidth="1"/>
    <col min="13571" max="13571" width="21.28515625" style="48" bestFit="1" customWidth="1"/>
    <col min="13572" max="13573" width="21.28515625" style="48" customWidth="1"/>
    <col min="13574" max="13574" width="17.5703125" style="48" customWidth="1"/>
    <col min="13575" max="13575" width="20.140625" style="48" customWidth="1"/>
    <col min="13576" max="13824" width="11.42578125" style="48"/>
    <col min="13825" max="13825" width="11" style="48" customWidth="1"/>
    <col min="13826" max="13826" width="58.42578125" style="48" bestFit="1" customWidth="1"/>
    <col min="13827" max="13827" width="21.28515625" style="48" bestFit="1" customWidth="1"/>
    <col min="13828" max="13829" width="21.28515625" style="48" customWidth="1"/>
    <col min="13830" max="13830" width="17.5703125" style="48" customWidth="1"/>
    <col min="13831" max="13831" width="20.140625" style="48" customWidth="1"/>
    <col min="13832" max="14080" width="11.42578125" style="48"/>
    <col min="14081" max="14081" width="11" style="48" customWidth="1"/>
    <col min="14082" max="14082" width="58.42578125" style="48" bestFit="1" customWidth="1"/>
    <col min="14083" max="14083" width="21.28515625" style="48" bestFit="1" customWidth="1"/>
    <col min="14084" max="14085" width="21.28515625" style="48" customWidth="1"/>
    <col min="14086" max="14086" width="17.5703125" style="48" customWidth="1"/>
    <col min="14087" max="14087" width="20.140625" style="48" customWidth="1"/>
    <col min="14088" max="14336" width="11.42578125" style="48"/>
    <col min="14337" max="14337" width="11" style="48" customWidth="1"/>
    <col min="14338" max="14338" width="58.42578125" style="48" bestFit="1" customWidth="1"/>
    <col min="14339" max="14339" width="21.28515625" style="48" bestFit="1" customWidth="1"/>
    <col min="14340" max="14341" width="21.28515625" style="48" customWidth="1"/>
    <col min="14342" max="14342" width="17.5703125" style="48" customWidth="1"/>
    <col min="14343" max="14343" width="20.140625" style="48" customWidth="1"/>
    <col min="14344" max="14592" width="11.42578125" style="48"/>
    <col min="14593" max="14593" width="11" style="48" customWidth="1"/>
    <col min="14594" max="14594" width="58.42578125" style="48" bestFit="1" customWidth="1"/>
    <col min="14595" max="14595" width="21.28515625" style="48" bestFit="1" customWidth="1"/>
    <col min="14596" max="14597" width="21.28515625" style="48" customWidth="1"/>
    <col min="14598" max="14598" width="17.5703125" style="48" customWidth="1"/>
    <col min="14599" max="14599" width="20.140625" style="48" customWidth="1"/>
    <col min="14600" max="14848" width="11.42578125" style="48"/>
    <col min="14849" max="14849" width="11" style="48" customWidth="1"/>
    <col min="14850" max="14850" width="58.42578125" style="48" bestFit="1" customWidth="1"/>
    <col min="14851" max="14851" width="21.28515625" style="48" bestFit="1" customWidth="1"/>
    <col min="14852" max="14853" width="21.28515625" style="48" customWidth="1"/>
    <col min="14854" max="14854" width="17.5703125" style="48" customWidth="1"/>
    <col min="14855" max="14855" width="20.140625" style="48" customWidth="1"/>
    <col min="14856" max="15104" width="11.42578125" style="48"/>
    <col min="15105" max="15105" width="11" style="48" customWidth="1"/>
    <col min="15106" max="15106" width="58.42578125" style="48" bestFit="1" customWidth="1"/>
    <col min="15107" max="15107" width="21.28515625" style="48" bestFit="1" customWidth="1"/>
    <col min="15108" max="15109" width="21.28515625" style="48" customWidth="1"/>
    <col min="15110" max="15110" width="17.5703125" style="48" customWidth="1"/>
    <col min="15111" max="15111" width="20.140625" style="48" customWidth="1"/>
    <col min="15112" max="15360" width="11.42578125" style="48"/>
    <col min="15361" max="15361" width="11" style="48" customWidth="1"/>
    <col min="15362" max="15362" width="58.42578125" style="48" bestFit="1" customWidth="1"/>
    <col min="15363" max="15363" width="21.28515625" style="48" bestFit="1" customWidth="1"/>
    <col min="15364" max="15365" width="21.28515625" style="48" customWidth="1"/>
    <col min="15366" max="15366" width="17.5703125" style="48" customWidth="1"/>
    <col min="15367" max="15367" width="20.140625" style="48" customWidth="1"/>
    <col min="15368" max="15616" width="11.42578125" style="48"/>
    <col min="15617" max="15617" width="11" style="48" customWidth="1"/>
    <col min="15618" max="15618" width="58.42578125" style="48" bestFit="1" customWidth="1"/>
    <col min="15619" max="15619" width="21.28515625" style="48" bestFit="1" customWidth="1"/>
    <col min="15620" max="15621" width="21.28515625" style="48" customWidth="1"/>
    <col min="15622" max="15622" width="17.5703125" style="48" customWidth="1"/>
    <col min="15623" max="15623" width="20.140625" style="48" customWidth="1"/>
    <col min="15624" max="15872" width="11.42578125" style="48"/>
    <col min="15873" max="15873" width="11" style="48" customWidth="1"/>
    <col min="15874" max="15874" width="58.42578125" style="48" bestFit="1" customWidth="1"/>
    <col min="15875" max="15875" width="21.28515625" style="48" bestFit="1" customWidth="1"/>
    <col min="15876" max="15877" width="21.28515625" style="48" customWidth="1"/>
    <col min="15878" max="15878" width="17.5703125" style="48" customWidth="1"/>
    <col min="15879" max="15879" width="20.140625" style="48" customWidth="1"/>
    <col min="15880" max="16128" width="11.42578125" style="48"/>
    <col min="16129" max="16129" width="11" style="48" customWidth="1"/>
    <col min="16130" max="16130" width="58.42578125" style="48" bestFit="1" customWidth="1"/>
    <col min="16131" max="16131" width="21.28515625" style="48" bestFit="1" customWidth="1"/>
    <col min="16132" max="16133" width="21.28515625" style="48" customWidth="1"/>
    <col min="16134" max="16134" width="17.5703125" style="48" customWidth="1"/>
    <col min="16135" max="16135" width="20.140625" style="48" customWidth="1"/>
    <col min="16136" max="16384" width="11.42578125" style="48"/>
  </cols>
  <sheetData>
    <row r="1" spans="1:15" s="40" customFormat="1">
      <c r="A1" s="37" t="s">
        <v>31</v>
      </c>
      <c r="B1" s="38" t="s">
        <v>32</v>
      </c>
      <c r="C1" s="38" t="s">
        <v>33</v>
      </c>
      <c r="D1" s="39" t="s">
        <v>34</v>
      </c>
      <c r="E1" s="39" t="s">
        <v>35</v>
      </c>
      <c r="F1" s="39" t="s">
        <v>36</v>
      </c>
      <c r="G1" s="39" t="s">
        <v>37</v>
      </c>
      <c r="I1" s="41"/>
      <c r="J1" s="42"/>
      <c r="K1" s="42"/>
      <c r="L1" s="42"/>
      <c r="M1" s="42"/>
      <c r="N1" s="42"/>
      <c r="O1" s="42"/>
    </row>
    <row r="2" spans="1:15" hidden="1">
      <c r="A2" s="43" t="s">
        <v>38</v>
      </c>
      <c r="B2" s="44" t="s">
        <v>39</v>
      </c>
      <c r="C2" s="45">
        <v>58624838378112</v>
      </c>
      <c r="D2" s="46">
        <v>32230714358843</v>
      </c>
      <c r="E2" s="46">
        <v>21483154375066</v>
      </c>
      <c r="F2" s="46">
        <v>90667067031</v>
      </c>
      <c r="G2" s="46">
        <v>4820302577172</v>
      </c>
      <c r="H2" s="41"/>
      <c r="I2" s="41"/>
      <c r="J2" s="42"/>
      <c r="K2" s="47"/>
      <c r="L2" s="47"/>
      <c r="M2" s="47"/>
      <c r="N2" s="47"/>
      <c r="O2" s="47"/>
    </row>
    <row r="3" spans="1:15" hidden="1">
      <c r="A3" s="43" t="s">
        <v>40</v>
      </c>
      <c r="B3" s="44" t="s">
        <v>41</v>
      </c>
      <c r="C3" s="45">
        <v>5685363063970</v>
      </c>
      <c r="D3" s="46">
        <v>4673402880291</v>
      </c>
      <c r="E3" s="46">
        <v>0</v>
      </c>
      <c r="F3" s="46">
        <v>0</v>
      </c>
      <c r="G3" s="46">
        <v>1011960183679</v>
      </c>
      <c r="H3" s="41"/>
      <c r="I3" s="41"/>
      <c r="J3" s="42"/>
      <c r="K3" s="47"/>
      <c r="L3" s="47"/>
      <c r="M3" s="42"/>
      <c r="N3" s="42"/>
      <c r="O3" s="47"/>
    </row>
    <row r="4" spans="1:15" hidden="1">
      <c r="A4" s="43" t="s">
        <v>42</v>
      </c>
      <c r="B4" s="44" t="s">
        <v>43</v>
      </c>
      <c r="C4" s="45">
        <v>562642328893</v>
      </c>
      <c r="D4" s="46">
        <v>530927804183</v>
      </c>
      <c r="E4" s="46">
        <v>0</v>
      </c>
      <c r="F4" s="46">
        <v>0</v>
      </c>
      <c r="G4" s="46">
        <v>31714524710</v>
      </c>
      <c r="H4" s="41"/>
      <c r="I4" s="41"/>
      <c r="J4" s="42"/>
      <c r="K4" s="47"/>
      <c r="L4" s="47"/>
      <c r="M4" s="42"/>
      <c r="N4" s="42"/>
      <c r="O4" s="47"/>
    </row>
    <row r="5" spans="1:15" hidden="1">
      <c r="A5" s="43" t="s">
        <v>44</v>
      </c>
      <c r="B5" s="44" t="s">
        <v>45</v>
      </c>
      <c r="C5" s="45">
        <v>225780603233</v>
      </c>
      <c r="D5" s="46">
        <v>194517981532</v>
      </c>
      <c r="E5" s="46">
        <v>0</v>
      </c>
      <c r="F5" s="46">
        <v>0</v>
      </c>
      <c r="G5" s="46">
        <v>31262621701</v>
      </c>
      <c r="H5" s="41"/>
      <c r="I5" s="41"/>
      <c r="J5" s="42"/>
      <c r="K5" s="47"/>
      <c r="L5" s="47"/>
      <c r="M5" s="42"/>
      <c r="N5" s="42"/>
      <c r="O5" s="47"/>
    </row>
    <row r="6" spans="1:15" hidden="1">
      <c r="A6" s="43" t="s">
        <v>46</v>
      </c>
      <c r="B6" s="44" t="s">
        <v>47</v>
      </c>
      <c r="C6" s="45">
        <v>336861725660</v>
      </c>
      <c r="D6" s="46">
        <v>336409822651</v>
      </c>
      <c r="E6" s="46">
        <v>0</v>
      </c>
      <c r="F6" s="46">
        <v>0</v>
      </c>
      <c r="G6" s="46">
        <v>451903009</v>
      </c>
      <c r="H6" s="41"/>
      <c r="I6" s="41"/>
      <c r="J6" s="42"/>
      <c r="K6" s="47"/>
      <c r="L6" s="47"/>
      <c r="M6" s="42"/>
      <c r="N6" s="42"/>
      <c r="O6" s="47"/>
    </row>
    <row r="7" spans="1:15" hidden="1">
      <c r="A7" s="43" t="s">
        <v>48</v>
      </c>
      <c r="B7" s="44" t="s">
        <v>49</v>
      </c>
      <c r="C7" s="45">
        <v>0</v>
      </c>
      <c r="D7" s="46">
        <v>0</v>
      </c>
      <c r="E7" s="46">
        <v>0</v>
      </c>
      <c r="F7" s="46">
        <v>0</v>
      </c>
      <c r="G7" s="46">
        <v>0</v>
      </c>
      <c r="H7" s="41"/>
      <c r="I7" s="41"/>
      <c r="J7" s="42"/>
      <c r="K7" s="42"/>
      <c r="L7" s="42"/>
      <c r="M7" s="42"/>
      <c r="N7" s="42"/>
      <c r="O7" s="42"/>
    </row>
    <row r="8" spans="1:15" hidden="1">
      <c r="A8" s="43" t="s">
        <v>50</v>
      </c>
      <c r="B8" s="44" t="s">
        <v>51</v>
      </c>
      <c r="C8" s="45">
        <v>4186831331440</v>
      </c>
      <c r="D8" s="46">
        <v>4142475076108</v>
      </c>
      <c r="E8" s="46">
        <v>0</v>
      </c>
      <c r="F8" s="46">
        <v>0</v>
      </c>
      <c r="G8" s="46">
        <v>44356255332</v>
      </c>
      <c r="H8" s="41"/>
      <c r="I8" s="41"/>
      <c r="J8" s="42"/>
      <c r="K8" s="47"/>
      <c r="L8" s="47"/>
      <c r="M8" s="42"/>
      <c r="N8" s="42"/>
      <c r="O8" s="47"/>
    </row>
    <row r="9" spans="1:15" hidden="1">
      <c r="A9" s="43" t="s">
        <v>52</v>
      </c>
      <c r="B9" s="44" t="s">
        <v>53</v>
      </c>
      <c r="C9" s="45">
        <v>4186831331440</v>
      </c>
      <c r="D9" s="46">
        <v>4142475076108</v>
      </c>
      <c r="E9" s="46">
        <v>0</v>
      </c>
      <c r="F9" s="46">
        <v>0</v>
      </c>
      <c r="G9" s="46">
        <v>44356255332</v>
      </c>
      <c r="H9" s="41"/>
      <c r="I9" s="41"/>
      <c r="J9" s="42"/>
      <c r="K9" s="47"/>
      <c r="L9" s="47"/>
      <c r="M9" s="42"/>
      <c r="N9" s="42"/>
      <c r="O9" s="47"/>
    </row>
    <row r="10" spans="1:15" hidden="1">
      <c r="A10" s="43" t="s">
        <v>54</v>
      </c>
      <c r="B10" s="44" t="s">
        <v>55</v>
      </c>
      <c r="C10" s="45">
        <v>0</v>
      </c>
      <c r="D10" s="46">
        <v>0</v>
      </c>
      <c r="E10" s="46">
        <v>0</v>
      </c>
      <c r="F10" s="46">
        <v>0</v>
      </c>
      <c r="G10" s="46">
        <v>0</v>
      </c>
      <c r="H10" s="41"/>
      <c r="I10" s="41"/>
      <c r="J10" s="42"/>
      <c r="K10" s="42"/>
      <c r="L10" s="42"/>
      <c r="M10" s="42"/>
      <c r="N10" s="42"/>
      <c r="O10" s="42"/>
    </row>
    <row r="11" spans="1:15" hidden="1">
      <c r="A11" s="43" t="s">
        <v>56</v>
      </c>
      <c r="B11" s="44" t="s">
        <v>57</v>
      </c>
      <c r="C11" s="45">
        <v>0</v>
      </c>
      <c r="D11" s="46">
        <v>0</v>
      </c>
      <c r="E11" s="46">
        <v>0</v>
      </c>
      <c r="F11" s="46">
        <v>0</v>
      </c>
      <c r="G11" s="46">
        <v>0</v>
      </c>
      <c r="H11" s="41"/>
      <c r="I11" s="41"/>
      <c r="J11" s="42"/>
      <c r="K11" s="47"/>
      <c r="L11" s="47"/>
      <c r="M11" s="42"/>
      <c r="N11" s="42"/>
      <c r="O11" s="42"/>
    </row>
    <row r="12" spans="1:15" hidden="1">
      <c r="A12" s="43" t="s">
        <v>58</v>
      </c>
      <c r="B12" s="44" t="s">
        <v>59</v>
      </c>
      <c r="C12" s="45">
        <v>0</v>
      </c>
      <c r="D12" s="46">
        <v>0</v>
      </c>
      <c r="E12" s="46">
        <v>0</v>
      </c>
      <c r="F12" s="46">
        <v>0</v>
      </c>
      <c r="G12" s="46">
        <v>0</v>
      </c>
      <c r="H12" s="41"/>
      <c r="I12" s="41"/>
      <c r="J12" s="42"/>
      <c r="K12" s="42"/>
      <c r="L12" s="42"/>
      <c r="M12" s="42"/>
      <c r="N12" s="42"/>
      <c r="O12" s="42"/>
    </row>
    <row r="13" spans="1:15" hidden="1">
      <c r="A13" s="43" t="s">
        <v>60</v>
      </c>
      <c r="B13" s="44" t="s">
        <v>53</v>
      </c>
      <c r="C13" s="45">
        <v>0</v>
      </c>
      <c r="D13" s="46">
        <v>0</v>
      </c>
      <c r="E13" s="46">
        <v>0</v>
      </c>
      <c r="F13" s="46">
        <v>0</v>
      </c>
      <c r="G13" s="46">
        <v>0</v>
      </c>
      <c r="H13" s="41"/>
      <c r="I13" s="41"/>
      <c r="J13" s="42"/>
      <c r="K13" s="42"/>
      <c r="L13" s="42"/>
      <c r="M13" s="42"/>
      <c r="N13" s="42"/>
      <c r="O13" s="42"/>
    </row>
    <row r="14" spans="1:15" hidden="1">
      <c r="A14" s="43" t="s">
        <v>61</v>
      </c>
      <c r="B14" s="44" t="s">
        <v>55</v>
      </c>
      <c r="C14" s="45">
        <v>0</v>
      </c>
      <c r="D14" s="46">
        <v>0</v>
      </c>
      <c r="E14" s="46">
        <v>0</v>
      </c>
      <c r="F14" s="46">
        <v>0</v>
      </c>
      <c r="G14" s="46">
        <v>0</v>
      </c>
      <c r="H14" s="41"/>
      <c r="I14" s="41"/>
      <c r="J14" s="42"/>
      <c r="K14" s="42"/>
      <c r="L14" s="42"/>
      <c r="M14" s="42"/>
      <c r="N14" s="42"/>
      <c r="O14" s="42"/>
    </row>
    <row r="15" spans="1:15" hidden="1">
      <c r="A15" s="43" t="s">
        <v>62</v>
      </c>
      <c r="B15" s="44" t="s">
        <v>57</v>
      </c>
      <c r="C15" s="45">
        <v>0</v>
      </c>
      <c r="D15" s="46">
        <v>0</v>
      </c>
      <c r="E15" s="46">
        <v>0</v>
      </c>
      <c r="F15" s="46">
        <v>0</v>
      </c>
      <c r="G15" s="46">
        <v>0</v>
      </c>
      <c r="H15" s="41"/>
      <c r="I15" s="41"/>
      <c r="J15" s="42"/>
      <c r="K15" s="42"/>
      <c r="L15" s="42"/>
      <c r="M15" s="42"/>
      <c r="N15" s="42"/>
      <c r="O15" s="42"/>
    </row>
    <row r="16" spans="1:15" hidden="1">
      <c r="A16" s="43" t="s">
        <v>63</v>
      </c>
      <c r="B16" s="44" t="s">
        <v>64</v>
      </c>
      <c r="C16" s="45">
        <v>0</v>
      </c>
      <c r="D16" s="46">
        <v>0</v>
      </c>
      <c r="E16" s="46">
        <v>0</v>
      </c>
      <c r="F16" s="46">
        <v>0</v>
      </c>
      <c r="G16" s="46">
        <v>0</v>
      </c>
      <c r="H16" s="41"/>
      <c r="I16" s="41"/>
      <c r="J16" s="42"/>
      <c r="K16" s="42"/>
      <c r="L16" s="42"/>
      <c r="M16" s="42"/>
      <c r="N16" s="42"/>
      <c r="O16" s="42"/>
    </row>
    <row r="17" spans="1:15" hidden="1">
      <c r="A17" s="43" t="s">
        <v>65</v>
      </c>
      <c r="B17" s="44" t="s">
        <v>66</v>
      </c>
      <c r="C17" s="45">
        <v>935889403637</v>
      </c>
      <c r="D17" s="46">
        <v>0</v>
      </c>
      <c r="E17" s="46">
        <v>0</v>
      </c>
      <c r="F17" s="46">
        <v>0</v>
      </c>
      <c r="G17" s="46">
        <v>935889403637</v>
      </c>
      <c r="H17" s="41"/>
      <c r="I17" s="41"/>
      <c r="J17" s="42"/>
      <c r="K17" s="47"/>
      <c r="L17" s="42"/>
      <c r="M17" s="42"/>
      <c r="N17" s="42"/>
      <c r="O17" s="47"/>
    </row>
    <row r="18" spans="1:15" hidden="1">
      <c r="A18" s="43" t="s">
        <v>67</v>
      </c>
      <c r="B18" s="44" t="s">
        <v>68</v>
      </c>
      <c r="C18" s="45">
        <v>362245820755</v>
      </c>
      <c r="D18" s="46">
        <v>277641617196</v>
      </c>
      <c r="E18" s="46">
        <v>0</v>
      </c>
      <c r="F18" s="46">
        <v>0</v>
      </c>
      <c r="G18" s="46">
        <v>84604203559</v>
      </c>
      <c r="H18" s="41"/>
      <c r="I18" s="41"/>
      <c r="J18" s="42"/>
      <c r="K18" s="47"/>
      <c r="L18" s="47"/>
      <c r="M18" s="42"/>
      <c r="N18" s="42"/>
      <c r="O18" s="47"/>
    </row>
    <row r="19" spans="1:15" hidden="1">
      <c r="A19" s="43" t="s">
        <v>69</v>
      </c>
      <c r="B19" s="44" t="s">
        <v>70</v>
      </c>
      <c r="C19" s="45">
        <v>25771393137</v>
      </c>
      <c r="D19" s="46">
        <v>23907237512</v>
      </c>
      <c r="E19" s="46">
        <v>0</v>
      </c>
      <c r="F19" s="46">
        <v>0</v>
      </c>
      <c r="G19" s="46">
        <v>1864155625</v>
      </c>
      <c r="H19" s="41"/>
      <c r="I19" s="41"/>
      <c r="J19" s="42"/>
      <c r="K19" s="47"/>
      <c r="L19" s="47"/>
      <c r="M19" s="42"/>
      <c r="N19" s="42"/>
      <c r="O19" s="47"/>
    </row>
    <row r="20" spans="1:15" hidden="1">
      <c r="A20" s="43" t="s">
        <v>71</v>
      </c>
      <c r="B20" s="44" t="s">
        <v>72</v>
      </c>
      <c r="C20" s="45">
        <v>753141580</v>
      </c>
      <c r="D20" s="46">
        <v>753141580</v>
      </c>
      <c r="E20" s="46">
        <v>0</v>
      </c>
      <c r="F20" s="46">
        <v>0</v>
      </c>
      <c r="G20" s="46">
        <v>0</v>
      </c>
      <c r="H20" s="41"/>
      <c r="I20" s="41"/>
      <c r="J20" s="42"/>
      <c r="K20" s="47"/>
      <c r="L20" s="47"/>
      <c r="M20" s="42"/>
      <c r="N20" s="42"/>
      <c r="O20" s="42"/>
    </row>
    <row r="21" spans="1:15" hidden="1">
      <c r="A21" s="43" t="s">
        <v>73</v>
      </c>
      <c r="B21" s="44" t="s">
        <v>74</v>
      </c>
      <c r="C21" s="45">
        <v>22183521069</v>
      </c>
      <c r="D21" s="46">
        <v>20556935818</v>
      </c>
      <c r="E21" s="46">
        <v>0</v>
      </c>
      <c r="F21" s="46">
        <v>0</v>
      </c>
      <c r="G21" s="46">
        <v>1626585251</v>
      </c>
      <c r="H21" s="41"/>
      <c r="I21" s="41"/>
      <c r="J21" s="42"/>
      <c r="K21" s="47"/>
      <c r="L21" s="47"/>
      <c r="M21" s="42"/>
      <c r="N21" s="42"/>
      <c r="O21" s="47"/>
    </row>
    <row r="22" spans="1:15" hidden="1">
      <c r="A22" s="43" t="s">
        <v>75</v>
      </c>
      <c r="B22" s="44" t="s">
        <v>76</v>
      </c>
      <c r="C22" s="45">
        <v>2834730488</v>
      </c>
      <c r="D22" s="46">
        <v>2597160114</v>
      </c>
      <c r="E22" s="46">
        <v>0</v>
      </c>
      <c r="F22" s="46">
        <v>0</v>
      </c>
      <c r="G22" s="46">
        <v>237570374</v>
      </c>
      <c r="H22" s="41"/>
      <c r="I22" s="41"/>
      <c r="J22" s="42"/>
      <c r="K22" s="47"/>
      <c r="L22" s="47"/>
      <c r="M22" s="42"/>
      <c r="N22" s="42"/>
      <c r="O22" s="47"/>
    </row>
    <row r="23" spans="1:15" hidden="1">
      <c r="A23" s="43" t="s">
        <v>77</v>
      </c>
      <c r="B23" s="44" t="s">
        <v>78</v>
      </c>
      <c r="C23" s="45">
        <v>0</v>
      </c>
      <c r="D23" s="46">
        <v>0</v>
      </c>
      <c r="E23" s="46">
        <v>0</v>
      </c>
      <c r="F23" s="46">
        <v>0</v>
      </c>
      <c r="G23" s="46">
        <v>0</v>
      </c>
      <c r="H23" s="41"/>
      <c r="I23" s="41"/>
      <c r="J23" s="42"/>
      <c r="K23" s="42"/>
      <c r="L23" s="42"/>
      <c r="M23" s="42"/>
      <c r="N23" s="42"/>
      <c r="O23" s="42"/>
    </row>
    <row r="24" spans="1:15" hidden="1">
      <c r="A24" s="43" t="s">
        <v>79</v>
      </c>
      <c r="B24" s="44" t="s">
        <v>80</v>
      </c>
      <c r="C24" s="45">
        <v>0</v>
      </c>
      <c r="D24" s="46">
        <v>0</v>
      </c>
      <c r="E24" s="46">
        <v>0</v>
      </c>
      <c r="F24" s="46">
        <v>0</v>
      </c>
      <c r="G24" s="46">
        <v>0</v>
      </c>
      <c r="H24" s="41"/>
      <c r="I24" s="41"/>
      <c r="J24" s="42"/>
      <c r="K24" s="42"/>
      <c r="L24" s="42"/>
      <c r="M24" s="42"/>
      <c r="N24" s="42"/>
      <c r="O24" s="42"/>
    </row>
    <row r="25" spans="1:15" hidden="1">
      <c r="A25" s="43" t="s">
        <v>81</v>
      </c>
      <c r="B25" s="44" t="s">
        <v>82</v>
      </c>
      <c r="C25" s="45">
        <v>0</v>
      </c>
      <c r="D25" s="46">
        <v>0</v>
      </c>
      <c r="E25" s="46">
        <v>0</v>
      </c>
      <c r="F25" s="46">
        <v>0</v>
      </c>
      <c r="G25" s="46">
        <v>0</v>
      </c>
      <c r="H25" s="41"/>
      <c r="I25" s="41"/>
      <c r="J25" s="42"/>
      <c r="K25" s="42"/>
      <c r="L25" s="42"/>
      <c r="M25" s="42"/>
      <c r="N25" s="42"/>
      <c r="O25" s="42"/>
    </row>
    <row r="26" spans="1:15" hidden="1">
      <c r="A26" s="43" t="s">
        <v>83</v>
      </c>
      <c r="B26" s="44" t="s">
        <v>84</v>
      </c>
      <c r="C26" s="45">
        <v>0</v>
      </c>
      <c r="D26" s="46">
        <v>0</v>
      </c>
      <c r="E26" s="46">
        <v>0</v>
      </c>
      <c r="F26" s="46">
        <v>0</v>
      </c>
      <c r="G26" s="46">
        <v>0</v>
      </c>
      <c r="H26" s="41"/>
      <c r="I26" s="41"/>
      <c r="J26" s="42"/>
      <c r="K26" s="42"/>
      <c r="L26" s="42"/>
      <c r="M26" s="42"/>
      <c r="N26" s="42"/>
      <c r="O26" s="42"/>
    </row>
    <row r="27" spans="1:15" hidden="1">
      <c r="A27" s="43" t="s">
        <v>85</v>
      </c>
      <c r="B27" s="44" t="s">
        <v>86</v>
      </c>
      <c r="C27" s="45">
        <v>336474427618</v>
      </c>
      <c r="D27" s="46">
        <v>253734379684</v>
      </c>
      <c r="E27" s="46">
        <v>0</v>
      </c>
      <c r="F27" s="46">
        <v>0</v>
      </c>
      <c r="G27" s="46">
        <v>82740047934</v>
      </c>
      <c r="H27" s="41"/>
      <c r="I27" s="41"/>
      <c r="J27" s="42"/>
      <c r="K27" s="47"/>
      <c r="L27" s="47"/>
      <c r="M27" s="42"/>
      <c r="N27" s="42"/>
      <c r="O27" s="47"/>
    </row>
    <row r="28" spans="1:15" hidden="1">
      <c r="A28" s="43" t="s">
        <v>87</v>
      </c>
      <c r="B28" s="44" t="s">
        <v>88</v>
      </c>
      <c r="C28" s="45">
        <v>110063385955</v>
      </c>
      <c r="D28" s="46">
        <v>110063385955</v>
      </c>
      <c r="E28" s="46">
        <v>0</v>
      </c>
      <c r="F28" s="46">
        <v>0</v>
      </c>
      <c r="G28" s="46">
        <v>0</v>
      </c>
      <c r="H28" s="41"/>
      <c r="I28" s="41"/>
      <c r="J28" s="42"/>
      <c r="K28" s="47"/>
      <c r="L28" s="47"/>
      <c r="M28" s="42"/>
      <c r="N28" s="42"/>
      <c r="O28" s="42"/>
    </row>
    <row r="29" spans="1:15" hidden="1">
      <c r="A29" s="43" t="s">
        <v>89</v>
      </c>
      <c r="B29" s="44" t="s">
        <v>90</v>
      </c>
      <c r="C29" s="45">
        <v>51500224936</v>
      </c>
      <c r="D29" s="46">
        <v>0</v>
      </c>
      <c r="E29" s="46">
        <v>0</v>
      </c>
      <c r="F29" s="46">
        <v>0</v>
      </c>
      <c r="G29" s="46">
        <v>51500224936</v>
      </c>
      <c r="H29" s="41"/>
      <c r="I29" s="41"/>
      <c r="J29" s="42"/>
      <c r="K29" s="47"/>
      <c r="L29" s="42"/>
      <c r="M29" s="42"/>
      <c r="N29" s="42"/>
      <c r="O29" s="47"/>
    </row>
    <row r="30" spans="1:15" hidden="1">
      <c r="A30" s="43" t="s">
        <v>91</v>
      </c>
      <c r="B30" s="44" t="s">
        <v>92</v>
      </c>
      <c r="C30" s="45">
        <v>143670993729</v>
      </c>
      <c r="D30" s="46">
        <v>143670993729</v>
      </c>
      <c r="E30" s="46">
        <v>0</v>
      </c>
      <c r="F30" s="46">
        <v>0</v>
      </c>
      <c r="G30" s="46">
        <v>0</v>
      </c>
      <c r="H30" s="41"/>
      <c r="I30" s="41"/>
      <c r="J30" s="42"/>
      <c r="K30" s="47"/>
      <c r="L30" s="47"/>
      <c r="M30" s="42"/>
      <c r="N30" s="42"/>
      <c r="O30" s="42"/>
    </row>
    <row r="31" spans="1:15" hidden="1">
      <c r="A31" s="43" t="s">
        <v>93</v>
      </c>
      <c r="B31" s="44" t="s">
        <v>94</v>
      </c>
      <c r="C31" s="45">
        <v>31239822998</v>
      </c>
      <c r="D31" s="46">
        <v>0</v>
      </c>
      <c r="E31" s="46">
        <v>0</v>
      </c>
      <c r="F31" s="46">
        <v>0</v>
      </c>
      <c r="G31" s="46">
        <v>31239822998</v>
      </c>
      <c r="H31" s="41"/>
      <c r="I31" s="41"/>
      <c r="J31" s="42"/>
      <c r="K31" s="47"/>
      <c r="L31" s="42"/>
      <c r="M31" s="42"/>
      <c r="N31" s="42"/>
      <c r="O31" s="47"/>
    </row>
    <row r="32" spans="1:15" hidden="1">
      <c r="A32" s="43" t="s">
        <v>95</v>
      </c>
      <c r="B32" s="44" t="s">
        <v>96</v>
      </c>
      <c r="C32" s="45">
        <v>2572054249378</v>
      </c>
      <c r="D32" s="46">
        <v>2563221004878</v>
      </c>
      <c r="E32" s="46">
        <v>8833244500</v>
      </c>
      <c r="F32" s="46">
        <v>0</v>
      </c>
      <c r="G32" s="46">
        <v>0</v>
      </c>
      <c r="H32" s="41"/>
      <c r="I32" s="41"/>
      <c r="J32" s="42"/>
      <c r="K32" s="47"/>
      <c r="L32" s="47"/>
      <c r="M32" s="47"/>
      <c r="N32" s="42"/>
      <c r="O32" s="42"/>
    </row>
    <row r="33" spans="1:15" hidden="1">
      <c r="A33" s="43" t="s">
        <v>97</v>
      </c>
      <c r="B33" s="44" t="s">
        <v>98</v>
      </c>
      <c r="C33" s="45">
        <v>1918496961429</v>
      </c>
      <c r="D33" s="46">
        <v>1918496961429</v>
      </c>
      <c r="E33" s="46">
        <v>0</v>
      </c>
      <c r="F33" s="46">
        <v>0</v>
      </c>
      <c r="G33" s="46">
        <v>0</v>
      </c>
      <c r="H33" s="41"/>
      <c r="I33" s="41"/>
      <c r="J33" s="42"/>
      <c r="K33" s="47"/>
      <c r="L33" s="47"/>
      <c r="M33" s="42"/>
      <c r="N33" s="42"/>
      <c r="O33" s="42"/>
    </row>
    <row r="34" spans="1:15" hidden="1">
      <c r="A34" s="43" t="s">
        <v>99</v>
      </c>
      <c r="B34" s="44" t="s">
        <v>100</v>
      </c>
      <c r="C34" s="45">
        <v>468367872016</v>
      </c>
      <c r="D34" s="46">
        <v>468367872016</v>
      </c>
      <c r="E34" s="46">
        <v>0</v>
      </c>
      <c r="F34" s="46">
        <v>0</v>
      </c>
      <c r="G34" s="46">
        <v>0</v>
      </c>
      <c r="H34" s="41"/>
      <c r="I34" s="41"/>
      <c r="J34" s="42"/>
      <c r="K34" s="47"/>
      <c r="L34" s="47"/>
      <c r="M34" s="42"/>
      <c r="N34" s="42"/>
      <c r="O34" s="42"/>
    </row>
    <row r="35" spans="1:15" hidden="1">
      <c r="A35" s="43" t="s">
        <v>101</v>
      </c>
      <c r="B35" s="44" t="s">
        <v>102</v>
      </c>
      <c r="C35" s="45">
        <v>1450067401884</v>
      </c>
      <c r="D35" s="46">
        <v>1450067401884</v>
      </c>
      <c r="E35" s="46">
        <v>0</v>
      </c>
      <c r="F35" s="46">
        <v>0</v>
      </c>
      <c r="G35" s="46">
        <v>0</v>
      </c>
      <c r="H35" s="41"/>
      <c r="I35" s="41"/>
      <c r="J35" s="42"/>
      <c r="K35" s="47"/>
      <c r="L35" s="47"/>
      <c r="M35" s="42"/>
      <c r="N35" s="42"/>
      <c r="O35" s="42"/>
    </row>
    <row r="36" spans="1:15" hidden="1">
      <c r="A36" s="43" t="s">
        <v>103</v>
      </c>
      <c r="B36" s="44" t="s">
        <v>104</v>
      </c>
      <c r="C36" s="45">
        <v>44471624</v>
      </c>
      <c r="D36" s="46">
        <v>44471624</v>
      </c>
      <c r="E36" s="46">
        <v>0</v>
      </c>
      <c r="F36" s="46">
        <v>0</v>
      </c>
      <c r="G36" s="46">
        <v>0</v>
      </c>
      <c r="H36" s="41"/>
      <c r="I36" s="41"/>
      <c r="J36" s="42"/>
      <c r="K36" s="47"/>
      <c r="L36" s="47"/>
      <c r="M36" s="42"/>
      <c r="N36" s="42"/>
      <c r="O36" s="42"/>
    </row>
    <row r="37" spans="1:15" hidden="1">
      <c r="A37" s="43" t="s">
        <v>105</v>
      </c>
      <c r="B37" s="44" t="s">
        <v>106</v>
      </c>
      <c r="C37" s="45">
        <v>17215905</v>
      </c>
      <c r="D37" s="46">
        <v>17215905</v>
      </c>
      <c r="E37" s="46">
        <v>0</v>
      </c>
      <c r="F37" s="46">
        <v>0</v>
      </c>
      <c r="G37" s="46">
        <v>0</v>
      </c>
      <c r="H37" s="41"/>
      <c r="I37" s="41"/>
      <c r="J37" s="42"/>
      <c r="K37" s="47"/>
      <c r="L37" s="47"/>
      <c r="M37" s="42"/>
      <c r="N37" s="42"/>
      <c r="O37" s="42"/>
    </row>
    <row r="38" spans="1:15" hidden="1">
      <c r="A38" s="43" t="s">
        <v>107</v>
      </c>
      <c r="B38" s="44" t="s">
        <v>108</v>
      </c>
      <c r="C38" s="45">
        <v>0</v>
      </c>
      <c r="D38" s="46">
        <v>0</v>
      </c>
      <c r="E38" s="46">
        <v>0</v>
      </c>
      <c r="F38" s="46">
        <v>0</v>
      </c>
      <c r="G38" s="46">
        <v>0</v>
      </c>
      <c r="H38" s="41"/>
      <c r="I38" s="41"/>
      <c r="J38" s="42"/>
      <c r="K38" s="42"/>
      <c r="L38" s="42"/>
      <c r="M38" s="42"/>
      <c r="N38" s="42"/>
      <c r="O38" s="42"/>
    </row>
    <row r="39" spans="1:15" hidden="1">
      <c r="A39" s="43" t="s">
        <v>109</v>
      </c>
      <c r="B39" s="44" t="s">
        <v>110</v>
      </c>
      <c r="C39" s="45">
        <v>0</v>
      </c>
      <c r="D39" s="46">
        <v>0</v>
      </c>
      <c r="E39" s="46">
        <v>0</v>
      </c>
      <c r="F39" s="46">
        <v>0</v>
      </c>
      <c r="G39" s="46">
        <v>0</v>
      </c>
      <c r="H39" s="41"/>
      <c r="I39" s="41"/>
      <c r="J39" s="42"/>
      <c r="K39" s="42"/>
      <c r="L39" s="42"/>
      <c r="M39" s="42"/>
      <c r="N39" s="42"/>
      <c r="O39" s="42"/>
    </row>
    <row r="40" spans="1:15" hidden="1">
      <c r="A40" s="43" t="s">
        <v>111</v>
      </c>
      <c r="B40" s="44" t="s">
        <v>112</v>
      </c>
      <c r="C40" s="45">
        <v>653557287949</v>
      </c>
      <c r="D40" s="46">
        <v>644724043449</v>
      </c>
      <c r="E40" s="46">
        <v>8833244500</v>
      </c>
      <c r="F40" s="46">
        <v>0</v>
      </c>
      <c r="G40" s="46">
        <v>0</v>
      </c>
      <c r="H40" s="41"/>
      <c r="I40" s="41"/>
      <c r="J40" s="42"/>
      <c r="K40" s="47"/>
      <c r="L40" s="47"/>
      <c r="M40" s="47"/>
      <c r="N40" s="42"/>
      <c r="O40" s="42"/>
    </row>
    <row r="41" spans="1:15" hidden="1">
      <c r="A41" s="43" t="s">
        <v>113</v>
      </c>
      <c r="B41" s="44" t="s">
        <v>114</v>
      </c>
      <c r="C41" s="45">
        <v>81851841819</v>
      </c>
      <c r="D41" s="46">
        <v>81851841814</v>
      </c>
      <c r="E41" s="46">
        <v>5</v>
      </c>
      <c r="F41" s="46">
        <v>0</v>
      </c>
      <c r="G41" s="46">
        <v>0</v>
      </c>
      <c r="H41" s="41"/>
      <c r="I41" s="41"/>
      <c r="J41" s="42"/>
      <c r="K41" s="47"/>
      <c r="L41" s="47"/>
      <c r="M41" s="47"/>
      <c r="N41" s="42"/>
      <c r="O41" s="42"/>
    </row>
    <row r="42" spans="1:15" hidden="1">
      <c r="A42" s="43" t="s">
        <v>115</v>
      </c>
      <c r="B42" s="44" t="s">
        <v>116</v>
      </c>
      <c r="C42" s="45">
        <v>0</v>
      </c>
      <c r="D42" s="46">
        <v>0</v>
      </c>
      <c r="E42" s="46">
        <v>0</v>
      </c>
      <c r="F42" s="46">
        <v>0</v>
      </c>
      <c r="G42" s="46">
        <v>0</v>
      </c>
      <c r="H42" s="41"/>
      <c r="I42" s="41"/>
      <c r="J42" s="42"/>
      <c r="K42" s="42"/>
      <c r="L42" s="42"/>
      <c r="M42" s="42"/>
      <c r="N42" s="42"/>
      <c r="O42" s="42"/>
    </row>
    <row r="43" spans="1:15" hidden="1">
      <c r="A43" s="43" t="s">
        <v>117</v>
      </c>
      <c r="B43" s="44" t="s">
        <v>118</v>
      </c>
      <c r="C43" s="45">
        <v>81851841819</v>
      </c>
      <c r="D43" s="46">
        <v>81851841814</v>
      </c>
      <c r="E43" s="46">
        <v>5</v>
      </c>
      <c r="F43" s="46">
        <v>0</v>
      </c>
      <c r="G43" s="46">
        <v>0</v>
      </c>
      <c r="H43" s="41"/>
      <c r="I43" s="41"/>
      <c r="J43" s="42"/>
      <c r="K43" s="47"/>
      <c r="L43" s="47"/>
      <c r="M43" s="47"/>
      <c r="N43" s="42"/>
      <c r="O43" s="42"/>
    </row>
    <row r="44" spans="1:15" hidden="1">
      <c r="A44" s="43" t="s">
        <v>119</v>
      </c>
      <c r="B44" s="44" t="s">
        <v>120</v>
      </c>
      <c r="C44" s="45">
        <v>0</v>
      </c>
      <c r="D44" s="46">
        <v>0</v>
      </c>
      <c r="E44" s="46">
        <v>0</v>
      </c>
      <c r="F44" s="46">
        <v>0</v>
      </c>
      <c r="G44" s="46">
        <v>0</v>
      </c>
      <c r="H44" s="41"/>
      <c r="I44" s="41"/>
      <c r="J44" s="42"/>
      <c r="K44" s="42"/>
      <c r="L44" s="42"/>
      <c r="M44" s="42"/>
      <c r="N44" s="42"/>
      <c r="O44" s="42"/>
    </row>
    <row r="45" spans="1:15" hidden="1">
      <c r="A45" s="43" t="s">
        <v>121</v>
      </c>
      <c r="B45" s="44" t="s">
        <v>122</v>
      </c>
      <c r="C45" s="45">
        <v>571705446130</v>
      </c>
      <c r="D45" s="46">
        <v>562872201635</v>
      </c>
      <c r="E45" s="46">
        <v>8833244495</v>
      </c>
      <c r="F45" s="46">
        <v>0</v>
      </c>
      <c r="G45" s="46">
        <v>0</v>
      </c>
      <c r="H45" s="41"/>
      <c r="I45" s="41"/>
      <c r="J45" s="42"/>
      <c r="K45" s="47"/>
      <c r="L45" s="47"/>
      <c r="M45" s="47"/>
      <c r="N45" s="42"/>
      <c r="O45" s="42"/>
    </row>
    <row r="46" spans="1:15" hidden="1">
      <c r="A46" s="43" t="s">
        <v>123</v>
      </c>
      <c r="B46" s="44" t="s">
        <v>124</v>
      </c>
      <c r="C46" s="45">
        <v>571705446130</v>
      </c>
      <c r="D46" s="46">
        <v>562872201635</v>
      </c>
      <c r="E46" s="46">
        <v>8833244495</v>
      </c>
      <c r="F46" s="46">
        <v>0</v>
      </c>
      <c r="G46" s="46">
        <v>0</v>
      </c>
      <c r="H46" s="41"/>
      <c r="I46" s="41"/>
      <c r="J46" s="42"/>
      <c r="K46" s="47"/>
      <c r="L46" s="47"/>
      <c r="M46" s="47"/>
      <c r="N46" s="42"/>
      <c r="O46" s="42"/>
    </row>
    <row r="47" spans="1:15" hidden="1">
      <c r="A47" s="43" t="s">
        <v>125</v>
      </c>
      <c r="B47" s="44" t="s">
        <v>126</v>
      </c>
      <c r="C47" s="45">
        <v>0</v>
      </c>
      <c r="D47" s="46">
        <v>0</v>
      </c>
      <c r="E47" s="46">
        <v>0</v>
      </c>
      <c r="F47" s="46">
        <v>0</v>
      </c>
      <c r="G47" s="46">
        <v>0</v>
      </c>
      <c r="H47" s="41"/>
      <c r="I47" s="41"/>
      <c r="J47" s="42"/>
      <c r="K47" s="42"/>
      <c r="L47" s="42"/>
      <c r="M47" s="42"/>
      <c r="N47" s="42"/>
      <c r="O47" s="42"/>
    </row>
    <row r="48" spans="1:15" hidden="1">
      <c r="A48" s="43" t="s">
        <v>127</v>
      </c>
      <c r="B48" s="44" t="s">
        <v>122</v>
      </c>
      <c r="C48" s="45">
        <v>0</v>
      </c>
      <c r="D48" s="46">
        <v>0</v>
      </c>
      <c r="E48" s="46">
        <v>0</v>
      </c>
      <c r="F48" s="46">
        <v>0</v>
      </c>
      <c r="G48" s="46">
        <v>0</v>
      </c>
      <c r="H48" s="41"/>
      <c r="I48" s="41"/>
      <c r="J48" s="42"/>
      <c r="K48" s="42"/>
      <c r="L48" s="42"/>
      <c r="M48" s="42"/>
      <c r="N48" s="42"/>
      <c r="O48" s="42"/>
    </row>
    <row r="49" spans="1:15" hidden="1">
      <c r="A49" s="43" t="s">
        <v>128</v>
      </c>
      <c r="B49" s="44" t="s">
        <v>129</v>
      </c>
      <c r="C49" s="45">
        <v>0</v>
      </c>
      <c r="D49" s="46">
        <v>0</v>
      </c>
      <c r="E49" s="46">
        <v>0</v>
      </c>
      <c r="F49" s="46">
        <v>0</v>
      </c>
      <c r="G49" s="46">
        <v>0</v>
      </c>
      <c r="H49" s="41"/>
      <c r="I49" s="41"/>
      <c r="J49" s="42"/>
      <c r="K49" s="42"/>
      <c r="L49" s="42"/>
      <c r="M49" s="42"/>
      <c r="N49" s="42"/>
      <c r="O49" s="42"/>
    </row>
    <row r="50" spans="1:15" hidden="1">
      <c r="A50" s="43" t="s">
        <v>130</v>
      </c>
      <c r="B50" s="44" t="s">
        <v>131</v>
      </c>
      <c r="C50" s="45">
        <v>0</v>
      </c>
      <c r="D50" s="46">
        <v>0</v>
      </c>
      <c r="E50" s="46">
        <v>0</v>
      </c>
      <c r="F50" s="46">
        <v>0</v>
      </c>
      <c r="G50" s="46">
        <v>0</v>
      </c>
      <c r="H50" s="41"/>
      <c r="I50" s="41"/>
      <c r="J50" s="42"/>
      <c r="K50" s="42"/>
      <c r="L50" s="42"/>
      <c r="M50" s="42"/>
      <c r="N50" s="42"/>
      <c r="O50" s="42"/>
    </row>
    <row r="51" spans="1:15" hidden="1">
      <c r="A51" s="43" t="s">
        <v>132</v>
      </c>
      <c r="B51" s="44" t="s">
        <v>133</v>
      </c>
      <c r="C51" s="45">
        <v>0</v>
      </c>
      <c r="D51" s="46">
        <v>0</v>
      </c>
      <c r="E51" s="46">
        <v>0</v>
      </c>
      <c r="F51" s="46">
        <v>0</v>
      </c>
      <c r="G51" s="46">
        <v>0</v>
      </c>
      <c r="H51" s="41"/>
      <c r="I51" s="41"/>
      <c r="J51" s="42"/>
      <c r="K51" s="42"/>
      <c r="L51" s="42"/>
      <c r="M51" s="42"/>
      <c r="N51" s="42"/>
      <c r="O51" s="42"/>
    </row>
    <row r="52" spans="1:15" hidden="1">
      <c r="A52" s="43" t="s">
        <v>134</v>
      </c>
      <c r="B52" s="44" t="s">
        <v>135</v>
      </c>
      <c r="C52" s="45">
        <v>0</v>
      </c>
      <c r="D52" s="46">
        <v>0</v>
      </c>
      <c r="E52" s="46">
        <v>0</v>
      </c>
      <c r="F52" s="46">
        <v>0</v>
      </c>
      <c r="G52" s="46">
        <v>0</v>
      </c>
      <c r="H52" s="41"/>
      <c r="I52" s="41"/>
      <c r="J52" s="42"/>
      <c r="K52" s="42"/>
      <c r="L52" s="42"/>
      <c r="M52" s="42"/>
      <c r="N52" s="42"/>
      <c r="O52" s="42"/>
    </row>
    <row r="53" spans="1:15" hidden="1">
      <c r="A53" s="43" t="s">
        <v>136</v>
      </c>
      <c r="B53" s="44" t="s">
        <v>137</v>
      </c>
      <c r="C53" s="45">
        <v>0</v>
      </c>
      <c r="D53" s="46">
        <v>0</v>
      </c>
      <c r="E53" s="46">
        <v>0</v>
      </c>
      <c r="F53" s="46">
        <v>0</v>
      </c>
      <c r="G53" s="46">
        <v>0</v>
      </c>
      <c r="H53" s="41"/>
      <c r="I53" s="41"/>
      <c r="J53" s="42"/>
      <c r="K53" s="42"/>
      <c r="L53" s="42"/>
      <c r="M53" s="42"/>
      <c r="N53" s="42"/>
      <c r="O53" s="42"/>
    </row>
    <row r="54" spans="1:15" hidden="1">
      <c r="A54" s="43" t="s">
        <v>138</v>
      </c>
      <c r="B54" s="44" t="s">
        <v>139</v>
      </c>
      <c r="C54" s="45">
        <v>0</v>
      </c>
      <c r="D54" s="46">
        <v>0</v>
      </c>
      <c r="E54" s="46">
        <v>0</v>
      </c>
      <c r="F54" s="46">
        <v>0</v>
      </c>
      <c r="G54" s="46">
        <v>0</v>
      </c>
      <c r="H54" s="41"/>
      <c r="I54" s="41"/>
      <c r="J54" s="42"/>
      <c r="K54" s="42"/>
      <c r="L54" s="42"/>
      <c r="M54" s="42"/>
      <c r="N54" s="42"/>
      <c r="O54" s="42"/>
    </row>
    <row r="55" spans="1:15" hidden="1">
      <c r="A55" s="43" t="s">
        <v>140</v>
      </c>
      <c r="B55" s="44" t="s">
        <v>141</v>
      </c>
      <c r="C55" s="45">
        <v>0</v>
      </c>
      <c r="D55" s="46">
        <v>0</v>
      </c>
      <c r="E55" s="46">
        <v>0</v>
      </c>
      <c r="F55" s="46">
        <v>0</v>
      </c>
      <c r="G55" s="46">
        <v>0</v>
      </c>
      <c r="H55" s="41"/>
      <c r="I55" s="41"/>
      <c r="J55" s="42"/>
      <c r="K55" s="42"/>
      <c r="L55" s="42"/>
      <c r="M55" s="42"/>
      <c r="N55" s="42"/>
      <c r="O55" s="42"/>
    </row>
    <row r="56" spans="1:15" hidden="1">
      <c r="A56" s="43" t="s">
        <v>142</v>
      </c>
      <c r="B56" s="44" t="s">
        <v>143</v>
      </c>
      <c r="C56" s="45">
        <v>0</v>
      </c>
      <c r="D56" s="46">
        <v>0</v>
      </c>
      <c r="E56" s="46">
        <v>0</v>
      </c>
      <c r="F56" s="46">
        <v>0</v>
      </c>
      <c r="G56" s="46">
        <v>0</v>
      </c>
      <c r="H56" s="41"/>
      <c r="I56" s="41"/>
      <c r="J56" s="42"/>
      <c r="K56" s="42"/>
      <c r="L56" s="42"/>
      <c r="M56" s="42"/>
      <c r="N56" s="42"/>
      <c r="O56" s="42"/>
    </row>
    <row r="57" spans="1:15" hidden="1">
      <c r="A57" s="43" t="s">
        <v>144</v>
      </c>
      <c r="B57" s="44" t="s">
        <v>145</v>
      </c>
      <c r="C57" s="45">
        <v>0</v>
      </c>
      <c r="D57" s="46">
        <v>0</v>
      </c>
      <c r="E57" s="46">
        <v>0</v>
      </c>
      <c r="F57" s="46">
        <v>0</v>
      </c>
      <c r="G57" s="46">
        <v>0</v>
      </c>
      <c r="H57" s="41"/>
      <c r="I57" s="41"/>
      <c r="J57" s="42"/>
      <c r="K57" s="42"/>
      <c r="L57" s="42"/>
      <c r="M57" s="42"/>
      <c r="N57" s="42"/>
      <c r="O57" s="42"/>
    </row>
    <row r="58" spans="1:15" hidden="1">
      <c r="A58" s="43" t="s">
        <v>146</v>
      </c>
      <c r="B58" s="44" t="s">
        <v>147</v>
      </c>
      <c r="C58" s="45">
        <v>0</v>
      </c>
      <c r="D58" s="46">
        <v>0</v>
      </c>
      <c r="E58" s="46">
        <v>0</v>
      </c>
      <c r="F58" s="46">
        <v>0</v>
      </c>
      <c r="G58" s="46">
        <v>0</v>
      </c>
      <c r="H58" s="41"/>
      <c r="I58" s="41"/>
      <c r="J58" s="42"/>
      <c r="K58" s="42"/>
      <c r="L58" s="42"/>
      <c r="M58" s="42"/>
      <c r="N58" s="42"/>
      <c r="O58" s="42"/>
    </row>
    <row r="59" spans="1:15" hidden="1">
      <c r="A59" s="43" t="s">
        <v>148</v>
      </c>
      <c r="B59" s="44" t="s">
        <v>149</v>
      </c>
      <c r="C59" s="45">
        <v>0</v>
      </c>
      <c r="D59" s="46">
        <v>0</v>
      </c>
      <c r="E59" s="46">
        <v>0</v>
      </c>
      <c r="F59" s="46">
        <v>0</v>
      </c>
      <c r="G59" s="46">
        <v>0</v>
      </c>
      <c r="H59" s="41"/>
      <c r="I59" s="41"/>
      <c r="J59" s="42"/>
      <c r="K59" s="42"/>
      <c r="L59" s="42"/>
      <c r="M59" s="42"/>
      <c r="N59" s="42"/>
      <c r="O59" s="42"/>
    </row>
    <row r="60" spans="1:15" hidden="1">
      <c r="A60" s="43" t="s">
        <v>150</v>
      </c>
      <c r="B60" s="44" t="s">
        <v>151</v>
      </c>
      <c r="C60" s="45">
        <v>0</v>
      </c>
      <c r="D60" s="46">
        <v>0</v>
      </c>
      <c r="E60" s="46">
        <v>0</v>
      </c>
      <c r="F60" s="46">
        <v>0</v>
      </c>
      <c r="G60" s="46">
        <v>0</v>
      </c>
      <c r="H60" s="41"/>
      <c r="I60" s="41"/>
      <c r="J60" s="42"/>
      <c r="K60" s="42"/>
      <c r="L60" s="42"/>
      <c r="M60" s="42"/>
      <c r="N60" s="42"/>
      <c r="O60" s="42"/>
    </row>
    <row r="61" spans="1:15" hidden="1">
      <c r="A61" s="43" t="s">
        <v>152</v>
      </c>
      <c r="B61" s="44" t="s">
        <v>153</v>
      </c>
      <c r="C61" s="45">
        <v>0</v>
      </c>
      <c r="D61" s="46">
        <v>0</v>
      </c>
      <c r="E61" s="46">
        <v>0</v>
      </c>
      <c r="F61" s="46">
        <v>0</v>
      </c>
      <c r="G61" s="46">
        <v>0</v>
      </c>
      <c r="H61" s="41"/>
      <c r="I61" s="41"/>
      <c r="J61" s="42"/>
      <c r="K61" s="42"/>
      <c r="L61" s="42"/>
      <c r="M61" s="42"/>
      <c r="N61" s="42"/>
      <c r="O61" s="42"/>
    </row>
    <row r="62" spans="1:15" hidden="1">
      <c r="A62" s="43" t="s">
        <v>154</v>
      </c>
      <c r="B62" s="44" t="s">
        <v>155</v>
      </c>
      <c r="C62" s="45">
        <v>0</v>
      </c>
      <c r="D62" s="46">
        <v>0</v>
      </c>
      <c r="E62" s="46">
        <v>0</v>
      </c>
      <c r="F62" s="46">
        <v>0</v>
      </c>
      <c r="G62" s="46">
        <v>0</v>
      </c>
      <c r="H62" s="41"/>
      <c r="I62" s="41" t="s">
        <v>156</v>
      </c>
      <c r="J62" s="42"/>
      <c r="K62" s="42"/>
      <c r="L62" s="42"/>
      <c r="M62" s="42"/>
      <c r="N62" s="42"/>
      <c r="O62" s="42"/>
    </row>
    <row r="63" spans="1:15" hidden="1">
      <c r="A63" s="43" t="s">
        <v>157</v>
      </c>
      <c r="B63" s="44" t="s">
        <v>0</v>
      </c>
      <c r="C63" s="45">
        <v>0</v>
      </c>
      <c r="D63" s="46">
        <v>0</v>
      </c>
      <c r="E63" s="46">
        <v>0</v>
      </c>
      <c r="F63" s="46">
        <v>0</v>
      </c>
      <c r="G63" s="46">
        <v>0</v>
      </c>
      <c r="H63" s="41" t="s">
        <v>158</v>
      </c>
      <c r="I63" s="41"/>
      <c r="J63" s="42"/>
      <c r="K63" s="42"/>
      <c r="L63" s="42"/>
      <c r="M63" s="42"/>
      <c r="N63" s="42"/>
      <c r="O63" s="42"/>
    </row>
    <row r="64" spans="1:15" hidden="1">
      <c r="A64" s="43" t="s">
        <v>159</v>
      </c>
      <c r="B64" s="44" t="s">
        <v>1</v>
      </c>
      <c r="C64" s="45">
        <v>0</v>
      </c>
      <c r="D64" s="46">
        <v>0</v>
      </c>
      <c r="E64" s="46">
        <v>0</v>
      </c>
      <c r="F64" s="46">
        <v>0</v>
      </c>
      <c r="G64" s="46">
        <v>0</v>
      </c>
      <c r="H64" s="41" t="s">
        <v>160</v>
      </c>
      <c r="I64" s="41"/>
      <c r="J64" s="41" t="s">
        <v>161</v>
      </c>
      <c r="K64" s="42"/>
      <c r="L64" s="42"/>
      <c r="M64" s="42"/>
      <c r="N64" s="42"/>
      <c r="O64" s="42"/>
    </row>
    <row r="65" spans="1:15" hidden="1">
      <c r="A65" s="43" t="s">
        <v>162</v>
      </c>
      <c r="B65" s="44" t="s">
        <v>2</v>
      </c>
      <c r="C65" s="45">
        <v>0</v>
      </c>
      <c r="D65" s="46">
        <v>0</v>
      </c>
      <c r="E65" s="46">
        <v>0</v>
      </c>
      <c r="F65" s="46">
        <v>0</v>
      </c>
      <c r="G65" s="46">
        <v>0</v>
      </c>
      <c r="H65" s="41" t="s">
        <v>163</v>
      </c>
      <c r="I65" s="41"/>
      <c r="J65" s="41" t="s">
        <v>161</v>
      </c>
      <c r="K65" s="42">
        <v>7</v>
      </c>
      <c r="L65" s="42"/>
      <c r="M65" s="42"/>
      <c r="N65" s="42"/>
      <c r="O65" s="42"/>
    </row>
    <row r="66" spans="1:15" hidden="1">
      <c r="A66" s="43" t="s">
        <v>164</v>
      </c>
      <c r="B66" s="44" t="s">
        <v>3</v>
      </c>
      <c r="C66" s="45">
        <v>0</v>
      </c>
      <c r="D66" s="46">
        <v>0</v>
      </c>
      <c r="E66" s="46">
        <v>0</v>
      </c>
      <c r="F66" s="46">
        <v>0</v>
      </c>
      <c r="G66" s="46">
        <v>0</v>
      </c>
      <c r="H66" s="41" t="s">
        <v>165</v>
      </c>
      <c r="I66" s="41"/>
      <c r="J66" s="41" t="s">
        <v>161</v>
      </c>
      <c r="K66" s="42">
        <v>7</v>
      </c>
      <c r="L66" s="42"/>
      <c r="M66" s="42"/>
      <c r="N66" s="42"/>
      <c r="O66" s="42"/>
    </row>
    <row r="67" spans="1:15" hidden="1">
      <c r="A67" s="43" t="s">
        <v>166</v>
      </c>
      <c r="B67" s="44" t="s">
        <v>110</v>
      </c>
      <c r="C67" s="45">
        <v>0</v>
      </c>
      <c r="D67" s="46">
        <v>0</v>
      </c>
      <c r="E67" s="46">
        <v>0</v>
      </c>
      <c r="F67" s="46">
        <v>0</v>
      </c>
      <c r="G67" s="46">
        <v>0</v>
      </c>
      <c r="H67" s="41"/>
      <c r="I67" s="41"/>
      <c r="J67" s="42"/>
      <c r="K67" s="42"/>
      <c r="L67" s="42"/>
      <c r="M67" s="42"/>
      <c r="N67" s="42"/>
      <c r="O67" s="42"/>
    </row>
    <row r="68" spans="1:15" hidden="1">
      <c r="A68" s="43" t="s">
        <v>167</v>
      </c>
      <c r="B68" s="44" t="s">
        <v>168</v>
      </c>
      <c r="C68" s="45">
        <v>0</v>
      </c>
      <c r="D68" s="46">
        <v>0</v>
      </c>
      <c r="E68" s="46">
        <v>0</v>
      </c>
      <c r="F68" s="46">
        <v>0</v>
      </c>
      <c r="G68" s="46">
        <v>0</v>
      </c>
      <c r="H68" s="41"/>
      <c r="I68" s="41"/>
      <c r="J68" s="42"/>
      <c r="K68" s="42"/>
      <c r="L68" s="42"/>
      <c r="M68" s="42"/>
      <c r="N68" s="42"/>
      <c r="O68" s="42"/>
    </row>
    <row r="69" spans="1:15" hidden="1">
      <c r="A69" s="43" t="s">
        <v>169</v>
      </c>
      <c r="B69" s="44" t="s">
        <v>112</v>
      </c>
      <c r="C69" s="45">
        <v>0</v>
      </c>
      <c r="D69" s="46">
        <v>0</v>
      </c>
      <c r="E69" s="46">
        <v>0</v>
      </c>
      <c r="F69" s="46">
        <v>0</v>
      </c>
      <c r="G69" s="46">
        <v>0</v>
      </c>
      <c r="H69" s="41"/>
      <c r="I69" s="41"/>
      <c r="J69" s="42"/>
      <c r="K69" s="42"/>
      <c r="L69" s="42"/>
      <c r="M69" s="42"/>
      <c r="N69" s="42"/>
      <c r="O69" s="42"/>
    </row>
    <row r="70" spans="1:15" hidden="1">
      <c r="A70" s="43" t="s">
        <v>170</v>
      </c>
      <c r="B70" s="44" t="s">
        <v>114</v>
      </c>
      <c r="C70" s="45">
        <v>0</v>
      </c>
      <c r="D70" s="46">
        <v>0</v>
      </c>
      <c r="E70" s="46">
        <v>0</v>
      </c>
      <c r="F70" s="46">
        <v>0</v>
      </c>
      <c r="G70" s="46">
        <v>0</v>
      </c>
      <c r="H70" s="41"/>
      <c r="I70" s="41"/>
      <c r="J70" s="42"/>
      <c r="K70" s="42"/>
      <c r="L70" s="42"/>
      <c r="M70" s="42"/>
      <c r="N70" s="42"/>
      <c r="O70" s="42"/>
    </row>
    <row r="71" spans="1:15" hidden="1">
      <c r="A71" s="43" t="s">
        <v>171</v>
      </c>
      <c r="B71" s="44" t="s">
        <v>116</v>
      </c>
      <c r="C71" s="45">
        <v>0</v>
      </c>
      <c r="D71" s="46">
        <v>0</v>
      </c>
      <c r="E71" s="46">
        <v>0</v>
      </c>
      <c r="F71" s="46">
        <v>0</v>
      </c>
      <c r="G71" s="46">
        <v>0</v>
      </c>
      <c r="H71" s="41"/>
      <c r="I71" s="41"/>
      <c r="J71" s="42"/>
      <c r="K71" s="42"/>
      <c r="L71" s="42"/>
      <c r="M71" s="42"/>
      <c r="N71" s="42"/>
      <c r="O71" s="42"/>
    </row>
    <row r="72" spans="1:15" hidden="1">
      <c r="A72" s="43" t="s">
        <v>172</v>
      </c>
      <c r="B72" s="44" t="s">
        <v>118</v>
      </c>
      <c r="C72" s="45">
        <v>0</v>
      </c>
      <c r="D72" s="46">
        <v>0</v>
      </c>
      <c r="E72" s="46">
        <v>0</v>
      </c>
      <c r="F72" s="46">
        <v>0</v>
      </c>
      <c r="G72" s="46">
        <v>0</v>
      </c>
      <c r="H72" s="41"/>
      <c r="I72" s="41"/>
      <c r="J72" s="42"/>
      <c r="K72" s="42"/>
      <c r="L72" s="42"/>
      <c r="M72" s="42"/>
      <c r="N72" s="42"/>
      <c r="O72" s="42"/>
    </row>
    <row r="73" spans="1:15" hidden="1">
      <c r="A73" s="43" t="s">
        <v>173</v>
      </c>
      <c r="B73" s="44" t="s">
        <v>120</v>
      </c>
      <c r="C73" s="45">
        <v>0</v>
      </c>
      <c r="D73" s="46">
        <v>0</v>
      </c>
      <c r="E73" s="46">
        <v>0</v>
      </c>
      <c r="F73" s="46">
        <v>0</v>
      </c>
      <c r="G73" s="46">
        <v>0</v>
      </c>
      <c r="H73" s="41"/>
      <c r="I73" s="41"/>
      <c r="J73" s="42"/>
      <c r="K73" s="42"/>
      <c r="L73" s="42"/>
      <c r="M73" s="42"/>
      <c r="N73" s="42"/>
      <c r="O73" s="42"/>
    </row>
    <row r="74" spans="1:15" hidden="1">
      <c r="A74" s="43" t="s">
        <v>174</v>
      </c>
      <c r="B74" s="44" t="s">
        <v>122</v>
      </c>
      <c r="C74" s="45">
        <v>0</v>
      </c>
      <c r="D74" s="46">
        <v>0</v>
      </c>
      <c r="E74" s="46">
        <v>0</v>
      </c>
      <c r="F74" s="46">
        <v>0</v>
      </c>
      <c r="G74" s="46">
        <v>0</v>
      </c>
      <c r="H74" s="41"/>
      <c r="I74" s="41"/>
      <c r="J74" s="42"/>
      <c r="K74" s="42"/>
      <c r="L74" s="42"/>
      <c r="M74" s="42"/>
      <c r="N74" s="42"/>
      <c r="O74" s="42"/>
    </row>
    <row r="75" spans="1:15" hidden="1">
      <c r="A75" s="43" t="s">
        <v>175</v>
      </c>
      <c r="B75" s="44" t="s">
        <v>124</v>
      </c>
      <c r="C75" s="45">
        <v>0</v>
      </c>
      <c r="D75" s="46">
        <v>0</v>
      </c>
      <c r="E75" s="46">
        <v>0</v>
      </c>
      <c r="F75" s="46">
        <v>0</v>
      </c>
      <c r="G75" s="46">
        <v>0</v>
      </c>
      <c r="H75" s="41"/>
      <c r="I75" s="41"/>
      <c r="J75" s="42"/>
      <c r="K75" s="42"/>
      <c r="L75" s="42"/>
      <c r="M75" s="42"/>
      <c r="N75" s="42"/>
      <c r="O75" s="42"/>
    </row>
    <row r="76" spans="1:15" hidden="1">
      <c r="A76" s="43" t="s">
        <v>176</v>
      </c>
      <c r="B76" s="44" t="s">
        <v>126</v>
      </c>
      <c r="C76" s="45">
        <v>0</v>
      </c>
      <c r="D76" s="46">
        <v>0</v>
      </c>
      <c r="E76" s="46">
        <v>0</v>
      </c>
      <c r="F76" s="46">
        <v>0</v>
      </c>
      <c r="G76" s="46">
        <v>0</v>
      </c>
      <c r="H76" s="41"/>
      <c r="I76" s="41"/>
      <c r="J76" s="42"/>
      <c r="K76" s="42"/>
      <c r="L76" s="42"/>
      <c r="M76" s="42"/>
      <c r="N76" s="42"/>
      <c r="O76" s="42"/>
    </row>
    <row r="77" spans="1:15" hidden="1">
      <c r="A77" s="43" t="s">
        <v>177</v>
      </c>
      <c r="B77" s="44" t="s">
        <v>122</v>
      </c>
      <c r="C77" s="45">
        <v>0</v>
      </c>
      <c r="D77" s="46">
        <v>0</v>
      </c>
      <c r="E77" s="46">
        <v>0</v>
      </c>
      <c r="F77" s="46">
        <v>0</v>
      </c>
      <c r="G77" s="46">
        <v>0</v>
      </c>
      <c r="H77" s="41"/>
      <c r="I77" s="41"/>
      <c r="J77" s="42"/>
      <c r="K77" s="42"/>
      <c r="L77" s="42"/>
      <c r="M77" s="42"/>
      <c r="N77" s="42"/>
      <c r="O77" s="42"/>
    </row>
    <row r="78" spans="1:15" hidden="1">
      <c r="A78" s="43" t="s">
        <v>178</v>
      </c>
      <c r="B78" s="44" t="s">
        <v>129</v>
      </c>
      <c r="C78" s="45">
        <v>0</v>
      </c>
      <c r="D78" s="46">
        <v>0</v>
      </c>
      <c r="E78" s="46">
        <v>0</v>
      </c>
      <c r="F78" s="46">
        <v>0</v>
      </c>
      <c r="G78" s="46">
        <v>0</v>
      </c>
      <c r="H78" s="41"/>
      <c r="I78" s="41"/>
      <c r="J78" s="42"/>
      <c r="K78" s="42"/>
      <c r="L78" s="42"/>
      <c r="M78" s="42"/>
      <c r="N78" s="42"/>
      <c r="O78" s="42"/>
    </row>
    <row r="79" spans="1:15" hidden="1">
      <c r="A79" s="43" t="s">
        <v>179</v>
      </c>
      <c r="B79" s="44" t="s">
        <v>131</v>
      </c>
      <c r="C79" s="45">
        <v>0</v>
      </c>
      <c r="D79" s="46">
        <v>0</v>
      </c>
      <c r="E79" s="46">
        <v>0</v>
      </c>
      <c r="F79" s="46">
        <v>0</v>
      </c>
      <c r="G79" s="46">
        <v>0</v>
      </c>
      <c r="H79" s="41"/>
      <c r="I79" s="41"/>
      <c r="J79" s="42"/>
      <c r="K79" s="42"/>
      <c r="L79" s="42"/>
      <c r="M79" s="42"/>
      <c r="N79" s="42"/>
      <c r="O79" s="42"/>
    </row>
    <row r="80" spans="1:15" hidden="1">
      <c r="A80" s="43" t="s">
        <v>180</v>
      </c>
      <c r="B80" s="44" t="s">
        <v>133</v>
      </c>
      <c r="C80" s="45">
        <v>0</v>
      </c>
      <c r="D80" s="46">
        <v>0</v>
      </c>
      <c r="E80" s="46">
        <v>0</v>
      </c>
      <c r="F80" s="46">
        <v>0</v>
      </c>
      <c r="G80" s="46">
        <v>0</v>
      </c>
      <c r="H80" s="41"/>
      <c r="I80" s="41"/>
      <c r="J80" s="42"/>
      <c r="K80" s="42"/>
      <c r="L80" s="42"/>
      <c r="M80" s="42"/>
      <c r="N80" s="42"/>
      <c r="O80" s="42"/>
    </row>
    <row r="81" spans="1:15" hidden="1">
      <c r="A81" s="43" t="s">
        <v>181</v>
      </c>
      <c r="B81" s="44" t="s">
        <v>135</v>
      </c>
      <c r="C81" s="45">
        <v>0</v>
      </c>
      <c r="D81" s="46">
        <v>0</v>
      </c>
      <c r="E81" s="46">
        <v>0</v>
      </c>
      <c r="F81" s="46">
        <v>0</v>
      </c>
      <c r="G81" s="46">
        <v>0</v>
      </c>
      <c r="H81" s="41"/>
      <c r="I81" s="41"/>
      <c r="J81" s="42"/>
      <c r="K81" s="42"/>
      <c r="L81" s="42"/>
      <c r="M81" s="42"/>
      <c r="N81" s="42"/>
      <c r="O81" s="42"/>
    </row>
    <row r="82" spans="1:15" hidden="1">
      <c r="A82" s="43" t="s">
        <v>182</v>
      </c>
      <c r="B82" s="44" t="s">
        <v>137</v>
      </c>
      <c r="C82" s="45">
        <v>0</v>
      </c>
      <c r="D82" s="46">
        <v>0</v>
      </c>
      <c r="E82" s="46">
        <v>0</v>
      </c>
      <c r="F82" s="46">
        <v>0</v>
      </c>
      <c r="G82" s="46">
        <v>0</v>
      </c>
      <c r="H82" s="41"/>
      <c r="I82" s="41"/>
      <c r="J82" s="42"/>
      <c r="K82" s="42"/>
      <c r="L82" s="42"/>
      <c r="M82" s="42"/>
      <c r="N82" s="42"/>
      <c r="O82" s="42"/>
    </row>
    <row r="83" spans="1:15" hidden="1">
      <c r="A83" s="43" t="s">
        <v>183</v>
      </c>
      <c r="B83" s="44" t="s">
        <v>139</v>
      </c>
      <c r="C83" s="45">
        <v>0</v>
      </c>
      <c r="D83" s="46">
        <v>0</v>
      </c>
      <c r="E83" s="46">
        <v>0</v>
      </c>
      <c r="F83" s="46">
        <v>0</v>
      </c>
      <c r="G83" s="46">
        <v>0</v>
      </c>
      <c r="H83" s="41"/>
      <c r="I83" s="41"/>
      <c r="J83" s="42"/>
      <c r="K83" s="42"/>
      <c r="L83" s="42"/>
      <c r="M83" s="42"/>
      <c r="N83" s="42"/>
      <c r="O83" s="42"/>
    </row>
    <row r="84" spans="1:15" hidden="1">
      <c r="A84" s="43" t="s">
        <v>184</v>
      </c>
      <c r="B84" s="44" t="s">
        <v>141</v>
      </c>
      <c r="C84" s="45">
        <v>0</v>
      </c>
      <c r="D84" s="46">
        <v>0</v>
      </c>
      <c r="E84" s="46">
        <v>0</v>
      </c>
      <c r="F84" s="46">
        <v>0</v>
      </c>
      <c r="G84" s="46">
        <v>0</v>
      </c>
      <c r="H84" s="41"/>
      <c r="I84" s="41"/>
      <c r="J84" s="42"/>
      <c r="K84" s="42"/>
      <c r="L84" s="42"/>
      <c r="M84" s="42"/>
      <c r="N84" s="42"/>
      <c r="O84" s="42"/>
    </row>
    <row r="85" spans="1:15" hidden="1">
      <c r="A85" s="43" t="s">
        <v>185</v>
      </c>
      <c r="B85" s="44" t="s">
        <v>143</v>
      </c>
      <c r="C85" s="45">
        <v>0</v>
      </c>
      <c r="D85" s="46">
        <v>0</v>
      </c>
      <c r="E85" s="46">
        <v>0</v>
      </c>
      <c r="F85" s="46">
        <v>0</v>
      </c>
      <c r="G85" s="46">
        <v>0</v>
      </c>
      <c r="H85" s="41"/>
      <c r="I85" s="41"/>
      <c r="J85" s="42"/>
      <c r="K85" s="42"/>
      <c r="L85" s="42"/>
      <c r="M85" s="42"/>
      <c r="N85" s="42"/>
      <c r="O85" s="42"/>
    </row>
    <row r="86" spans="1:15" hidden="1">
      <c r="A86" s="43" t="s">
        <v>186</v>
      </c>
      <c r="B86" s="44" t="s">
        <v>145</v>
      </c>
      <c r="C86" s="45">
        <v>0</v>
      </c>
      <c r="D86" s="46">
        <v>0</v>
      </c>
      <c r="E86" s="46">
        <v>0</v>
      </c>
      <c r="F86" s="46">
        <v>0</v>
      </c>
      <c r="G86" s="46">
        <v>0</v>
      </c>
      <c r="H86" s="41"/>
      <c r="I86" s="41"/>
      <c r="J86" s="42"/>
      <c r="K86" s="42"/>
      <c r="L86" s="42"/>
      <c r="M86" s="42"/>
      <c r="N86" s="42"/>
      <c r="O86" s="42"/>
    </row>
    <row r="87" spans="1:15" hidden="1">
      <c r="A87" s="43" t="s">
        <v>187</v>
      </c>
      <c r="B87" s="44" t="s">
        <v>147</v>
      </c>
      <c r="C87" s="45">
        <v>0</v>
      </c>
      <c r="D87" s="46">
        <v>0</v>
      </c>
      <c r="E87" s="46">
        <v>0</v>
      </c>
      <c r="F87" s="46">
        <v>0</v>
      </c>
      <c r="G87" s="46">
        <v>0</v>
      </c>
      <c r="H87" s="41"/>
      <c r="I87" s="41"/>
      <c r="J87" s="42"/>
      <c r="K87" s="42"/>
      <c r="L87" s="42"/>
      <c r="M87" s="42"/>
      <c r="N87" s="42"/>
      <c r="O87" s="42"/>
    </row>
    <row r="88" spans="1:15" hidden="1">
      <c r="A88" s="43" t="s">
        <v>188</v>
      </c>
      <c r="B88" s="44" t="s">
        <v>155</v>
      </c>
      <c r="C88" s="45">
        <v>0</v>
      </c>
      <c r="D88" s="46">
        <v>0</v>
      </c>
      <c r="E88" s="46">
        <v>0</v>
      </c>
      <c r="F88" s="46">
        <v>0</v>
      </c>
      <c r="G88" s="46">
        <v>0</v>
      </c>
      <c r="H88" s="41"/>
      <c r="I88" s="41" t="s">
        <v>156</v>
      </c>
      <c r="J88" s="42"/>
      <c r="K88" s="42"/>
      <c r="L88" s="42"/>
      <c r="M88" s="42"/>
      <c r="N88" s="42"/>
      <c r="O88" s="42"/>
    </row>
    <row r="89" spans="1:15" hidden="1">
      <c r="A89" s="43" t="s">
        <v>189</v>
      </c>
      <c r="B89" s="44" t="s">
        <v>0</v>
      </c>
      <c r="C89" s="45">
        <v>0</v>
      </c>
      <c r="D89" s="46">
        <v>0</v>
      </c>
      <c r="E89" s="46">
        <v>0</v>
      </c>
      <c r="F89" s="46">
        <v>0</v>
      </c>
      <c r="G89" s="46">
        <v>0</v>
      </c>
      <c r="H89" s="41" t="s">
        <v>158</v>
      </c>
      <c r="I89" s="41"/>
      <c r="J89" s="42"/>
      <c r="K89" s="42"/>
      <c r="L89" s="42"/>
      <c r="M89" s="42"/>
      <c r="N89" s="42"/>
      <c r="O89" s="42"/>
    </row>
    <row r="90" spans="1:15" hidden="1">
      <c r="A90" s="43" t="s">
        <v>190</v>
      </c>
      <c r="B90" s="44" t="s">
        <v>1</v>
      </c>
      <c r="C90" s="45">
        <v>0</v>
      </c>
      <c r="D90" s="46">
        <v>0</v>
      </c>
      <c r="E90" s="46">
        <v>0</v>
      </c>
      <c r="F90" s="46">
        <v>0</v>
      </c>
      <c r="G90" s="46">
        <v>0</v>
      </c>
      <c r="H90" s="41" t="s">
        <v>160</v>
      </c>
      <c r="I90" s="41"/>
      <c r="J90" s="41" t="s">
        <v>161</v>
      </c>
      <c r="K90" s="42"/>
      <c r="L90" s="42"/>
      <c r="M90" s="42"/>
      <c r="N90" s="42"/>
      <c r="O90" s="42"/>
    </row>
    <row r="91" spans="1:15" hidden="1">
      <c r="A91" s="43" t="s">
        <v>191</v>
      </c>
      <c r="B91" s="44" t="s">
        <v>2</v>
      </c>
      <c r="C91" s="45">
        <v>0</v>
      </c>
      <c r="D91" s="46">
        <v>0</v>
      </c>
      <c r="E91" s="46">
        <v>0</v>
      </c>
      <c r="F91" s="46">
        <v>0</v>
      </c>
      <c r="G91" s="46">
        <v>0</v>
      </c>
      <c r="H91" s="41" t="s">
        <v>163</v>
      </c>
      <c r="I91" s="41"/>
      <c r="J91" s="41" t="s">
        <v>161</v>
      </c>
      <c r="K91" s="42">
        <v>7</v>
      </c>
      <c r="L91" s="42"/>
      <c r="M91" s="42"/>
      <c r="N91" s="42"/>
      <c r="O91" s="42"/>
    </row>
    <row r="92" spans="1:15" hidden="1">
      <c r="A92" s="43" t="s">
        <v>192</v>
      </c>
      <c r="B92" s="44" t="s">
        <v>3</v>
      </c>
      <c r="C92" s="45">
        <v>0</v>
      </c>
      <c r="D92" s="46">
        <v>0</v>
      </c>
      <c r="E92" s="46">
        <v>0</v>
      </c>
      <c r="F92" s="46">
        <v>0</v>
      </c>
      <c r="G92" s="46">
        <v>0</v>
      </c>
      <c r="H92" s="41" t="s">
        <v>165</v>
      </c>
      <c r="I92" s="41"/>
      <c r="J92" s="41" t="s">
        <v>161</v>
      </c>
      <c r="K92" s="42">
        <v>7</v>
      </c>
      <c r="L92" s="42"/>
      <c r="M92" s="42"/>
      <c r="N92" s="42"/>
      <c r="O92" s="42"/>
    </row>
    <row r="93" spans="1:15" hidden="1">
      <c r="A93" s="43" t="s">
        <v>193</v>
      </c>
      <c r="B93" s="44" t="s">
        <v>110</v>
      </c>
      <c r="C93" s="45">
        <v>0</v>
      </c>
      <c r="D93" s="46">
        <v>0</v>
      </c>
      <c r="E93" s="46">
        <v>0</v>
      </c>
      <c r="F93" s="46">
        <v>0</v>
      </c>
      <c r="G93" s="46">
        <v>0</v>
      </c>
      <c r="H93" s="41"/>
      <c r="I93" s="41"/>
      <c r="J93" s="42"/>
      <c r="K93" s="42"/>
      <c r="L93" s="42"/>
      <c r="M93" s="42"/>
      <c r="N93" s="42"/>
      <c r="O93" s="42"/>
    </row>
    <row r="94" spans="1:15" hidden="1">
      <c r="A94" s="43" t="s">
        <v>194</v>
      </c>
      <c r="B94" s="44" t="s">
        <v>195</v>
      </c>
      <c r="C94" s="45">
        <v>0</v>
      </c>
      <c r="D94" s="46">
        <v>0</v>
      </c>
      <c r="E94" s="46">
        <v>0</v>
      </c>
      <c r="F94" s="46">
        <v>0</v>
      </c>
      <c r="G94" s="46">
        <v>0</v>
      </c>
      <c r="H94" s="41"/>
      <c r="I94" s="41"/>
      <c r="J94" s="42"/>
      <c r="K94" s="42"/>
      <c r="L94" s="42"/>
      <c r="M94" s="42"/>
      <c r="N94" s="42"/>
      <c r="O94" s="42"/>
    </row>
    <row r="95" spans="1:15" hidden="1">
      <c r="A95" s="43" t="s">
        <v>196</v>
      </c>
      <c r="B95" s="44" t="s">
        <v>112</v>
      </c>
      <c r="C95" s="45">
        <v>0</v>
      </c>
      <c r="D95" s="46">
        <v>0</v>
      </c>
      <c r="E95" s="46">
        <v>0</v>
      </c>
      <c r="F95" s="46">
        <v>0</v>
      </c>
      <c r="G95" s="46">
        <v>0</v>
      </c>
      <c r="H95" s="41"/>
      <c r="I95" s="41"/>
      <c r="J95" s="42"/>
      <c r="K95" s="42"/>
      <c r="L95" s="42"/>
      <c r="M95" s="42"/>
      <c r="N95" s="42"/>
      <c r="O95" s="42"/>
    </row>
    <row r="96" spans="1:15" hidden="1">
      <c r="A96" s="43" t="s">
        <v>197</v>
      </c>
      <c r="B96" s="44" t="s">
        <v>114</v>
      </c>
      <c r="C96" s="45">
        <v>0</v>
      </c>
      <c r="D96" s="46">
        <v>0</v>
      </c>
      <c r="E96" s="46">
        <v>0</v>
      </c>
      <c r="F96" s="46">
        <v>0</v>
      </c>
      <c r="G96" s="46">
        <v>0</v>
      </c>
      <c r="H96" s="41"/>
      <c r="I96" s="41"/>
      <c r="J96" s="42"/>
      <c r="K96" s="42"/>
      <c r="L96" s="42"/>
      <c r="M96" s="42"/>
      <c r="N96" s="42"/>
      <c r="O96" s="42"/>
    </row>
    <row r="97" spans="1:15" hidden="1">
      <c r="A97" s="43" t="s">
        <v>198</v>
      </c>
      <c r="B97" s="44" t="s">
        <v>116</v>
      </c>
      <c r="C97" s="45">
        <v>0</v>
      </c>
      <c r="D97" s="46">
        <v>0</v>
      </c>
      <c r="E97" s="46">
        <v>0</v>
      </c>
      <c r="F97" s="46">
        <v>0</v>
      </c>
      <c r="G97" s="46">
        <v>0</v>
      </c>
      <c r="H97" s="41"/>
      <c r="I97" s="41"/>
      <c r="J97" s="42"/>
      <c r="K97" s="42"/>
      <c r="L97" s="42"/>
      <c r="M97" s="42"/>
      <c r="N97" s="42"/>
      <c r="O97" s="42"/>
    </row>
    <row r="98" spans="1:15" hidden="1">
      <c r="A98" s="43" t="s">
        <v>199</v>
      </c>
      <c r="B98" s="44" t="s">
        <v>118</v>
      </c>
      <c r="C98" s="45">
        <v>0</v>
      </c>
      <c r="D98" s="46">
        <v>0</v>
      </c>
      <c r="E98" s="46">
        <v>0</v>
      </c>
      <c r="F98" s="46">
        <v>0</v>
      </c>
      <c r="G98" s="46">
        <v>0</v>
      </c>
      <c r="H98" s="41"/>
      <c r="I98" s="41"/>
      <c r="J98" s="42"/>
      <c r="K98" s="42"/>
      <c r="L98" s="42"/>
      <c r="M98" s="42"/>
      <c r="N98" s="42"/>
      <c r="O98" s="42"/>
    </row>
    <row r="99" spans="1:15" hidden="1">
      <c r="A99" s="43" t="s">
        <v>200</v>
      </c>
      <c r="B99" s="44" t="s">
        <v>120</v>
      </c>
      <c r="C99" s="45">
        <v>0</v>
      </c>
      <c r="D99" s="46">
        <v>0</v>
      </c>
      <c r="E99" s="46">
        <v>0</v>
      </c>
      <c r="F99" s="46">
        <v>0</v>
      </c>
      <c r="G99" s="46">
        <v>0</v>
      </c>
      <c r="H99" s="41"/>
      <c r="I99" s="41"/>
      <c r="J99" s="42"/>
      <c r="K99" s="42"/>
      <c r="L99" s="42"/>
      <c r="M99" s="42"/>
      <c r="N99" s="42"/>
      <c r="O99" s="42"/>
    </row>
    <row r="100" spans="1:15" hidden="1">
      <c r="A100" s="43" t="s">
        <v>201</v>
      </c>
      <c r="B100" s="44" t="s">
        <v>122</v>
      </c>
      <c r="C100" s="45">
        <v>0</v>
      </c>
      <c r="D100" s="46">
        <v>0</v>
      </c>
      <c r="E100" s="46">
        <v>0</v>
      </c>
      <c r="F100" s="46">
        <v>0</v>
      </c>
      <c r="G100" s="46">
        <v>0</v>
      </c>
      <c r="H100" s="41"/>
      <c r="I100" s="41"/>
      <c r="J100" s="42"/>
      <c r="K100" s="42"/>
      <c r="L100" s="42"/>
      <c r="M100" s="42"/>
      <c r="N100" s="42"/>
      <c r="O100" s="42"/>
    </row>
    <row r="101" spans="1:15" hidden="1">
      <c r="A101" s="43" t="s">
        <v>202</v>
      </c>
      <c r="B101" s="44" t="s">
        <v>124</v>
      </c>
      <c r="C101" s="45">
        <v>0</v>
      </c>
      <c r="D101" s="46">
        <v>0</v>
      </c>
      <c r="E101" s="46">
        <v>0</v>
      </c>
      <c r="F101" s="46">
        <v>0</v>
      </c>
      <c r="G101" s="46">
        <v>0</v>
      </c>
      <c r="H101" s="41"/>
      <c r="I101" s="41"/>
      <c r="J101" s="42"/>
      <c r="K101" s="42"/>
      <c r="L101" s="42"/>
      <c r="M101" s="42"/>
      <c r="N101" s="42"/>
      <c r="O101" s="42"/>
    </row>
    <row r="102" spans="1:15" hidden="1">
      <c r="A102" s="43" t="s">
        <v>203</v>
      </c>
      <c r="B102" s="44" t="s">
        <v>126</v>
      </c>
      <c r="C102" s="45">
        <v>0</v>
      </c>
      <c r="D102" s="46">
        <v>0</v>
      </c>
      <c r="E102" s="46">
        <v>0</v>
      </c>
      <c r="F102" s="46">
        <v>0</v>
      </c>
      <c r="G102" s="46">
        <v>0</v>
      </c>
      <c r="H102" s="41"/>
      <c r="I102" s="41"/>
      <c r="J102" s="42"/>
      <c r="K102" s="42"/>
      <c r="L102" s="42"/>
      <c r="M102" s="42"/>
      <c r="N102" s="42"/>
      <c r="O102" s="42"/>
    </row>
    <row r="103" spans="1:15" hidden="1">
      <c r="A103" s="43" t="s">
        <v>204</v>
      </c>
      <c r="B103" s="44" t="s">
        <v>122</v>
      </c>
      <c r="C103" s="45">
        <v>0</v>
      </c>
      <c r="D103" s="46">
        <v>0</v>
      </c>
      <c r="E103" s="46">
        <v>0</v>
      </c>
      <c r="F103" s="46">
        <v>0</v>
      </c>
      <c r="G103" s="46">
        <v>0</v>
      </c>
      <c r="H103" s="41"/>
      <c r="I103" s="41"/>
      <c r="J103" s="42"/>
      <c r="K103" s="42"/>
      <c r="L103" s="42"/>
      <c r="M103" s="42"/>
      <c r="N103" s="42"/>
      <c r="O103" s="42"/>
    </row>
    <row r="104" spans="1:15" hidden="1">
      <c r="A104" s="43" t="s">
        <v>205</v>
      </c>
      <c r="B104" s="44" t="s">
        <v>129</v>
      </c>
      <c r="C104" s="45">
        <v>0</v>
      </c>
      <c r="D104" s="46">
        <v>0</v>
      </c>
      <c r="E104" s="46">
        <v>0</v>
      </c>
      <c r="F104" s="46">
        <v>0</v>
      </c>
      <c r="G104" s="46">
        <v>0</v>
      </c>
      <c r="H104" s="41"/>
      <c r="I104" s="41"/>
      <c r="J104" s="42"/>
      <c r="K104" s="42"/>
      <c r="L104" s="42"/>
      <c r="M104" s="42"/>
      <c r="N104" s="42"/>
      <c r="O104" s="42"/>
    </row>
    <row r="105" spans="1:15" hidden="1">
      <c r="A105" s="43" t="s">
        <v>206</v>
      </c>
      <c r="B105" s="44" t="s">
        <v>131</v>
      </c>
      <c r="C105" s="45">
        <v>0</v>
      </c>
      <c r="D105" s="46">
        <v>0</v>
      </c>
      <c r="E105" s="46">
        <v>0</v>
      </c>
      <c r="F105" s="46">
        <v>0</v>
      </c>
      <c r="G105" s="46">
        <v>0</v>
      </c>
      <c r="H105" s="41"/>
      <c r="I105" s="41"/>
      <c r="J105" s="42"/>
      <c r="K105" s="42"/>
      <c r="L105" s="42"/>
      <c r="M105" s="42"/>
      <c r="N105" s="42"/>
      <c r="O105" s="42"/>
    </row>
    <row r="106" spans="1:15" hidden="1">
      <c r="A106" s="43" t="s">
        <v>207</v>
      </c>
      <c r="B106" s="44" t="s">
        <v>133</v>
      </c>
      <c r="C106" s="45">
        <v>0</v>
      </c>
      <c r="D106" s="46">
        <v>0</v>
      </c>
      <c r="E106" s="46">
        <v>0</v>
      </c>
      <c r="F106" s="46">
        <v>0</v>
      </c>
      <c r="G106" s="46">
        <v>0</v>
      </c>
      <c r="H106" s="41"/>
      <c r="I106" s="41"/>
      <c r="J106" s="42"/>
      <c r="K106" s="42"/>
      <c r="L106" s="42"/>
      <c r="M106" s="42"/>
      <c r="N106" s="42"/>
      <c r="O106" s="42"/>
    </row>
    <row r="107" spans="1:15" hidden="1">
      <c r="A107" s="43" t="s">
        <v>208</v>
      </c>
      <c r="B107" s="44" t="s">
        <v>135</v>
      </c>
      <c r="C107" s="45">
        <v>0</v>
      </c>
      <c r="D107" s="46">
        <v>0</v>
      </c>
      <c r="E107" s="46">
        <v>0</v>
      </c>
      <c r="F107" s="46">
        <v>0</v>
      </c>
      <c r="G107" s="46">
        <v>0</v>
      </c>
      <c r="H107" s="41"/>
      <c r="I107" s="41"/>
      <c r="J107" s="42"/>
      <c r="K107" s="42"/>
      <c r="L107" s="42"/>
      <c r="M107" s="42"/>
      <c r="N107" s="42"/>
      <c r="O107" s="42"/>
    </row>
    <row r="108" spans="1:15" hidden="1">
      <c r="A108" s="43" t="s">
        <v>209</v>
      </c>
      <c r="B108" s="44" t="s">
        <v>137</v>
      </c>
      <c r="C108" s="45">
        <v>0</v>
      </c>
      <c r="D108" s="46">
        <v>0</v>
      </c>
      <c r="E108" s="46">
        <v>0</v>
      </c>
      <c r="F108" s="46">
        <v>0</v>
      </c>
      <c r="G108" s="46">
        <v>0</v>
      </c>
      <c r="H108" s="41"/>
      <c r="I108" s="41"/>
      <c r="J108" s="42"/>
      <c r="K108" s="42"/>
      <c r="L108" s="42"/>
      <c r="M108" s="42"/>
      <c r="N108" s="42"/>
      <c r="O108" s="42"/>
    </row>
    <row r="109" spans="1:15" hidden="1">
      <c r="A109" s="43" t="s">
        <v>210</v>
      </c>
      <c r="B109" s="44" t="s">
        <v>139</v>
      </c>
      <c r="C109" s="45">
        <v>0</v>
      </c>
      <c r="D109" s="46">
        <v>0</v>
      </c>
      <c r="E109" s="46">
        <v>0</v>
      </c>
      <c r="F109" s="46">
        <v>0</v>
      </c>
      <c r="G109" s="46">
        <v>0</v>
      </c>
      <c r="H109" s="41"/>
      <c r="I109" s="41"/>
      <c r="J109" s="42"/>
      <c r="K109" s="42"/>
      <c r="L109" s="42"/>
      <c r="M109" s="42"/>
      <c r="N109" s="42"/>
      <c r="O109" s="42"/>
    </row>
    <row r="110" spans="1:15" hidden="1">
      <c r="A110" s="43" t="s">
        <v>211</v>
      </c>
      <c r="B110" s="44" t="s">
        <v>141</v>
      </c>
      <c r="C110" s="45">
        <v>0</v>
      </c>
      <c r="D110" s="46">
        <v>0</v>
      </c>
      <c r="E110" s="46">
        <v>0</v>
      </c>
      <c r="F110" s="46">
        <v>0</v>
      </c>
      <c r="G110" s="46">
        <v>0</v>
      </c>
      <c r="H110" s="41"/>
      <c r="I110" s="41"/>
      <c r="J110" s="42"/>
      <c r="K110" s="42"/>
      <c r="L110" s="42"/>
      <c r="M110" s="42"/>
      <c r="N110" s="42"/>
      <c r="O110" s="42"/>
    </row>
    <row r="111" spans="1:15" hidden="1">
      <c r="A111" s="43" t="s">
        <v>212</v>
      </c>
      <c r="B111" s="44" t="s">
        <v>155</v>
      </c>
      <c r="C111" s="45">
        <v>0</v>
      </c>
      <c r="D111" s="46">
        <v>0</v>
      </c>
      <c r="E111" s="46">
        <v>0</v>
      </c>
      <c r="F111" s="46">
        <v>0</v>
      </c>
      <c r="G111" s="46">
        <v>0</v>
      </c>
      <c r="H111" s="41"/>
      <c r="I111" s="41" t="s">
        <v>156</v>
      </c>
      <c r="J111" s="42"/>
      <c r="K111" s="42"/>
      <c r="L111" s="42"/>
      <c r="M111" s="42"/>
      <c r="N111" s="42"/>
      <c r="O111" s="42"/>
    </row>
    <row r="112" spans="1:15" hidden="1">
      <c r="A112" s="43" t="s">
        <v>213</v>
      </c>
      <c r="B112" s="44" t="s">
        <v>0</v>
      </c>
      <c r="C112" s="45">
        <v>0</v>
      </c>
      <c r="D112" s="46">
        <v>0</v>
      </c>
      <c r="E112" s="46">
        <v>0</v>
      </c>
      <c r="F112" s="46">
        <v>0</v>
      </c>
      <c r="G112" s="46">
        <v>0</v>
      </c>
      <c r="H112" s="41" t="s">
        <v>158</v>
      </c>
      <c r="I112" s="41"/>
      <c r="J112" s="42"/>
      <c r="K112" s="42"/>
      <c r="L112" s="42"/>
      <c r="M112" s="42"/>
      <c r="N112" s="42"/>
      <c r="O112" s="42"/>
    </row>
    <row r="113" spans="1:15" hidden="1">
      <c r="A113" s="43" t="s">
        <v>214</v>
      </c>
      <c r="B113" s="44" t="s">
        <v>1</v>
      </c>
      <c r="C113" s="45">
        <v>0</v>
      </c>
      <c r="D113" s="46">
        <v>0</v>
      </c>
      <c r="E113" s="46">
        <v>0</v>
      </c>
      <c r="F113" s="46">
        <v>0</v>
      </c>
      <c r="G113" s="46">
        <v>0</v>
      </c>
      <c r="H113" s="41" t="s">
        <v>160</v>
      </c>
      <c r="I113" s="41"/>
      <c r="J113" s="41" t="s">
        <v>161</v>
      </c>
      <c r="K113" s="42"/>
      <c r="L113" s="42"/>
      <c r="M113" s="42"/>
      <c r="N113" s="42"/>
      <c r="O113" s="42"/>
    </row>
    <row r="114" spans="1:15" hidden="1">
      <c r="A114" s="43" t="s">
        <v>215</v>
      </c>
      <c r="B114" s="44" t="s">
        <v>2</v>
      </c>
      <c r="C114" s="45">
        <v>0</v>
      </c>
      <c r="D114" s="46">
        <v>0</v>
      </c>
      <c r="E114" s="46">
        <v>0</v>
      </c>
      <c r="F114" s="46">
        <v>0</v>
      </c>
      <c r="G114" s="46">
        <v>0</v>
      </c>
      <c r="H114" s="41" t="s">
        <v>163</v>
      </c>
      <c r="I114" s="41"/>
      <c r="J114" s="41" t="s">
        <v>161</v>
      </c>
      <c r="K114" s="42">
        <v>7</v>
      </c>
      <c r="L114" s="42"/>
      <c r="M114" s="42"/>
      <c r="N114" s="42"/>
      <c r="O114" s="42"/>
    </row>
    <row r="115" spans="1:15" hidden="1">
      <c r="A115" s="43" t="s">
        <v>216</v>
      </c>
      <c r="B115" s="44" t="s">
        <v>3</v>
      </c>
      <c r="C115" s="45">
        <v>0</v>
      </c>
      <c r="D115" s="46">
        <v>0</v>
      </c>
      <c r="E115" s="46">
        <v>0</v>
      </c>
      <c r="F115" s="46">
        <v>0</v>
      </c>
      <c r="G115" s="46">
        <v>0</v>
      </c>
      <c r="H115" s="41" t="s">
        <v>165</v>
      </c>
      <c r="I115" s="41"/>
      <c r="J115" s="49">
        <v>6</v>
      </c>
      <c r="K115" s="49">
        <v>7</v>
      </c>
      <c r="L115" s="42"/>
      <c r="M115" s="42"/>
      <c r="N115" s="42"/>
      <c r="O115" s="42"/>
    </row>
    <row r="116" spans="1:15" hidden="1">
      <c r="A116" s="43" t="s">
        <v>217</v>
      </c>
      <c r="B116" s="44" t="s">
        <v>110</v>
      </c>
      <c r="C116" s="45">
        <v>0</v>
      </c>
      <c r="D116" s="46">
        <v>0</v>
      </c>
      <c r="E116" s="46">
        <v>0</v>
      </c>
      <c r="F116" s="46">
        <v>0</v>
      </c>
      <c r="G116" s="46">
        <v>0</v>
      </c>
      <c r="H116" s="41"/>
      <c r="I116" s="41"/>
      <c r="J116" s="42"/>
      <c r="K116" s="42"/>
      <c r="L116" s="42"/>
      <c r="M116" s="42"/>
      <c r="N116" s="42"/>
      <c r="O116" s="42"/>
    </row>
    <row r="117" spans="1:15" hidden="1">
      <c r="A117" s="43" t="s">
        <v>218</v>
      </c>
      <c r="B117" s="44" t="s">
        <v>219</v>
      </c>
      <c r="C117" s="45">
        <v>11175013617489</v>
      </c>
      <c r="D117" s="46">
        <v>10304981984340</v>
      </c>
      <c r="E117" s="46">
        <v>715105302956</v>
      </c>
      <c r="F117" s="46">
        <v>0</v>
      </c>
      <c r="G117" s="46">
        <v>154926330193</v>
      </c>
      <c r="H117" s="41"/>
      <c r="I117" s="41"/>
      <c r="J117" s="42"/>
      <c r="K117" s="47"/>
      <c r="L117" s="47"/>
      <c r="M117" s="47"/>
      <c r="N117" s="42"/>
      <c r="O117" s="47"/>
    </row>
    <row r="118" spans="1:15" hidden="1">
      <c r="A118" s="43" t="s">
        <v>220</v>
      </c>
      <c r="B118" s="44" t="s">
        <v>112</v>
      </c>
      <c r="C118" s="45">
        <v>11175013617489</v>
      </c>
      <c r="D118" s="46">
        <v>10304981984340</v>
      </c>
      <c r="E118" s="46">
        <v>715105302956</v>
      </c>
      <c r="F118" s="46">
        <v>0</v>
      </c>
      <c r="G118" s="46">
        <v>154926330193</v>
      </c>
      <c r="H118" s="41"/>
      <c r="I118" s="41"/>
      <c r="J118" s="42"/>
      <c r="K118" s="47"/>
      <c r="L118" s="47"/>
      <c r="M118" s="47"/>
      <c r="N118" s="42"/>
      <c r="O118" s="47"/>
    </row>
    <row r="119" spans="1:15" hidden="1">
      <c r="A119" s="43" t="s">
        <v>221</v>
      </c>
      <c r="B119" s="44" t="s">
        <v>114</v>
      </c>
      <c r="C119" s="45">
        <v>9143966213877</v>
      </c>
      <c r="D119" s="46">
        <v>8783686209722</v>
      </c>
      <c r="E119" s="46">
        <v>360280004155</v>
      </c>
      <c r="F119" s="46">
        <v>0</v>
      </c>
      <c r="G119" s="46">
        <v>0</v>
      </c>
      <c r="H119" s="41"/>
      <c r="I119" s="41"/>
      <c r="J119" s="42"/>
      <c r="K119" s="47"/>
      <c r="L119" s="47"/>
      <c r="M119" s="47"/>
      <c r="N119" s="42"/>
      <c r="O119" s="42"/>
    </row>
    <row r="120" spans="1:15" hidden="1">
      <c r="A120" s="43" t="s">
        <v>222</v>
      </c>
      <c r="B120" s="44" t="s">
        <v>116</v>
      </c>
      <c r="C120" s="45">
        <v>8714973989997</v>
      </c>
      <c r="D120" s="46">
        <v>8714973989997</v>
      </c>
      <c r="E120" s="46">
        <v>0</v>
      </c>
      <c r="F120" s="46">
        <v>0</v>
      </c>
      <c r="G120" s="46">
        <v>0</v>
      </c>
      <c r="H120" s="41"/>
      <c r="I120" s="41"/>
      <c r="J120" s="42"/>
      <c r="K120" s="47"/>
      <c r="L120" s="47"/>
      <c r="M120" s="47"/>
      <c r="N120" s="42"/>
      <c r="O120" s="42"/>
    </row>
    <row r="121" spans="1:15" hidden="1">
      <c r="A121" s="43" t="s">
        <v>223</v>
      </c>
      <c r="B121" s="44" t="s">
        <v>118</v>
      </c>
      <c r="C121" s="45">
        <v>428992223880</v>
      </c>
      <c r="D121" s="46">
        <v>68712219725</v>
      </c>
      <c r="E121" s="46">
        <v>360280004155</v>
      </c>
      <c r="F121" s="46">
        <v>0</v>
      </c>
      <c r="G121" s="46">
        <v>0</v>
      </c>
      <c r="H121" s="41"/>
      <c r="I121" s="41"/>
      <c r="J121" s="42"/>
      <c r="K121" s="47"/>
      <c r="L121" s="47"/>
      <c r="M121" s="47"/>
      <c r="N121" s="42"/>
      <c r="O121" s="42"/>
    </row>
    <row r="122" spans="1:15" hidden="1">
      <c r="A122" s="43" t="s">
        <v>224</v>
      </c>
      <c r="B122" s="44" t="s">
        <v>120</v>
      </c>
      <c r="C122" s="45">
        <v>0</v>
      </c>
      <c r="D122" s="46">
        <v>0</v>
      </c>
      <c r="E122" s="46">
        <v>0</v>
      </c>
      <c r="F122" s="46">
        <v>0</v>
      </c>
      <c r="G122" s="46">
        <v>0</v>
      </c>
      <c r="H122" s="41"/>
      <c r="I122" s="41"/>
      <c r="J122" s="42"/>
      <c r="K122" s="42"/>
      <c r="L122" s="42"/>
      <c r="M122" s="42"/>
      <c r="N122" s="42"/>
      <c r="O122" s="42"/>
    </row>
    <row r="123" spans="1:15" hidden="1">
      <c r="A123" s="43" t="s">
        <v>225</v>
      </c>
      <c r="B123" s="44" t="s">
        <v>122</v>
      </c>
      <c r="C123" s="45">
        <v>1879853348633</v>
      </c>
      <c r="D123" s="46">
        <v>1525028049832</v>
      </c>
      <c r="E123" s="46">
        <v>354825298801</v>
      </c>
      <c r="F123" s="46">
        <v>0</v>
      </c>
      <c r="G123" s="46">
        <v>0</v>
      </c>
      <c r="H123" s="41"/>
      <c r="I123" s="41"/>
      <c r="J123" s="42"/>
      <c r="K123" s="47"/>
      <c r="L123" s="47"/>
      <c r="M123" s="47"/>
      <c r="N123" s="42"/>
      <c r="O123" s="42"/>
    </row>
    <row r="124" spans="1:15" hidden="1">
      <c r="A124" s="43" t="s">
        <v>226</v>
      </c>
      <c r="B124" s="44" t="s">
        <v>124</v>
      </c>
      <c r="C124" s="45">
        <v>1879808659157</v>
      </c>
      <c r="D124" s="46">
        <v>1524983360356</v>
      </c>
      <c r="E124" s="46">
        <v>354825298801</v>
      </c>
      <c r="F124" s="46">
        <v>0</v>
      </c>
      <c r="G124" s="46">
        <v>0</v>
      </c>
      <c r="H124" s="41"/>
      <c r="I124" s="41"/>
      <c r="J124" s="42"/>
      <c r="K124" s="47"/>
      <c r="L124" s="47"/>
      <c r="M124" s="47"/>
      <c r="N124" s="42"/>
      <c r="O124" s="42"/>
    </row>
    <row r="125" spans="1:15" hidden="1">
      <c r="A125" s="43" t="s">
        <v>227</v>
      </c>
      <c r="B125" s="44" t="s">
        <v>126</v>
      </c>
      <c r="C125" s="45">
        <v>44689476</v>
      </c>
      <c r="D125" s="46">
        <v>44689476</v>
      </c>
      <c r="E125" s="46">
        <v>0</v>
      </c>
      <c r="F125" s="46">
        <v>0</v>
      </c>
      <c r="G125" s="46">
        <v>0</v>
      </c>
      <c r="H125" s="41"/>
      <c r="I125" s="41"/>
      <c r="J125" s="42"/>
      <c r="K125" s="47"/>
      <c r="L125" s="47"/>
      <c r="M125" s="42"/>
      <c r="N125" s="42"/>
      <c r="O125" s="42"/>
    </row>
    <row r="126" spans="1:15" hidden="1">
      <c r="A126" s="43" t="s">
        <v>228</v>
      </c>
      <c r="B126" s="44" t="s">
        <v>122</v>
      </c>
      <c r="C126" s="45">
        <v>0</v>
      </c>
      <c r="D126" s="46">
        <v>0</v>
      </c>
      <c r="E126" s="46">
        <v>0</v>
      </c>
      <c r="F126" s="46">
        <v>0</v>
      </c>
      <c r="G126" s="46">
        <v>0</v>
      </c>
      <c r="H126" s="41"/>
      <c r="I126" s="41"/>
      <c r="J126" s="42"/>
      <c r="K126" s="42"/>
      <c r="L126" s="42"/>
      <c r="M126" s="42"/>
      <c r="N126" s="42"/>
      <c r="O126" s="42"/>
    </row>
    <row r="127" spans="1:15" hidden="1">
      <c r="A127" s="43" t="s">
        <v>229</v>
      </c>
      <c r="B127" s="44" t="s">
        <v>129</v>
      </c>
      <c r="C127" s="45">
        <v>151194054979</v>
      </c>
      <c r="D127" s="46">
        <v>-3732275214</v>
      </c>
      <c r="E127" s="46">
        <v>0</v>
      </c>
      <c r="F127" s="46">
        <v>0</v>
      </c>
      <c r="G127" s="46">
        <v>154926330193</v>
      </c>
      <c r="H127" s="41"/>
      <c r="I127" s="41"/>
      <c r="J127" s="42"/>
      <c r="K127" s="47"/>
      <c r="L127" s="47"/>
      <c r="M127" s="42"/>
      <c r="N127" s="42"/>
      <c r="O127" s="47"/>
    </row>
    <row r="128" spans="1:15" hidden="1">
      <c r="A128" s="43" t="s">
        <v>230</v>
      </c>
      <c r="B128" s="44" t="s">
        <v>131</v>
      </c>
      <c r="C128" s="45">
        <v>0</v>
      </c>
      <c r="D128" s="46">
        <v>0</v>
      </c>
      <c r="E128" s="46">
        <v>0</v>
      </c>
      <c r="F128" s="46">
        <v>0</v>
      </c>
      <c r="G128" s="46">
        <v>0</v>
      </c>
      <c r="H128" s="41"/>
      <c r="I128" s="41"/>
      <c r="J128" s="42"/>
      <c r="K128" s="42"/>
      <c r="L128" s="42"/>
      <c r="M128" s="42"/>
      <c r="N128" s="42"/>
      <c r="O128" s="42"/>
    </row>
    <row r="129" spans="1:15" hidden="1">
      <c r="A129" s="43" t="s">
        <v>231</v>
      </c>
      <c r="B129" s="44" t="s">
        <v>133</v>
      </c>
      <c r="C129" s="45">
        <v>0</v>
      </c>
      <c r="D129" s="46">
        <v>0</v>
      </c>
      <c r="E129" s="46">
        <v>0</v>
      </c>
      <c r="F129" s="46">
        <v>0</v>
      </c>
      <c r="G129" s="46">
        <v>0</v>
      </c>
      <c r="H129" s="41"/>
      <c r="I129" s="41"/>
      <c r="J129" s="42"/>
      <c r="K129" s="42"/>
      <c r="L129" s="42"/>
      <c r="M129" s="42"/>
      <c r="N129" s="42"/>
      <c r="O129" s="42"/>
    </row>
    <row r="130" spans="1:15" hidden="1">
      <c r="A130" s="43" t="s">
        <v>232</v>
      </c>
      <c r="B130" s="44" t="s">
        <v>135</v>
      </c>
      <c r="C130" s="45">
        <v>135428387751</v>
      </c>
      <c r="D130" s="46">
        <v>-2551436608</v>
      </c>
      <c r="E130" s="46">
        <v>0</v>
      </c>
      <c r="F130" s="46">
        <v>0</v>
      </c>
      <c r="G130" s="46">
        <v>137979824359</v>
      </c>
      <c r="H130" s="41"/>
      <c r="I130" s="41"/>
      <c r="J130" s="42"/>
      <c r="K130" s="42"/>
      <c r="L130" s="42"/>
      <c r="M130" s="42"/>
      <c r="N130" s="42"/>
      <c r="O130" s="42"/>
    </row>
    <row r="131" spans="1:15" hidden="1">
      <c r="A131" s="43" t="s">
        <v>233</v>
      </c>
      <c r="B131" s="44" t="s">
        <v>137</v>
      </c>
      <c r="C131" s="45">
        <v>15765667228</v>
      </c>
      <c r="D131" s="46">
        <v>-1180838606</v>
      </c>
      <c r="E131" s="46">
        <v>0</v>
      </c>
      <c r="F131" s="46">
        <v>0</v>
      </c>
      <c r="G131" s="46">
        <v>16946505834</v>
      </c>
      <c r="H131" s="41"/>
      <c r="I131" s="41"/>
      <c r="J131" s="42"/>
      <c r="K131" s="47"/>
      <c r="L131" s="47"/>
      <c r="M131" s="42"/>
      <c r="N131" s="42"/>
      <c r="O131" s="47"/>
    </row>
    <row r="132" spans="1:15" hidden="1">
      <c r="A132" s="43" t="s">
        <v>234</v>
      </c>
      <c r="B132" s="44" t="s">
        <v>139</v>
      </c>
      <c r="C132" s="45">
        <v>0</v>
      </c>
      <c r="D132" s="46">
        <v>0</v>
      </c>
      <c r="E132" s="46">
        <v>0</v>
      </c>
      <c r="F132" s="46">
        <v>0</v>
      </c>
      <c r="G132" s="46">
        <v>0</v>
      </c>
      <c r="H132" s="41"/>
      <c r="I132" s="41"/>
      <c r="J132" s="42"/>
      <c r="K132" s="47"/>
      <c r="L132" s="47"/>
      <c r="M132" s="42"/>
      <c r="N132" s="42"/>
      <c r="O132" s="47"/>
    </row>
    <row r="133" spans="1:15" hidden="1">
      <c r="A133" s="43" t="s">
        <v>235</v>
      </c>
      <c r="B133" s="44" t="s">
        <v>141</v>
      </c>
      <c r="C133" s="45">
        <v>0</v>
      </c>
      <c r="D133" s="46">
        <v>0</v>
      </c>
      <c r="E133" s="46">
        <v>0</v>
      </c>
      <c r="F133" s="46">
        <v>0</v>
      </c>
      <c r="G133" s="46">
        <v>0</v>
      </c>
      <c r="H133" s="41"/>
      <c r="I133" s="41"/>
      <c r="J133" s="42"/>
      <c r="K133" s="42"/>
      <c r="L133" s="42"/>
      <c r="M133" s="42"/>
      <c r="N133" s="42"/>
      <c r="O133" s="42"/>
    </row>
    <row r="134" spans="1:15" hidden="1">
      <c r="A134" s="43" t="s">
        <v>236</v>
      </c>
      <c r="B134" s="44" t="s">
        <v>155</v>
      </c>
      <c r="C134" s="45">
        <v>0</v>
      </c>
      <c r="D134" s="46">
        <v>0</v>
      </c>
      <c r="E134" s="46">
        <v>0</v>
      </c>
      <c r="F134" s="46">
        <v>0</v>
      </c>
      <c r="G134" s="46">
        <v>0</v>
      </c>
      <c r="H134" s="41"/>
      <c r="I134" s="41" t="s">
        <v>156</v>
      </c>
      <c r="J134" s="42"/>
      <c r="K134" s="42"/>
      <c r="L134" s="42"/>
      <c r="M134" s="42"/>
      <c r="N134" s="42"/>
      <c r="O134" s="42"/>
    </row>
    <row r="135" spans="1:15" hidden="1">
      <c r="A135" s="43" t="s">
        <v>237</v>
      </c>
      <c r="B135" s="44" t="s">
        <v>0</v>
      </c>
      <c r="C135" s="45">
        <v>0</v>
      </c>
      <c r="D135" s="46">
        <v>0</v>
      </c>
      <c r="E135" s="46">
        <v>0</v>
      </c>
      <c r="F135" s="46">
        <v>0</v>
      </c>
      <c r="G135" s="46">
        <v>0</v>
      </c>
      <c r="H135" s="41" t="s">
        <v>158</v>
      </c>
      <c r="I135" s="41"/>
      <c r="J135" s="42"/>
      <c r="K135" s="42"/>
      <c r="L135" s="42"/>
      <c r="M135" s="42"/>
      <c r="N135" s="42"/>
      <c r="O135" s="42"/>
    </row>
    <row r="136" spans="1:15" hidden="1">
      <c r="A136" s="43" t="s">
        <v>238</v>
      </c>
      <c r="B136" s="44" t="s">
        <v>1</v>
      </c>
      <c r="C136" s="45">
        <v>0</v>
      </c>
      <c r="D136" s="46">
        <v>0</v>
      </c>
      <c r="E136" s="46">
        <v>0</v>
      </c>
      <c r="F136" s="46">
        <v>0</v>
      </c>
      <c r="G136" s="46">
        <v>0</v>
      </c>
      <c r="H136" s="41" t="s">
        <v>160</v>
      </c>
      <c r="I136" s="41"/>
      <c r="J136" s="41" t="s">
        <v>161</v>
      </c>
      <c r="K136" s="42"/>
      <c r="L136" s="42"/>
      <c r="M136" s="42"/>
      <c r="N136" s="42"/>
      <c r="O136" s="42"/>
    </row>
    <row r="137" spans="1:15" hidden="1">
      <c r="A137" s="43" t="s">
        <v>239</v>
      </c>
      <c r="B137" s="44" t="s">
        <v>2</v>
      </c>
      <c r="C137" s="45">
        <v>0</v>
      </c>
      <c r="D137" s="46">
        <v>0</v>
      </c>
      <c r="E137" s="46">
        <v>0</v>
      </c>
      <c r="F137" s="46">
        <v>0</v>
      </c>
      <c r="G137" s="46">
        <v>0</v>
      </c>
      <c r="H137" s="41" t="s">
        <v>163</v>
      </c>
      <c r="I137" s="41"/>
      <c r="J137" s="41" t="s">
        <v>161</v>
      </c>
      <c r="K137" s="42">
        <v>7</v>
      </c>
      <c r="L137" s="42"/>
      <c r="M137" s="42"/>
      <c r="N137" s="42"/>
      <c r="O137" s="42"/>
    </row>
    <row r="138" spans="1:15" hidden="1">
      <c r="A138" s="43" t="s">
        <v>240</v>
      </c>
      <c r="B138" s="44" t="s">
        <v>3</v>
      </c>
      <c r="C138" s="45">
        <v>0</v>
      </c>
      <c r="D138" s="46">
        <v>0</v>
      </c>
      <c r="E138" s="46">
        <v>0</v>
      </c>
      <c r="F138" s="46">
        <v>0</v>
      </c>
      <c r="G138" s="46">
        <v>0</v>
      </c>
      <c r="H138" s="41" t="s">
        <v>165</v>
      </c>
      <c r="I138" s="41"/>
      <c r="J138" s="41" t="s">
        <v>161</v>
      </c>
      <c r="K138" s="42">
        <v>7</v>
      </c>
      <c r="L138" s="42"/>
      <c r="M138" s="42"/>
      <c r="N138" s="42"/>
      <c r="O138" s="42"/>
    </row>
    <row r="139" spans="1:15" hidden="1">
      <c r="A139" s="43" t="s">
        <v>241</v>
      </c>
      <c r="B139" s="44" t="s">
        <v>110</v>
      </c>
      <c r="C139" s="45">
        <v>0</v>
      </c>
      <c r="D139" s="46">
        <v>0</v>
      </c>
      <c r="E139" s="46">
        <v>0</v>
      </c>
      <c r="F139" s="46">
        <v>0</v>
      </c>
      <c r="G139" s="46">
        <v>0</v>
      </c>
      <c r="H139" s="41"/>
      <c r="I139" s="41"/>
      <c r="J139" s="42"/>
      <c r="K139" s="42"/>
      <c r="L139" s="42"/>
      <c r="M139" s="42"/>
      <c r="N139" s="42"/>
      <c r="O139" s="42"/>
    </row>
    <row r="140" spans="1:15" hidden="1">
      <c r="A140" s="43" t="s">
        <v>242</v>
      </c>
      <c r="B140" s="44" t="s">
        <v>243</v>
      </c>
      <c r="C140" s="45">
        <v>54616132531</v>
      </c>
      <c r="D140" s="46">
        <v>54616132531</v>
      </c>
      <c r="E140" s="46">
        <v>0</v>
      </c>
      <c r="F140" s="46">
        <v>0</v>
      </c>
      <c r="G140" s="46">
        <v>0</v>
      </c>
      <c r="H140" s="41"/>
      <c r="I140" s="41"/>
      <c r="J140" s="42"/>
      <c r="K140" s="47"/>
      <c r="L140" s="47"/>
      <c r="M140" s="42"/>
      <c r="N140" s="42"/>
      <c r="O140" s="42"/>
    </row>
    <row r="141" spans="1:15" hidden="1">
      <c r="A141" s="43" t="s">
        <v>244</v>
      </c>
      <c r="B141" s="44" t="s">
        <v>245</v>
      </c>
      <c r="C141" s="45">
        <v>54616132531</v>
      </c>
      <c r="D141" s="46">
        <v>54616132531</v>
      </c>
      <c r="E141" s="46">
        <v>0</v>
      </c>
      <c r="F141" s="46">
        <v>0</v>
      </c>
      <c r="G141" s="46">
        <v>0</v>
      </c>
      <c r="H141" s="41"/>
      <c r="I141" s="41"/>
      <c r="J141" s="42"/>
      <c r="K141" s="47"/>
      <c r="L141" s="47"/>
      <c r="M141" s="42"/>
      <c r="N141" s="42"/>
      <c r="O141" s="42"/>
    </row>
    <row r="142" spans="1:15" hidden="1">
      <c r="A142" s="43" t="s">
        <v>246</v>
      </c>
      <c r="B142" s="44" t="s">
        <v>100</v>
      </c>
      <c r="C142" s="45">
        <v>0</v>
      </c>
      <c r="D142" s="46">
        <v>0</v>
      </c>
      <c r="E142" s="46">
        <v>0</v>
      </c>
      <c r="F142" s="46">
        <v>0</v>
      </c>
      <c r="G142" s="46">
        <v>0</v>
      </c>
      <c r="H142" s="41"/>
      <c r="I142" s="41"/>
      <c r="J142" s="42"/>
      <c r="K142" s="42"/>
      <c r="L142" s="42"/>
      <c r="M142" s="42"/>
      <c r="N142" s="42"/>
      <c r="O142" s="42"/>
    </row>
    <row r="143" spans="1:15" hidden="1">
      <c r="A143" s="43" t="s">
        <v>247</v>
      </c>
      <c r="B143" s="44" t="s">
        <v>102</v>
      </c>
      <c r="C143" s="45">
        <v>54616132531</v>
      </c>
      <c r="D143" s="46">
        <v>54616132531</v>
      </c>
      <c r="E143" s="46">
        <v>0</v>
      </c>
      <c r="F143" s="46">
        <v>0</v>
      </c>
      <c r="G143" s="46">
        <v>0</v>
      </c>
      <c r="H143" s="41"/>
      <c r="I143" s="41"/>
      <c r="J143" s="42"/>
      <c r="K143" s="47"/>
      <c r="L143" s="47"/>
      <c r="M143" s="42"/>
      <c r="N143" s="42"/>
      <c r="O143" s="42"/>
    </row>
    <row r="144" spans="1:15" hidden="1">
      <c r="A144" s="43" t="s">
        <v>248</v>
      </c>
      <c r="B144" s="44" t="s">
        <v>104</v>
      </c>
      <c r="C144" s="45">
        <v>0</v>
      </c>
      <c r="D144" s="46">
        <v>0</v>
      </c>
      <c r="E144" s="46">
        <v>0</v>
      </c>
      <c r="F144" s="46">
        <v>0</v>
      </c>
      <c r="G144" s="46">
        <v>0</v>
      </c>
      <c r="H144" s="41"/>
      <c r="I144" s="41"/>
      <c r="J144" s="42"/>
      <c r="K144" s="42"/>
      <c r="L144" s="42"/>
      <c r="M144" s="42"/>
      <c r="N144" s="42"/>
      <c r="O144" s="42"/>
    </row>
    <row r="145" spans="1:15" hidden="1">
      <c r="A145" s="43" t="s">
        <v>249</v>
      </c>
      <c r="B145" s="44" t="s">
        <v>106</v>
      </c>
      <c r="C145" s="45">
        <v>0</v>
      </c>
      <c r="D145" s="46">
        <v>0</v>
      </c>
      <c r="E145" s="46">
        <v>0</v>
      </c>
      <c r="F145" s="46">
        <v>0</v>
      </c>
      <c r="G145" s="46">
        <v>0</v>
      </c>
      <c r="H145" s="41"/>
      <c r="I145" s="41"/>
      <c r="J145" s="42"/>
      <c r="K145" s="42"/>
      <c r="L145" s="42"/>
      <c r="M145" s="42"/>
      <c r="N145" s="42"/>
      <c r="O145" s="42"/>
    </row>
    <row r="146" spans="1:15" hidden="1">
      <c r="A146" s="43" t="s">
        <v>250</v>
      </c>
      <c r="B146" s="44" t="s">
        <v>108</v>
      </c>
      <c r="C146" s="45">
        <v>0</v>
      </c>
      <c r="D146" s="46">
        <v>0</v>
      </c>
      <c r="E146" s="46">
        <v>0</v>
      </c>
      <c r="F146" s="46">
        <v>0</v>
      </c>
      <c r="G146" s="46">
        <v>0</v>
      </c>
      <c r="H146" s="41"/>
      <c r="I146" s="41"/>
      <c r="J146" s="42"/>
      <c r="K146" s="42"/>
      <c r="L146" s="42"/>
      <c r="M146" s="42"/>
      <c r="N146" s="42"/>
      <c r="O146" s="42"/>
    </row>
    <row r="147" spans="1:15" hidden="1">
      <c r="A147" s="43" t="s">
        <v>251</v>
      </c>
      <c r="B147" s="44" t="s">
        <v>110</v>
      </c>
      <c r="C147" s="45">
        <v>0</v>
      </c>
      <c r="D147" s="46">
        <v>0</v>
      </c>
      <c r="E147" s="46">
        <v>0</v>
      </c>
      <c r="F147" s="46">
        <v>0</v>
      </c>
      <c r="G147" s="46">
        <v>0</v>
      </c>
      <c r="H147" s="41"/>
      <c r="I147" s="41"/>
      <c r="J147" s="42"/>
      <c r="K147" s="42"/>
      <c r="L147" s="42"/>
      <c r="M147" s="42"/>
      <c r="N147" s="42"/>
      <c r="O147" s="42"/>
    </row>
    <row r="148" spans="1:15" hidden="1">
      <c r="A148" s="43" t="s">
        <v>252</v>
      </c>
      <c r="B148" s="44" t="s">
        <v>253</v>
      </c>
      <c r="C148" s="45">
        <v>35404980367603</v>
      </c>
      <c r="D148" s="46">
        <v>11788833845238</v>
      </c>
      <c r="E148" s="46">
        <v>20751424877436</v>
      </c>
      <c r="F148" s="46">
        <v>79174008008</v>
      </c>
      <c r="G148" s="46">
        <v>2785547636921</v>
      </c>
      <c r="H148" s="41"/>
      <c r="I148" s="41"/>
      <c r="J148" s="42"/>
      <c r="K148" s="47"/>
      <c r="L148" s="47"/>
      <c r="M148" s="47"/>
      <c r="N148" s="47"/>
      <c r="O148" s="47"/>
    </row>
    <row r="149" spans="1:15" hidden="1">
      <c r="A149" s="43" t="s">
        <v>254</v>
      </c>
      <c r="B149" s="44" t="s">
        <v>255</v>
      </c>
      <c r="C149" s="45">
        <v>44852612330</v>
      </c>
      <c r="D149" s="46">
        <v>44852612330</v>
      </c>
      <c r="E149" s="46">
        <v>0</v>
      </c>
      <c r="F149" s="46">
        <v>0</v>
      </c>
      <c r="G149" s="46">
        <v>0</v>
      </c>
      <c r="H149" s="41"/>
      <c r="I149" s="41"/>
      <c r="J149" s="42"/>
      <c r="K149" s="47"/>
      <c r="L149" s="47"/>
      <c r="M149" s="42"/>
      <c r="N149" s="42"/>
      <c r="O149" s="42"/>
    </row>
    <row r="150" spans="1:15" hidden="1">
      <c r="A150" s="43" t="s">
        <v>256</v>
      </c>
      <c r="B150" s="44" t="s">
        <v>257</v>
      </c>
      <c r="C150" s="45">
        <v>0</v>
      </c>
      <c r="D150" s="46">
        <v>0</v>
      </c>
      <c r="E150" s="46">
        <v>0</v>
      </c>
      <c r="F150" s="46">
        <v>0</v>
      </c>
      <c r="G150" s="46">
        <v>0</v>
      </c>
      <c r="H150" s="41"/>
      <c r="I150" s="41"/>
      <c r="J150" s="42"/>
      <c r="K150" s="42"/>
      <c r="L150" s="42"/>
      <c r="M150" s="42"/>
      <c r="N150" s="42"/>
      <c r="O150" s="42"/>
    </row>
    <row r="151" spans="1:15" hidden="1">
      <c r="A151" s="43" t="s">
        <v>258</v>
      </c>
      <c r="B151" s="44" t="s">
        <v>259</v>
      </c>
      <c r="C151" s="45">
        <v>0</v>
      </c>
      <c r="D151" s="46">
        <v>0</v>
      </c>
      <c r="E151" s="46">
        <v>0</v>
      </c>
      <c r="F151" s="46">
        <v>0</v>
      </c>
      <c r="G151" s="46">
        <v>0</v>
      </c>
      <c r="H151" s="41"/>
      <c r="I151" s="41"/>
      <c r="J151" s="42"/>
      <c r="K151" s="42"/>
      <c r="L151" s="42"/>
      <c r="M151" s="42"/>
      <c r="N151" s="42"/>
      <c r="O151" s="42"/>
    </row>
    <row r="152" spans="1:15" hidden="1">
      <c r="A152" s="43" t="s">
        <v>260</v>
      </c>
      <c r="B152" s="44" t="s">
        <v>261</v>
      </c>
      <c r="C152" s="45">
        <v>0</v>
      </c>
      <c r="D152" s="46">
        <v>0</v>
      </c>
      <c r="E152" s="46">
        <v>0</v>
      </c>
      <c r="F152" s="46">
        <v>0</v>
      </c>
      <c r="G152" s="46">
        <v>0</v>
      </c>
      <c r="H152" s="41"/>
      <c r="I152" s="41"/>
      <c r="J152" s="42"/>
      <c r="K152" s="42"/>
      <c r="L152" s="42"/>
      <c r="M152" s="42"/>
      <c r="N152" s="42"/>
      <c r="O152" s="42"/>
    </row>
    <row r="153" spans="1:15" hidden="1">
      <c r="A153" s="43" t="s">
        <v>262</v>
      </c>
      <c r="B153" s="44" t="s">
        <v>263</v>
      </c>
      <c r="C153" s="45">
        <v>0</v>
      </c>
      <c r="D153" s="46">
        <v>0</v>
      </c>
      <c r="E153" s="46">
        <v>0</v>
      </c>
      <c r="F153" s="46">
        <v>0</v>
      </c>
      <c r="G153" s="46">
        <v>0</v>
      </c>
      <c r="H153" s="41"/>
      <c r="I153" s="41"/>
      <c r="J153" s="42"/>
      <c r="K153" s="42"/>
      <c r="L153" s="42"/>
      <c r="M153" s="42"/>
      <c r="N153" s="42"/>
      <c r="O153" s="42"/>
    </row>
    <row r="154" spans="1:15" hidden="1">
      <c r="A154" s="43" t="s">
        <v>264</v>
      </c>
      <c r="B154" s="44" t="s">
        <v>265</v>
      </c>
      <c r="C154" s="45">
        <v>0</v>
      </c>
      <c r="D154" s="46">
        <v>0</v>
      </c>
      <c r="E154" s="46">
        <v>0</v>
      </c>
      <c r="F154" s="46">
        <v>0</v>
      </c>
      <c r="G154" s="46">
        <v>0</v>
      </c>
      <c r="H154" s="41"/>
      <c r="I154" s="41"/>
      <c r="J154" s="42"/>
      <c r="K154" s="42"/>
      <c r="L154" s="42"/>
      <c r="M154" s="42"/>
      <c r="N154" s="42"/>
      <c r="O154" s="42"/>
    </row>
    <row r="155" spans="1:15" hidden="1">
      <c r="A155" s="43" t="s">
        <v>266</v>
      </c>
      <c r="B155" s="44" t="s">
        <v>259</v>
      </c>
      <c r="C155" s="45">
        <v>0</v>
      </c>
      <c r="D155" s="46">
        <v>0</v>
      </c>
      <c r="E155" s="46">
        <v>0</v>
      </c>
      <c r="F155" s="46">
        <v>0</v>
      </c>
      <c r="G155" s="46">
        <v>0</v>
      </c>
      <c r="H155" s="41"/>
      <c r="I155" s="41"/>
      <c r="J155" s="42"/>
      <c r="K155" s="42"/>
      <c r="L155" s="42"/>
      <c r="M155" s="42"/>
      <c r="N155" s="42"/>
      <c r="O155" s="42"/>
    </row>
    <row r="156" spans="1:15" hidden="1">
      <c r="A156" s="43" t="s">
        <v>267</v>
      </c>
      <c r="B156" s="44" t="s">
        <v>268</v>
      </c>
      <c r="C156" s="45">
        <v>0</v>
      </c>
      <c r="D156" s="46">
        <v>0</v>
      </c>
      <c r="E156" s="46">
        <v>0</v>
      </c>
      <c r="F156" s="46">
        <v>0</v>
      </c>
      <c r="G156" s="46">
        <v>0</v>
      </c>
      <c r="H156" s="41"/>
      <c r="I156" s="41"/>
      <c r="J156" s="42"/>
      <c r="K156" s="42"/>
      <c r="L156" s="42"/>
      <c r="M156" s="42"/>
      <c r="N156" s="42"/>
      <c r="O156" s="42"/>
    </row>
    <row r="157" spans="1:15" hidden="1">
      <c r="A157" s="43" t="s">
        <v>269</v>
      </c>
      <c r="B157" s="44" t="s">
        <v>263</v>
      </c>
      <c r="C157" s="45">
        <v>0</v>
      </c>
      <c r="D157" s="46">
        <v>0</v>
      </c>
      <c r="E157" s="46">
        <v>0</v>
      </c>
      <c r="F157" s="46">
        <v>0</v>
      </c>
      <c r="G157" s="46">
        <v>0</v>
      </c>
      <c r="H157" s="41"/>
      <c r="I157" s="41"/>
      <c r="J157" s="42"/>
      <c r="K157" s="42"/>
      <c r="L157" s="42"/>
      <c r="M157" s="42"/>
      <c r="N157" s="42"/>
      <c r="O157" s="42"/>
    </row>
    <row r="158" spans="1:15" hidden="1">
      <c r="A158" s="43" t="s">
        <v>270</v>
      </c>
      <c r="B158" s="44" t="s">
        <v>271</v>
      </c>
      <c r="C158" s="45">
        <v>44852612330</v>
      </c>
      <c r="D158" s="46">
        <v>44852612330</v>
      </c>
      <c r="E158" s="46">
        <v>0</v>
      </c>
      <c r="F158" s="46">
        <v>0</v>
      </c>
      <c r="G158" s="46">
        <v>0</v>
      </c>
      <c r="H158" s="41"/>
      <c r="I158" s="41"/>
      <c r="J158" s="42"/>
      <c r="K158" s="47"/>
      <c r="L158" s="47"/>
      <c r="M158" s="42"/>
      <c r="N158" s="42"/>
      <c r="O158" s="42"/>
    </row>
    <row r="159" spans="1:15" hidden="1">
      <c r="A159" s="43" t="s">
        <v>272</v>
      </c>
      <c r="B159" s="44" t="s">
        <v>273</v>
      </c>
      <c r="C159" s="45">
        <v>44852612330</v>
      </c>
      <c r="D159" s="46">
        <v>44852612330</v>
      </c>
      <c r="E159" s="46">
        <v>0</v>
      </c>
      <c r="F159" s="46">
        <v>0</v>
      </c>
      <c r="G159" s="46">
        <v>0</v>
      </c>
      <c r="H159" s="41"/>
      <c r="I159" s="41"/>
      <c r="J159" s="42"/>
      <c r="K159" s="47"/>
      <c r="L159" s="47"/>
      <c r="M159" s="42"/>
      <c r="N159" s="42"/>
      <c r="O159" s="42"/>
    </row>
    <row r="160" spans="1:15" hidden="1">
      <c r="A160" s="43" t="s">
        <v>274</v>
      </c>
      <c r="B160" s="44" t="s">
        <v>263</v>
      </c>
      <c r="C160" s="45">
        <v>0</v>
      </c>
      <c r="D160" s="46">
        <v>0</v>
      </c>
      <c r="E160" s="46">
        <v>0</v>
      </c>
      <c r="F160" s="46">
        <v>0</v>
      </c>
      <c r="G160" s="46">
        <v>0</v>
      </c>
      <c r="H160" s="41"/>
      <c r="I160" s="41"/>
      <c r="J160" s="42"/>
      <c r="K160" s="42"/>
      <c r="L160" s="42"/>
      <c r="M160" s="42"/>
      <c r="N160" s="42"/>
      <c r="O160" s="42"/>
    </row>
    <row r="161" spans="1:15" hidden="1">
      <c r="A161" s="43" t="s">
        <v>275</v>
      </c>
      <c r="B161" s="44" t="s">
        <v>276</v>
      </c>
      <c r="C161" s="45">
        <v>0</v>
      </c>
      <c r="D161" s="46">
        <v>0</v>
      </c>
      <c r="E161" s="46">
        <v>0</v>
      </c>
      <c r="F161" s="46">
        <v>0</v>
      </c>
      <c r="G161" s="46">
        <v>0</v>
      </c>
      <c r="H161" s="41"/>
      <c r="I161" s="41"/>
      <c r="J161" s="42"/>
      <c r="K161" s="42"/>
      <c r="L161" s="42"/>
      <c r="M161" s="42"/>
      <c r="N161" s="42"/>
      <c r="O161" s="42"/>
    </row>
    <row r="162" spans="1:15" hidden="1">
      <c r="A162" s="43" t="s">
        <v>277</v>
      </c>
      <c r="B162" s="44" t="s">
        <v>273</v>
      </c>
      <c r="C162" s="45">
        <v>0</v>
      </c>
      <c r="D162" s="46">
        <v>0</v>
      </c>
      <c r="E162" s="46">
        <v>0</v>
      </c>
      <c r="F162" s="46">
        <v>0</v>
      </c>
      <c r="G162" s="46">
        <v>0</v>
      </c>
      <c r="H162" s="41"/>
      <c r="I162" s="41"/>
      <c r="J162" s="42"/>
      <c r="K162" s="42"/>
      <c r="L162" s="42"/>
      <c r="M162" s="42"/>
      <c r="N162" s="42"/>
      <c r="O162" s="42"/>
    </row>
    <row r="163" spans="1:15" hidden="1">
      <c r="A163" s="43" t="s">
        <v>278</v>
      </c>
      <c r="B163" s="44" t="s">
        <v>263</v>
      </c>
      <c r="C163" s="45">
        <v>0</v>
      </c>
      <c r="D163" s="46">
        <v>0</v>
      </c>
      <c r="E163" s="46">
        <v>0</v>
      </c>
      <c r="F163" s="46">
        <v>0</v>
      </c>
      <c r="G163" s="46">
        <v>0</v>
      </c>
      <c r="H163" s="41"/>
      <c r="I163" s="41"/>
      <c r="J163" s="42"/>
      <c r="K163" s="42"/>
      <c r="L163" s="42"/>
      <c r="M163" s="42"/>
      <c r="N163" s="42"/>
      <c r="O163" s="42"/>
    </row>
    <row r="164" spans="1:15" hidden="1">
      <c r="A164" s="43" t="s">
        <v>279</v>
      </c>
      <c r="B164" s="44" t="s">
        <v>280</v>
      </c>
      <c r="C164" s="45">
        <v>0</v>
      </c>
      <c r="D164" s="46">
        <v>0</v>
      </c>
      <c r="E164" s="46">
        <v>0</v>
      </c>
      <c r="F164" s="46">
        <v>0</v>
      </c>
      <c r="G164" s="46">
        <v>0</v>
      </c>
      <c r="H164" s="41"/>
      <c r="I164" s="41"/>
      <c r="J164" s="42"/>
      <c r="K164" s="42"/>
      <c r="L164" s="42"/>
      <c r="M164" s="42"/>
      <c r="N164" s="42"/>
      <c r="O164" s="42"/>
    </row>
    <row r="165" spans="1:15" hidden="1">
      <c r="A165" s="43" t="s">
        <v>281</v>
      </c>
      <c r="B165" s="44" t="s">
        <v>282</v>
      </c>
      <c r="C165" s="45">
        <v>0</v>
      </c>
      <c r="D165" s="46">
        <v>0</v>
      </c>
      <c r="E165" s="46">
        <v>0</v>
      </c>
      <c r="F165" s="46">
        <v>0</v>
      </c>
      <c r="G165" s="46">
        <v>0</v>
      </c>
      <c r="H165" s="41"/>
      <c r="I165" s="41"/>
      <c r="J165" s="42"/>
      <c r="K165" s="42"/>
      <c r="L165" s="42"/>
      <c r="M165" s="42"/>
      <c r="N165" s="42"/>
      <c r="O165" s="42"/>
    </row>
    <row r="166" spans="1:15" hidden="1">
      <c r="A166" s="43" t="s">
        <v>283</v>
      </c>
      <c r="B166" s="44" t="s">
        <v>284</v>
      </c>
      <c r="C166" s="45">
        <v>0</v>
      </c>
      <c r="D166" s="46">
        <v>0</v>
      </c>
      <c r="E166" s="46">
        <v>0</v>
      </c>
      <c r="F166" s="46">
        <v>0</v>
      </c>
      <c r="G166" s="46">
        <v>0</v>
      </c>
      <c r="H166" s="41"/>
      <c r="I166" s="41"/>
      <c r="J166" s="42"/>
      <c r="K166" s="42"/>
      <c r="L166" s="42"/>
      <c r="M166" s="42"/>
      <c r="N166" s="42"/>
      <c r="O166" s="42"/>
    </row>
    <row r="167" spans="1:15" hidden="1">
      <c r="A167" s="43" t="s">
        <v>285</v>
      </c>
      <c r="B167" s="44" t="s">
        <v>286</v>
      </c>
      <c r="C167" s="45">
        <v>0</v>
      </c>
      <c r="D167" s="46">
        <v>0</v>
      </c>
      <c r="E167" s="46">
        <v>0</v>
      </c>
      <c r="F167" s="46">
        <v>0</v>
      </c>
      <c r="G167" s="46">
        <v>0</v>
      </c>
      <c r="H167" s="41"/>
      <c r="I167" s="41"/>
      <c r="J167" s="42"/>
      <c r="K167" s="42"/>
      <c r="L167" s="42"/>
      <c r="M167" s="42"/>
      <c r="N167" s="42"/>
      <c r="O167" s="42"/>
    </row>
    <row r="168" spans="1:15" hidden="1">
      <c r="A168" s="43" t="s">
        <v>287</v>
      </c>
      <c r="B168" s="44" t="s">
        <v>112</v>
      </c>
      <c r="C168" s="45">
        <v>2065081730766</v>
      </c>
      <c r="D168" s="46">
        <v>1248075343355</v>
      </c>
      <c r="E168" s="46">
        <v>817006387411</v>
      </c>
      <c r="F168" s="46">
        <v>0</v>
      </c>
      <c r="G168" s="46">
        <v>0</v>
      </c>
      <c r="H168" s="41"/>
      <c r="I168" s="41"/>
      <c r="J168" s="42"/>
      <c r="K168" s="47"/>
      <c r="L168" s="42"/>
      <c r="M168" s="47"/>
      <c r="N168" s="42"/>
      <c r="O168" s="42"/>
    </row>
    <row r="169" spans="1:15" hidden="1">
      <c r="A169" s="43" t="s">
        <v>288</v>
      </c>
      <c r="B169" s="44" t="s">
        <v>114</v>
      </c>
      <c r="C169" s="45">
        <v>679531902519</v>
      </c>
      <c r="D169" s="46">
        <v>536873872513</v>
      </c>
      <c r="E169" s="46">
        <v>142658030006</v>
      </c>
      <c r="F169" s="46">
        <v>0</v>
      </c>
      <c r="G169" s="46">
        <v>0</v>
      </c>
      <c r="H169" s="41"/>
      <c r="I169" s="41"/>
      <c r="J169" s="42"/>
      <c r="K169" s="47"/>
      <c r="L169" s="42"/>
      <c r="M169" s="47"/>
      <c r="N169" s="42"/>
      <c r="O169" s="42"/>
    </row>
    <row r="170" spans="1:15" hidden="1">
      <c r="A170" s="43" t="s">
        <v>289</v>
      </c>
      <c r="B170" s="44" t="s">
        <v>116</v>
      </c>
      <c r="C170" s="45">
        <v>0</v>
      </c>
      <c r="D170" s="46">
        <v>0</v>
      </c>
      <c r="E170" s="46">
        <v>0</v>
      </c>
      <c r="F170" s="46">
        <v>0</v>
      </c>
      <c r="G170" s="46">
        <v>0</v>
      </c>
      <c r="H170" s="41"/>
      <c r="I170" s="41"/>
      <c r="J170" s="42"/>
      <c r="K170" s="42"/>
      <c r="L170" s="42"/>
      <c r="M170" s="42"/>
      <c r="N170" s="42"/>
      <c r="O170" s="42"/>
    </row>
    <row r="171" spans="1:15" hidden="1">
      <c r="A171" s="43" t="s">
        <v>290</v>
      </c>
      <c r="B171" s="44" t="s">
        <v>118</v>
      </c>
      <c r="C171" s="45">
        <v>679531902519</v>
      </c>
      <c r="D171" s="46">
        <v>536873872513</v>
      </c>
      <c r="E171" s="46">
        <v>142658030006</v>
      </c>
      <c r="F171" s="46">
        <v>0</v>
      </c>
      <c r="G171" s="46">
        <v>0</v>
      </c>
      <c r="H171" s="41"/>
      <c r="I171" s="41"/>
      <c r="J171" s="42"/>
      <c r="K171" s="47"/>
      <c r="L171" s="42"/>
      <c r="M171" s="47"/>
      <c r="N171" s="42"/>
      <c r="O171" s="42"/>
    </row>
    <row r="172" spans="1:15" hidden="1">
      <c r="A172" s="43" t="s">
        <v>291</v>
      </c>
      <c r="B172" s="44" t="s">
        <v>120</v>
      </c>
      <c r="C172" s="45">
        <v>0</v>
      </c>
      <c r="D172" s="46">
        <v>0</v>
      </c>
      <c r="E172" s="46">
        <v>0</v>
      </c>
      <c r="F172" s="46">
        <v>0</v>
      </c>
      <c r="G172" s="46">
        <v>0</v>
      </c>
      <c r="H172" s="41"/>
      <c r="I172" s="41"/>
      <c r="J172" s="42"/>
      <c r="K172" s="42"/>
      <c r="L172" s="42"/>
      <c r="M172" s="42"/>
      <c r="N172" s="42"/>
      <c r="O172" s="42"/>
    </row>
    <row r="173" spans="1:15" hidden="1">
      <c r="A173" s="43" t="s">
        <v>292</v>
      </c>
      <c r="B173" s="44" t="s">
        <v>122</v>
      </c>
      <c r="C173" s="45">
        <v>1389345231068</v>
      </c>
      <c r="D173" s="46">
        <v>714996873663</v>
      </c>
      <c r="E173" s="46">
        <v>674348357405</v>
      </c>
      <c r="F173" s="46">
        <v>0</v>
      </c>
      <c r="G173" s="46">
        <v>0</v>
      </c>
      <c r="H173" s="41"/>
      <c r="I173" s="41"/>
      <c r="J173" s="42"/>
      <c r="K173" s="42"/>
      <c r="L173" s="42"/>
      <c r="M173" s="42"/>
      <c r="N173" s="42"/>
      <c r="O173" s="42"/>
    </row>
    <row r="174" spans="1:15" hidden="1">
      <c r="A174" s="43" t="s">
        <v>293</v>
      </c>
      <c r="B174" s="44" t="s">
        <v>124</v>
      </c>
      <c r="C174" s="45">
        <v>1370200418349</v>
      </c>
      <c r="D174" s="46">
        <v>695852060944</v>
      </c>
      <c r="E174" s="46">
        <v>674348357405</v>
      </c>
      <c r="F174" s="46">
        <v>0</v>
      </c>
      <c r="G174" s="46">
        <v>0</v>
      </c>
      <c r="H174" s="41"/>
      <c r="I174" s="41"/>
      <c r="J174" s="42"/>
      <c r="K174" s="42"/>
      <c r="L174" s="42"/>
      <c r="M174" s="42"/>
      <c r="N174" s="42"/>
      <c r="O174" s="42"/>
    </row>
    <row r="175" spans="1:15" hidden="1">
      <c r="A175" s="43" t="s">
        <v>294</v>
      </c>
      <c r="B175" s="44" t="s">
        <v>126</v>
      </c>
      <c r="C175" s="45">
        <v>19144812719</v>
      </c>
      <c r="D175" s="46">
        <v>19144812719</v>
      </c>
      <c r="E175" s="46">
        <v>0</v>
      </c>
      <c r="F175" s="46">
        <v>0</v>
      </c>
      <c r="G175" s="46">
        <v>0</v>
      </c>
      <c r="H175" s="41"/>
      <c r="I175" s="41"/>
      <c r="J175" s="42"/>
      <c r="K175" s="42"/>
      <c r="L175" s="42"/>
      <c r="M175" s="42"/>
      <c r="N175" s="42"/>
      <c r="O175" s="42"/>
    </row>
    <row r="176" spans="1:15" hidden="1">
      <c r="A176" s="43" t="s">
        <v>295</v>
      </c>
      <c r="B176" s="44" t="s">
        <v>122</v>
      </c>
      <c r="C176" s="45">
        <v>0</v>
      </c>
      <c r="D176" s="46">
        <v>0</v>
      </c>
      <c r="E176" s="46">
        <v>0</v>
      </c>
      <c r="F176" s="46">
        <v>0</v>
      </c>
      <c r="G176" s="46">
        <v>0</v>
      </c>
      <c r="H176" s="41"/>
      <c r="I176" s="41"/>
      <c r="J176" s="42"/>
      <c r="K176" s="42"/>
      <c r="L176" s="42"/>
      <c r="M176" s="42"/>
      <c r="N176" s="42"/>
      <c r="O176" s="42"/>
    </row>
    <row r="177" spans="1:15" hidden="1">
      <c r="A177" s="43" t="s">
        <v>296</v>
      </c>
      <c r="B177" s="44" t="s">
        <v>129</v>
      </c>
      <c r="C177" s="45">
        <v>0</v>
      </c>
      <c r="D177" s="46">
        <v>0</v>
      </c>
      <c r="E177" s="46">
        <v>0</v>
      </c>
      <c r="F177" s="46">
        <v>0</v>
      </c>
      <c r="G177" s="46">
        <v>0</v>
      </c>
      <c r="H177" s="41"/>
      <c r="I177" s="41"/>
      <c r="J177" s="42"/>
      <c r="K177" s="42"/>
      <c r="L177" s="42"/>
      <c r="M177" s="42"/>
      <c r="N177" s="42"/>
      <c r="O177" s="42"/>
    </row>
    <row r="178" spans="1:15" hidden="1">
      <c r="A178" s="43" t="s">
        <v>297</v>
      </c>
      <c r="B178" s="44" t="s">
        <v>131</v>
      </c>
      <c r="C178" s="45">
        <v>0</v>
      </c>
      <c r="D178" s="46">
        <v>0</v>
      </c>
      <c r="E178" s="46">
        <v>0</v>
      </c>
      <c r="F178" s="46">
        <v>0</v>
      </c>
      <c r="G178" s="46">
        <v>0</v>
      </c>
      <c r="H178" s="41"/>
      <c r="I178" s="41"/>
      <c r="J178" s="42"/>
      <c r="K178" s="42"/>
      <c r="L178" s="42"/>
      <c r="M178" s="42"/>
      <c r="N178" s="42"/>
      <c r="O178" s="42"/>
    </row>
    <row r="179" spans="1:15" hidden="1">
      <c r="A179" s="43" t="s">
        <v>298</v>
      </c>
      <c r="B179" s="44" t="s">
        <v>133</v>
      </c>
      <c r="C179" s="45">
        <v>0</v>
      </c>
      <c r="D179" s="46">
        <v>0</v>
      </c>
      <c r="E179" s="46">
        <v>0</v>
      </c>
      <c r="F179" s="46">
        <v>0</v>
      </c>
      <c r="G179" s="46">
        <v>0</v>
      </c>
      <c r="H179" s="41"/>
      <c r="I179" s="41"/>
      <c r="J179" s="42"/>
      <c r="K179" s="42"/>
      <c r="L179" s="42"/>
      <c r="M179" s="42"/>
      <c r="N179" s="42"/>
      <c r="O179" s="42"/>
    </row>
    <row r="180" spans="1:15" hidden="1">
      <c r="A180" s="43" t="s">
        <v>299</v>
      </c>
      <c r="B180" s="44" t="s">
        <v>135</v>
      </c>
      <c r="C180" s="45">
        <v>0</v>
      </c>
      <c r="D180" s="46">
        <v>0</v>
      </c>
      <c r="E180" s="46">
        <v>0</v>
      </c>
      <c r="F180" s="46">
        <v>0</v>
      </c>
      <c r="G180" s="46">
        <v>0</v>
      </c>
      <c r="H180" s="41"/>
      <c r="I180" s="41"/>
      <c r="J180" s="42"/>
      <c r="K180" s="42"/>
      <c r="L180" s="42"/>
      <c r="M180" s="42"/>
      <c r="N180" s="42"/>
      <c r="O180" s="42"/>
    </row>
    <row r="181" spans="1:15" hidden="1">
      <c r="A181" s="43" t="s">
        <v>300</v>
      </c>
      <c r="B181" s="44" t="s">
        <v>137</v>
      </c>
      <c r="C181" s="45">
        <v>0</v>
      </c>
      <c r="D181" s="46">
        <v>0</v>
      </c>
      <c r="E181" s="46">
        <v>0</v>
      </c>
      <c r="F181" s="46">
        <v>0</v>
      </c>
      <c r="G181" s="46">
        <v>0</v>
      </c>
      <c r="H181" s="41"/>
      <c r="I181" s="41"/>
      <c r="J181" s="42"/>
      <c r="K181" s="42"/>
      <c r="L181" s="42"/>
      <c r="M181" s="42"/>
      <c r="N181" s="42"/>
      <c r="O181" s="42"/>
    </row>
    <row r="182" spans="1:15" hidden="1">
      <c r="A182" s="43" t="s">
        <v>301</v>
      </c>
      <c r="B182" s="44" t="s">
        <v>139</v>
      </c>
      <c r="C182" s="45">
        <v>0</v>
      </c>
      <c r="D182" s="46">
        <v>0</v>
      </c>
      <c r="E182" s="46">
        <v>0</v>
      </c>
      <c r="F182" s="46">
        <v>0</v>
      </c>
      <c r="G182" s="46">
        <v>0</v>
      </c>
      <c r="H182" s="41"/>
      <c r="I182" s="41"/>
      <c r="J182" s="42"/>
      <c r="K182" s="42"/>
      <c r="L182" s="42"/>
      <c r="M182" s="42"/>
      <c r="N182" s="42"/>
      <c r="O182" s="42"/>
    </row>
    <row r="183" spans="1:15" hidden="1">
      <c r="A183" s="43" t="s">
        <v>302</v>
      </c>
      <c r="B183" s="44" t="s">
        <v>303</v>
      </c>
      <c r="C183" s="45">
        <v>-3795402821</v>
      </c>
      <c r="D183" s="46">
        <v>-3795402821</v>
      </c>
      <c r="E183" s="46">
        <v>0</v>
      </c>
      <c r="F183" s="46">
        <v>0</v>
      </c>
      <c r="G183" s="46">
        <v>0</v>
      </c>
      <c r="H183" s="41"/>
      <c r="I183" s="41"/>
      <c r="J183" s="42"/>
      <c r="K183" s="42"/>
      <c r="L183" s="42"/>
      <c r="M183" s="42"/>
      <c r="N183" s="42"/>
      <c r="O183" s="42"/>
    </row>
    <row r="184" spans="1:15" hidden="1">
      <c r="A184" s="43" t="s">
        <v>304</v>
      </c>
      <c r="B184" s="44" t="s">
        <v>282</v>
      </c>
      <c r="C184" s="45">
        <v>-2229910225</v>
      </c>
      <c r="D184" s="46">
        <v>-2229910225</v>
      </c>
      <c r="E184" s="46">
        <v>0</v>
      </c>
      <c r="F184" s="46">
        <v>0</v>
      </c>
      <c r="G184" s="46">
        <v>0</v>
      </c>
      <c r="H184" s="41"/>
      <c r="I184" s="41"/>
      <c r="J184" s="42"/>
      <c r="K184" s="42"/>
      <c r="L184" s="42"/>
      <c r="M184" s="42"/>
      <c r="N184" s="42"/>
      <c r="O184" s="42"/>
    </row>
    <row r="185" spans="1:15" hidden="1">
      <c r="A185" s="43" t="s">
        <v>305</v>
      </c>
      <c r="B185" s="44" t="s">
        <v>284</v>
      </c>
      <c r="C185" s="45">
        <v>-1565492596</v>
      </c>
      <c r="D185" s="46">
        <v>-1565492596</v>
      </c>
      <c r="E185" s="46">
        <v>0</v>
      </c>
      <c r="F185" s="46">
        <v>0</v>
      </c>
      <c r="G185" s="46">
        <v>0</v>
      </c>
      <c r="H185" s="41"/>
      <c r="I185" s="41"/>
      <c r="J185" s="42"/>
      <c r="K185" s="42"/>
      <c r="L185" s="42"/>
      <c r="M185" s="42"/>
      <c r="N185" s="42"/>
      <c r="O185" s="42"/>
    </row>
    <row r="186" spans="1:15" hidden="1">
      <c r="A186" s="43" t="s">
        <v>306</v>
      </c>
      <c r="B186" s="44" t="s">
        <v>286</v>
      </c>
      <c r="C186" s="45">
        <v>0</v>
      </c>
      <c r="D186" s="46">
        <v>0</v>
      </c>
      <c r="E186" s="46">
        <v>0</v>
      </c>
      <c r="F186" s="46">
        <v>0</v>
      </c>
      <c r="G186" s="46">
        <v>0</v>
      </c>
      <c r="H186" s="41"/>
      <c r="I186" s="41"/>
      <c r="J186" s="42"/>
      <c r="K186" s="42"/>
      <c r="L186" s="42"/>
      <c r="M186" s="42"/>
      <c r="N186" s="42"/>
      <c r="O186" s="42"/>
    </row>
    <row r="187" spans="1:15" hidden="1">
      <c r="A187" s="43" t="s">
        <v>307</v>
      </c>
      <c r="B187" s="44" t="s">
        <v>0</v>
      </c>
      <c r="C187" s="45">
        <v>853133126292</v>
      </c>
      <c r="D187" s="46">
        <v>-1690189414</v>
      </c>
      <c r="E187" s="46">
        <v>0</v>
      </c>
      <c r="F187" s="46">
        <v>0</v>
      </c>
      <c r="G187" s="46">
        <v>854823315706</v>
      </c>
      <c r="H187" s="41"/>
      <c r="I187" s="41"/>
      <c r="J187" s="42"/>
      <c r="K187" s="47"/>
      <c r="L187" s="47"/>
      <c r="M187" s="42"/>
      <c r="N187" s="42"/>
      <c r="O187" s="47"/>
    </row>
    <row r="188" spans="1:15" hidden="1">
      <c r="A188" s="43" t="s">
        <v>308</v>
      </c>
      <c r="B188" s="44" t="s">
        <v>309</v>
      </c>
      <c r="C188" s="45">
        <v>0</v>
      </c>
      <c r="D188" s="46">
        <v>0</v>
      </c>
      <c r="E188" s="46">
        <v>0</v>
      </c>
      <c r="F188" s="46">
        <v>0</v>
      </c>
      <c r="G188" s="46">
        <v>0</v>
      </c>
      <c r="H188" s="41" t="s">
        <v>158</v>
      </c>
      <c r="I188" s="41" t="s">
        <v>156</v>
      </c>
      <c r="J188" s="42"/>
      <c r="K188" s="42"/>
      <c r="L188" s="42"/>
      <c r="M188" s="42"/>
      <c r="N188" s="42"/>
      <c r="O188" s="42"/>
    </row>
    <row r="189" spans="1:15" hidden="1">
      <c r="A189" s="43" t="s">
        <v>310</v>
      </c>
      <c r="B189" s="44" t="s">
        <v>311</v>
      </c>
      <c r="C189" s="45">
        <v>0</v>
      </c>
      <c r="D189" s="46">
        <v>0</v>
      </c>
      <c r="E189" s="46">
        <v>0</v>
      </c>
      <c r="F189" s="46">
        <v>0</v>
      </c>
      <c r="G189" s="46">
        <v>0</v>
      </c>
      <c r="H189" s="41"/>
      <c r="I189" s="41"/>
      <c r="J189" s="42"/>
      <c r="K189" s="42"/>
      <c r="L189" s="42"/>
      <c r="M189" s="42"/>
      <c r="N189" s="42"/>
      <c r="O189" s="42"/>
    </row>
    <row r="190" spans="1:15" hidden="1">
      <c r="A190" s="43" t="s">
        <v>312</v>
      </c>
      <c r="B190" s="44" t="s">
        <v>313</v>
      </c>
      <c r="C190" s="45">
        <v>0</v>
      </c>
      <c r="D190" s="46">
        <v>0</v>
      </c>
      <c r="E190" s="46">
        <v>0</v>
      </c>
      <c r="F190" s="46">
        <v>0</v>
      </c>
      <c r="G190" s="46">
        <v>0</v>
      </c>
      <c r="H190" s="41"/>
      <c r="I190" s="41"/>
      <c r="J190" s="42"/>
      <c r="K190" s="42"/>
      <c r="L190" s="42"/>
      <c r="M190" s="42"/>
      <c r="N190" s="42"/>
      <c r="O190" s="42"/>
    </row>
    <row r="191" spans="1:15" hidden="1">
      <c r="A191" s="43" t="s">
        <v>314</v>
      </c>
      <c r="B191" s="44" t="s">
        <v>315</v>
      </c>
      <c r="C191" s="45">
        <v>0</v>
      </c>
      <c r="D191" s="46">
        <v>0</v>
      </c>
      <c r="E191" s="46">
        <v>0</v>
      </c>
      <c r="F191" s="46">
        <v>0</v>
      </c>
      <c r="G191" s="46">
        <v>0</v>
      </c>
      <c r="H191" s="41"/>
      <c r="I191" s="41"/>
      <c r="J191" s="42"/>
      <c r="K191" s="42"/>
      <c r="L191" s="42"/>
      <c r="M191" s="42"/>
      <c r="N191" s="42"/>
      <c r="O191" s="42"/>
    </row>
    <row r="192" spans="1:15" hidden="1">
      <c r="A192" s="43" t="s">
        <v>316</v>
      </c>
      <c r="B192" s="44" t="s">
        <v>317</v>
      </c>
      <c r="C192" s="45">
        <v>0</v>
      </c>
      <c r="D192" s="46">
        <v>0</v>
      </c>
      <c r="E192" s="46">
        <v>0</v>
      </c>
      <c r="F192" s="46">
        <v>0</v>
      </c>
      <c r="G192" s="46">
        <v>0</v>
      </c>
      <c r="H192" s="41"/>
      <c r="I192" s="41"/>
      <c r="J192" s="42"/>
      <c r="K192" s="42"/>
      <c r="L192" s="42"/>
      <c r="M192" s="42"/>
      <c r="N192" s="42"/>
      <c r="O192" s="42"/>
    </row>
    <row r="193" spans="1:15" hidden="1">
      <c r="A193" s="43" t="s">
        <v>318</v>
      </c>
      <c r="B193" s="44" t="s">
        <v>319</v>
      </c>
      <c r="C193" s="45">
        <v>0</v>
      </c>
      <c r="D193" s="46">
        <v>0</v>
      </c>
      <c r="E193" s="46">
        <v>0</v>
      </c>
      <c r="F193" s="46">
        <v>0</v>
      </c>
      <c r="G193" s="46">
        <v>0</v>
      </c>
      <c r="H193" s="41"/>
      <c r="I193" s="41"/>
      <c r="J193" s="42"/>
      <c r="K193" s="42"/>
      <c r="L193" s="42"/>
      <c r="M193" s="42"/>
      <c r="N193" s="42"/>
      <c r="O193" s="42"/>
    </row>
    <row r="194" spans="1:15" hidden="1">
      <c r="A194" s="43" t="s">
        <v>320</v>
      </c>
      <c r="B194" s="44" t="s">
        <v>321</v>
      </c>
      <c r="C194" s="45">
        <v>0</v>
      </c>
      <c r="D194" s="46">
        <v>0</v>
      </c>
      <c r="E194" s="46">
        <v>0</v>
      </c>
      <c r="F194" s="46">
        <v>0</v>
      </c>
      <c r="G194" s="46">
        <v>0</v>
      </c>
      <c r="H194" s="41"/>
      <c r="I194" s="41"/>
      <c r="J194" s="42"/>
      <c r="K194" s="42"/>
      <c r="L194" s="42"/>
      <c r="M194" s="42"/>
      <c r="N194" s="42"/>
      <c r="O194" s="42"/>
    </row>
    <row r="195" spans="1:15" hidden="1">
      <c r="A195" s="43" t="s">
        <v>322</v>
      </c>
      <c r="B195" s="44" t="s">
        <v>323</v>
      </c>
      <c r="C195" s="45">
        <v>0</v>
      </c>
      <c r="D195" s="46">
        <v>0</v>
      </c>
      <c r="E195" s="46">
        <v>0</v>
      </c>
      <c r="F195" s="46">
        <v>0</v>
      </c>
      <c r="G195" s="46">
        <v>0</v>
      </c>
      <c r="H195" s="41"/>
      <c r="I195" s="41"/>
      <c r="J195" s="42"/>
      <c r="K195" s="42"/>
      <c r="L195" s="42"/>
      <c r="M195" s="42"/>
      <c r="N195" s="42"/>
      <c r="O195" s="42"/>
    </row>
    <row r="196" spans="1:15" hidden="1">
      <c r="A196" s="43" t="s">
        <v>324</v>
      </c>
      <c r="B196" s="44" t="s">
        <v>325</v>
      </c>
      <c r="C196" s="45">
        <v>0</v>
      </c>
      <c r="D196" s="46">
        <v>0</v>
      </c>
      <c r="E196" s="46">
        <v>0</v>
      </c>
      <c r="F196" s="46">
        <v>0</v>
      </c>
      <c r="G196" s="46">
        <v>0</v>
      </c>
      <c r="H196" s="41"/>
      <c r="I196" s="41"/>
      <c r="J196" s="42"/>
      <c r="K196" s="42"/>
      <c r="L196" s="42"/>
      <c r="M196" s="42"/>
      <c r="N196" s="42"/>
      <c r="O196" s="42"/>
    </row>
    <row r="197" spans="1:15" hidden="1">
      <c r="A197" s="43" t="s">
        <v>326</v>
      </c>
      <c r="B197" s="44" t="s">
        <v>327</v>
      </c>
      <c r="C197" s="45">
        <v>0</v>
      </c>
      <c r="D197" s="46">
        <v>0</v>
      </c>
      <c r="E197" s="46">
        <v>0</v>
      </c>
      <c r="F197" s="46">
        <v>0</v>
      </c>
      <c r="G197" s="46">
        <v>0</v>
      </c>
      <c r="H197" s="41"/>
      <c r="I197" s="41"/>
      <c r="J197" s="42"/>
      <c r="K197" s="42"/>
      <c r="L197" s="42"/>
      <c r="M197" s="42"/>
      <c r="N197" s="42"/>
      <c r="O197" s="42"/>
    </row>
    <row r="198" spans="1:15" hidden="1">
      <c r="A198" s="43" t="s">
        <v>328</v>
      </c>
      <c r="B198" s="44" t="s">
        <v>329</v>
      </c>
      <c r="C198" s="45">
        <v>0</v>
      </c>
      <c r="D198" s="46">
        <v>0</v>
      </c>
      <c r="E198" s="46">
        <v>0</v>
      </c>
      <c r="F198" s="46">
        <v>0</v>
      </c>
      <c r="G198" s="46">
        <v>0</v>
      </c>
      <c r="H198" s="41"/>
      <c r="I198" s="41"/>
      <c r="J198" s="42"/>
      <c r="K198" s="42"/>
      <c r="L198" s="42"/>
      <c r="M198" s="42"/>
      <c r="N198" s="42"/>
      <c r="O198" s="42"/>
    </row>
    <row r="199" spans="1:15" hidden="1">
      <c r="A199" s="43" t="s">
        <v>330</v>
      </c>
      <c r="B199" s="44" t="s">
        <v>331</v>
      </c>
      <c r="C199" s="45">
        <v>0</v>
      </c>
      <c r="D199" s="46">
        <v>0</v>
      </c>
      <c r="E199" s="46">
        <v>0</v>
      </c>
      <c r="F199" s="46">
        <v>0</v>
      </c>
      <c r="G199" s="46">
        <v>0</v>
      </c>
      <c r="H199" s="41"/>
      <c r="I199" s="41"/>
      <c r="J199" s="42"/>
      <c r="K199" s="42"/>
      <c r="L199" s="42"/>
      <c r="M199" s="42"/>
      <c r="N199" s="42"/>
      <c r="O199" s="42"/>
    </row>
    <row r="200" spans="1:15" hidden="1">
      <c r="A200" s="43" t="s">
        <v>332</v>
      </c>
      <c r="B200" s="44" t="s">
        <v>333</v>
      </c>
      <c r="C200" s="45">
        <v>0</v>
      </c>
      <c r="D200" s="46">
        <v>0</v>
      </c>
      <c r="E200" s="46">
        <v>0</v>
      </c>
      <c r="F200" s="46">
        <v>0</v>
      </c>
      <c r="G200" s="46">
        <v>0</v>
      </c>
      <c r="H200" s="41"/>
      <c r="I200" s="41"/>
      <c r="J200" s="42"/>
      <c r="K200" s="42"/>
      <c r="L200" s="42"/>
      <c r="M200" s="42"/>
      <c r="N200" s="42"/>
      <c r="O200" s="42"/>
    </row>
    <row r="201" spans="1:15" hidden="1">
      <c r="A201" s="43" t="s">
        <v>334</v>
      </c>
      <c r="B201" s="44" t="s">
        <v>335</v>
      </c>
      <c r="C201" s="45">
        <v>854823315706</v>
      </c>
      <c r="D201" s="46">
        <v>0</v>
      </c>
      <c r="E201" s="46">
        <v>0</v>
      </c>
      <c r="F201" s="46">
        <v>0</v>
      </c>
      <c r="G201" s="46">
        <v>854823315706</v>
      </c>
      <c r="H201" s="41" t="s">
        <v>158</v>
      </c>
      <c r="I201" s="41" t="s">
        <v>156</v>
      </c>
      <c r="J201" s="42"/>
      <c r="K201" s="47"/>
      <c r="L201" s="42"/>
      <c r="M201" s="42"/>
      <c r="N201" s="42"/>
      <c r="O201" s="47"/>
    </row>
    <row r="202" spans="1:15" hidden="1">
      <c r="A202" s="43" t="s">
        <v>336</v>
      </c>
      <c r="B202" s="44" t="s">
        <v>311</v>
      </c>
      <c r="C202" s="45">
        <v>0</v>
      </c>
      <c r="D202" s="46">
        <v>0</v>
      </c>
      <c r="E202" s="46">
        <v>0</v>
      </c>
      <c r="F202" s="46">
        <v>0</v>
      </c>
      <c r="G202" s="46">
        <v>0</v>
      </c>
      <c r="H202" s="41"/>
      <c r="I202" s="41"/>
      <c r="J202" s="42"/>
      <c r="K202" s="47"/>
      <c r="L202" s="42"/>
      <c r="M202" s="42"/>
      <c r="N202" s="42"/>
      <c r="O202" s="47"/>
    </row>
    <row r="203" spans="1:15" hidden="1">
      <c r="A203" s="43" t="s">
        <v>337</v>
      </c>
      <c r="B203" s="44" t="s">
        <v>313</v>
      </c>
      <c r="C203" s="45">
        <v>837940775565</v>
      </c>
      <c r="D203" s="46">
        <v>0</v>
      </c>
      <c r="E203" s="46">
        <v>0</v>
      </c>
      <c r="F203" s="46">
        <v>0</v>
      </c>
      <c r="G203" s="46">
        <v>837940775565</v>
      </c>
      <c r="H203" s="41"/>
      <c r="I203" s="41"/>
      <c r="J203" s="42"/>
      <c r="K203" s="42"/>
      <c r="L203" s="42"/>
      <c r="M203" s="42"/>
      <c r="N203" s="42"/>
      <c r="O203" s="42"/>
    </row>
    <row r="204" spans="1:15" hidden="1">
      <c r="A204" s="43" t="s">
        <v>338</v>
      </c>
      <c r="B204" s="44" t="s">
        <v>315</v>
      </c>
      <c r="C204" s="45">
        <v>0</v>
      </c>
      <c r="D204" s="46">
        <v>0</v>
      </c>
      <c r="E204" s="46">
        <v>0</v>
      </c>
      <c r="F204" s="46">
        <v>0</v>
      </c>
      <c r="G204" s="46">
        <v>0</v>
      </c>
      <c r="H204" s="41"/>
      <c r="I204" s="41"/>
      <c r="J204" s="42"/>
      <c r="K204" s="42"/>
      <c r="L204" s="42"/>
      <c r="M204" s="42"/>
      <c r="N204" s="42"/>
      <c r="O204" s="42"/>
    </row>
    <row r="205" spans="1:15" hidden="1">
      <c r="A205" s="43" t="s">
        <v>339</v>
      </c>
      <c r="B205" s="44" t="s">
        <v>317</v>
      </c>
      <c r="C205" s="45">
        <v>14376241874</v>
      </c>
      <c r="D205" s="46">
        <v>0</v>
      </c>
      <c r="E205" s="46">
        <v>0</v>
      </c>
      <c r="F205" s="46">
        <v>0</v>
      </c>
      <c r="G205" s="46">
        <v>14376241874</v>
      </c>
      <c r="H205" s="41"/>
      <c r="I205" s="41"/>
      <c r="J205" s="42"/>
      <c r="K205" s="47"/>
      <c r="L205" s="42"/>
      <c r="M205" s="42"/>
      <c r="N205" s="42"/>
      <c r="O205" s="47"/>
    </row>
    <row r="206" spans="1:15" hidden="1">
      <c r="A206" s="43" t="s">
        <v>340</v>
      </c>
      <c r="B206" s="44" t="s">
        <v>319</v>
      </c>
      <c r="C206" s="45">
        <v>0</v>
      </c>
      <c r="D206" s="46">
        <v>0</v>
      </c>
      <c r="E206" s="46">
        <v>0</v>
      </c>
      <c r="F206" s="46">
        <v>0</v>
      </c>
      <c r="G206" s="46">
        <v>0</v>
      </c>
      <c r="H206" s="41"/>
      <c r="I206" s="41"/>
      <c r="J206" s="42"/>
      <c r="K206" s="42"/>
      <c r="L206" s="42"/>
      <c r="M206" s="42"/>
      <c r="N206" s="42"/>
      <c r="O206" s="42"/>
    </row>
    <row r="207" spans="1:15" hidden="1">
      <c r="A207" s="43" t="s">
        <v>341</v>
      </c>
      <c r="B207" s="44" t="s">
        <v>321</v>
      </c>
      <c r="C207" s="45">
        <v>2506298267</v>
      </c>
      <c r="D207" s="46">
        <v>0</v>
      </c>
      <c r="E207" s="46">
        <v>0</v>
      </c>
      <c r="F207" s="46">
        <v>0</v>
      </c>
      <c r="G207" s="46">
        <v>2506298267</v>
      </c>
      <c r="H207" s="41"/>
      <c r="I207" s="41"/>
      <c r="J207" s="42"/>
      <c r="K207" s="42"/>
      <c r="L207" s="42"/>
      <c r="M207" s="42"/>
      <c r="N207" s="42"/>
      <c r="O207" s="42"/>
    </row>
    <row r="208" spans="1:15" hidden="1">
      <c r="A208" s="43" t="s">
        <v>342</v>
      </c>
      <c r="B208" s="44" t="s">
        <v>343</v>
      </c>
      <c r="C208" s="45">
        <v>0</v>
      </c>
      <c r="D208" s="46">
        <v>0</v>
      </c>
      <c r="E208" s="46">
        <v>0</v>
      </c>
      <c r="F208" s="46">
        <v>0</v>
      </c>
      <c r="G208" s="46">
        <v>0</v>
      </c>
      <c r="H208" s="41"/>
      <c r="I208" s="41"/>
      <c r="J208" s="42"/>
      <c r="K208" s="42"/>
      <c r="L208" s="42"/>
      <c r="M208" s="42"/>
      <c r="N208" s="42"/>
      <c r="O208" s="42"/>
    </row>
    <row r="209" spans="1:15" hidden="1">
      <c r="A209" s="43" t="s">
        <v>344</v>
      </c>
      <c r="B209" s="44" t="s">
        <v>345</v>
      </c>
      <c r="C209" s="45">
        <v>0</v>
      </c>
      <c r="D209" s="46">
        <v>0</v>
      </c>
      <c r="E209" s="46">
        <v>0</v>
      </c>
      <c r="F209" s="46">
        <v>0</v>
      </c>
      <c r="G209" s="46">
        <v>0</v>
      </c>
      <c r="H209" s="41"/>
      <c r="I209" s="41"/>
      <c r="J209" s="42"/>
      <c r="K209" s="42"/>
      <c r="L209" s="42"/>
      <c r="M209" s="42"/>
      <c r="N209" s="42"/>
      <c r="O209" s="42"/>
    </row>
    <row r="210" spans="1:15" hidden="1">
      <c r="A210" s="43" t="s">
        <v>346</v>
      </c>
      <c r="B210" s="44" t="s">
        <v>347</v>
      </c>
      <c r="C210" s="45">
        <v>0</v>
      </c>
      <c r="D210" s="46">
        <v>0</v>
      </c>
      <c r="E210" s="46">
        <v>0</v>
      </c>
      <c r="F210" s="46">
        <v>0</v>
      </c>
      <c r="G210" s="46">
        <v>0</v>
      </c>
      <c r="H210" s="41"/>
      <c r="I210" s="41"/>
      <c r="J210" s="42"/>
      <c r="K210" s="47"/>
      <c r="L210" s="42"/>
      <c r="M210" s="42"/>
      <c r="N210" s="42"/>
      <c r="O210" s="47"/>
    </row>
    <row r="211" spans="1:15" hidden="1">
      <c r="A211" s="43" t="s">
        <v>348</v>
      </c>
      <c r="B211" s="44" t="s">
        <v>349</v>
      </c>
      <c r="C211" s="45">
        <v>-1690189414</v>
      </c>
      <c r="D211" s="46">
        <v>-1690189414</v>
      </c>
      <c r="E211" s="46">
        <v>0</v>
      </c>
      <c r="F211" s="46">
        <v>0</v>
      </c>
      <c r="G211" s="46">
        <v>0</v>
      </c>
      <c r="H211" s="41"/>
      <c r="I211" s="41"/>
      <c r="J211" s="42"/>
      <c r="K211" s="47"/>
      <c r="L211" s="47"/>
      <c r="M211" s="42"/>
      <c r="N211" s="42"/>
      <c r="O211" s="42"/>
    </row>
    <row r="212" spans="1:15" hidden="1">
      <c r="A212" s="43" t="s">
        <v>350</v>
      </c>
      <c r="B212" s="44" t="s">
        <v>329</v>
      </c>
      <c r="C212" s="45">
        <v>-1690189414</v>
      </c>
      <c r="D212" s="46">
        <v>-1690189414</v>
      </c>
      <c r="E212" s="46">
        <v>0</v>
      </c>
      <c r="F212" s="46">
        <v>0</v>
      </c>
      <c r="G212" s="46">
        <v>0</v>
      </c>
      <c r="H212" s="41"/>
      <c r="I212" s="41"/>
      <c r="J212" s="42"/>
      <c r="K212" s="47"/>
      <c r="L212" s="47"/>
      <c r="M212" s="42"/>
      <c r="N212" s="42"/>
      <c r="O212" s="42"/>
    </row>
    <row r="213" spans="1:15" hidden="1">
      <c r="A213" s="43" t="s">
        <v>351</v>
      </c>
      <c r="B213" s="44" t="s">
        <v>331</v>
      </c>
      <c r="C213" s="45">
        <v>0</v>
      </c>
      <c r="D213" s="46">
        <v>0</v>
      </c>
      <c r="E213" s="46">
        <v>0</v>
      </c>
      <c r="F213" s="46">
        <v>0</v>
      </c>
      <c r="G213" s="46">
        <v>0</v>
      </c>
      <c r="H213" s="41"/>
      <c r="I213" s="41"/>
      <c r="J213" s="42"/>
      <c r="K213" s="42"/>
      <c r="L213" s="42"/>
      <c r="M213" s="42"/>
      <c r="N213" s="42"/>
      <c r="O213" s="42"/>
    </row>
    <row r="214" spans="1:15" hidden="1">
      <c r="A214" s="43" t="s">
        <v>352</v>
      </c>
      <c r="B214" s="44" t="s">
        <v>333</v>
      </c>
      <c r="C214" s="45">
        <v>0</v>
      </c>
      <c r="D214" s="46">
        <v>0</v>
      </c>
      <c r="E214" s="46">
        <v>0</v>
      </c>
      <c r="F214" s="46">
        <v>0</v>
      </c>
      <c r="G214" s="46">
        <v>0</v>
      </c>
      <c r="H214" s="41"/>
      <c r="I214" s="41"/>
      <c r="J214" s="42"/>
      <c r="K214" s="42"/>
      <c r="L214" s="42"/>
      <c r="M214" s="42"/>
      <c r="N214" s="42"/>
      <c r="O214" s="42"/>
    </row>
    <row r="215" spans="1:15" hidden="1">
      <c r="A215" s="43" t="s">
        <v>353</v>
      </c>
      <c r="B215" s="44" t="s">
        <v>354</v>
      </c>
      <c r="C215" s="45">
        <v>0</v>
      </c>
      <c r="D215" s="46">
        <v>0</v>
      </c>
      <c r="E215" s="46">
        <v>0</v>
      </c>
      <c r="F215" s="46">
        <v>0</v>
      </c>
      <c r="G215" s="46">
        <v>0</v>
      </c>
      <c r="H215" s="41"/>
      <c r="I215" s="41"/>
      <c r="J215" s="42"/>
      <c r="K215" s="42"/>
      <c r="L215" s="42"/>
      <c r="M215" s="42"/>
      <c r="N215" s="42"/>
      <c r="O215" s="42"/>
    </row>
    <row r="216" spans="1:15" hidden="1">
      <c r="A216" s="43" t="s">
        <v>355</v>
      </c>
      <c r="B216" s="44" t="s">
        <v>356</v>
      </c>
      <c r="C216" s="45">
        <v>0</v>
      </c>
      <c r="D216" s="46">
        <v>0</v>
      </c>
      <c r="E216" s="46">
        <v>0</v>
      </c>
      <c r="F216" s="46">
        <v>0</v>
      </c>
      <c r="G216" s="46">
        <v>0</v>
      </c>
      <c r="H216" s="41"/>
      <c r="I216" s="41"/>
      <c r="J216" s="42"/>
      <c r="K216" s="42"/>
      <c r="L216" s="42"/>
      <c r="M216" s="42"/>
      <c r="N216" s="42"/>
      <c r="O216" s="42"/>
    </row>
    <row r="217" spans="1:15" hidden="1">
      <c r="A217" s="43" t="s">
        <v>357</v>
      </c>
      <c r="B217" s="44" t="s">
        <v>358</v>
      </c>
      <c r="C217" s="45">
        <v>0</v>
      </c>
      <c r="D217" s="46">
        <v>0</v>
      </c>
      <c r="E217" s="46">
        <v>0</v>
      </c>
      <c r="F217" s="46">
        <v>0</v>
      </c>
      <c r="G217" s="46">
        <v>0</v>
      </c>
      <c r="H217" s="41"/>
      <c r="I217" s="41"/>
      <c r="J217" s="42"/>
      <c r="K217" s="42"/>
      <c r="L217" s="42"/>
      <c r="M217" s="42"/>
      <c r="N217" s="42"/>
      <c r="O217" s="42"/>
    </row>
    <row r="218" spans="1:15" hidden="1">
      <c r="A218" s="43" t="s">
        <v>359</v>
      </c>
      <c r="B218" s="44" t="s">
        <v>360</v>
      </c>
      <c r="C218" s="45">
        <v>0</v>
      </c>
      <c r="D218" s="46">
        <v>0</v>
      </c>
      <c r="E218" s="46">
        <v>0</v>
      </c>
      <c r="F218" s="46">
        <v>0</v>
      </c>
      <c r="G218" s="46">
        <v>0</v>
      </c>
      <c r="H218" s="41"/>
      <c r="I218" s="41"/>
      <c r="J218" s="42"/>
      <c r="K218" s="42"/>
      <c r="L218" s="42"/>
      <c r="M218" s="42"/>
      <c r="N218" s="42"/>
      <c r="O218" s="42"/>
    </row>
    <row r="219" spans="1:15" hidden="1">
      <c r="A219" s="43" t="s">
        <v>361</v>
      </c>
      <c r="B219" s="44" t="s">
        <v>362</v>
      </c>
      <c r="C219" s="45">
        <v>0</v>
      </c>
      <c r="D219" s="46">
        <v>0</v>
      </c>
      <c r="E219" s="46">
        <v>0</v>
      </c>
      <c r="F219" s="46">
        <v>0</v>
      </c>
      <c r="G219" s="46">
        <v>0</v>
      </c>
      <c r="H219" s="41"/>
      <c r="I219" s="41"/>
      <c r="J219" s="42"/>
      <c r="K219" s="42"/>
      <c r="L219" s="42"/>
      <c r="M219" s="42"/>
      <c r="N219" s="42"/>
      <c r="O219" s="42"/>
    </row>
    <row r="220" spans="1:15" hidden="1">
      <c r="A220" s="43" t="s">
        <v>363</v>
      </c>
      <c r="B220" s="44" t="s">
        <v>364</v>
      </c>
      <c r="C220" s="45">
        <v>0</v>
      </c>
      <c r="D220" s="46">
        <v>0</v>
      </c>
      <c r="E220" s="46">
        <v>0</v>
      </c>
      <c r="F220" s="46">
        <v>0</v>
      </c>
      <c r="G220" s="46">
        <v>0</v>
      </c>
      <c r="H220" s="41"/>
      <c r="I220" s="41"/>
      <c r="J220" s="42"/>
      <c r="K220" s="42"/>
      <c r="L220" s="42"/>
      <c r="M220" s="42"/>
      <c r="N220" s="42"/>
      <c r="O220" s="42"/>
    </row>
    <row r="221" spans="1:15" hidden="1">
      <c r="A221" s="43" t="s">
        <v>365</v>
      </c>
      <c r="B221" s="44" t="s">
        <v>366</v>
      </c>
      <c r="C221" s="45">
        <v>0</v>
      </c>
      <c r="D221" s="46">
        <v>0</v>
      </c>
      <c r="E221" s="46">
        <v>0</v>
      </c>
      <c r="F221" s="46">
        <v>0</v>
      </c>
      <c r="G221" s="46">
        <v>0</v>
      </c>
      <c r="H221" s="41"/>
      <c r="I221" s="41"/>
      <c r="J221" s="42"/>
      <c r="K221" s="42"/>
      <c r="L221" s="42"/>
      <c r="M221" s="42"/>
      <c r="N221" s="42"/>
      <c r="O221" s="42"/>
    </row>
    <row r="222" spans="1:15" hidden="1">
      <c r="A222" s="43" t="s">
        <v>367</v>
      </c>
      <c r="B222" s="44" t="s">
        <v>368</v>
      </c>
      <c r="C222" s="45">
        <v>0</v>
      </c>
      <c r="D222" s="46">
        <v>0</v>
      </c>
      <c r="E222" s="46">
        <v>0</v>
      </c>
      <c r="F222" s="46">
        <v>0</v>
      </c>
      <c r="G222" s="46">
        <v>0</v>
      </c>
      <c r="H222" s="41"/>
      <c r="I222" s="41"/>
      <c r="J222" s="42"/>
      <c r="K222" s="42"/>
      <c r="L222" s="42"/>
      <c r="M222" s="42"/>
      <c r="N222" s="42"/>
      <c r="O222" s="42"/>
    </row>
    <row r="223" spans="1:15" hidden="1">
      <c r="A223" s="43" t="s">
        <v>369</v>
      </c>
      <c r="B223" s="44" t="s">
        <v>370</v>
      </c>
      <c r="C223" s="45">
        <v>32441912898215</v>
      </c>
      <c r="D223" s="46">
        <v>10497596078967</v>
      </c>
      <c r="E223" s="46">
        <v>19934418490025</v>
      </c>
      <c r="F223" s="46">
        <v>79174008008</v>
      </c>
      <c r="G223" s="46">
        <v>1930724321215</v>
      </c>
      <c r="H223" s="41"/>
      <c r="I223" s="41"/>
      <c r="J223" s="42"/>
      <c r="K223" s="47"/>
      <c r="L223" s="47"/>
      <c r="M223" s="47"/>
      <c r="N223" s="47"/>
      <c r="O223" s="47"/>
    </row>
    <row r="224" spans="1:15" hidden="1">
      <c r="A224" s="43" t="s">
        <v>371</v>
      </c>
      <c r="B224" s="44" t="s">
        <v>1</v>
      </c>
      <c r="C224" s="45">
        <v>17065494291897</v>
      </c>
      <c r="D224" s="46">
        <v>9072543262617</v>
      </c>
      <c r="E224" s="46">
        <v>5992138576976</v>
      </c>
      <c r="F224" s="46">
        <v>79174008008</v>
      </c>
      <c r="G224" s="46">
        <v>1921638444296</v>
      </c>
      <c r="H224" s="41" t="s">
        <v>160</v>
      </c>
      <c r="I224" s="41" t="s">
        <v>156</v>
      </c>
      <c r="J224" s="49">
        <v>6</v>
      </c>
      <c r="K224" s="47"/>
      <c r="L224" s="47"/>
      <c r="M224" s="47"/>
      <c r="N224" s="47"/>
      <c r="O224" s="47"/>
    </row>
    <row r="225" spans="1:15" hidden="1">
      <c r="A225" s="43" t="s">
        <v>372</v>
      </c>
      <c r="B225" s="44" t="s">
        <v>373</v>
      </c>
      <c r="C225" s="45">
        <v>13148107182261</v>
      </c>
      <c r="D225" s="46">
        <v>8217704824306</v>
      </c>
      <c r="E225" s="46">
        <v>4141002636370</v>
      </c>
      <c r="F225" s="46">
        <v>0</v>
      </c>
      <c r="G225" s="46">
        <v>789399721585</v>
      </c>
      <c r="H225" s="41"/>
      <c r="I225" s="41"/>
      <c r="J225" s="42"/>
      <c r="K225" s="47"/>
      <c r="L225" s="47"/>
      <c r="M225" s="47"/>
      <c r="N225" s="42"/>
      <c r="O225" s="47"/>
    </row>
    <row r="226" spans="1:15" hidden="1">
      <c r="A226" s="43" t="s">
        <v>374</v>
      </c>
      <c r="B226" s="44" t="s">
        <v>375</v>
      </c>
      <c r="C226" s="45">
        <v>12036893134568</v>
      </c>
      <c r="D226" s="46">
        <v>8217241959235</v>
      </c>
      <c r="E226" s="46">
        <v>3090848977767</v>
      </c>
      <c r="F226" s="46">
        <v>0</v>
      </c>
      <c r="G226" s="46">
        <v>728802197566</v>
      </c>
      <c r="H226" s="41"/>
      <c r="I226" s="41"/>
      <c r="J226" s="42"/>
      <c r="K226" s="47"/>
      <c r="L226" s="47"/>
      <c r="M226" s="47"/>
      <c r="N226" s="42"/>
      <c r="O226" s="47"/>
    </row>
    <row r="227" spans="1:15" hidden="1">
      <c r="A227" s="43" t="s">
        <v>376</v>
      </c>
      <c r="B227" s="44" t="s">
        <v>377</v>
      </c>
      <c r="C227" s="45">
        <v>60597524019</v>
      </c>
      <c r="D227" s="46">
        <v>0</v>
      </c>
      <c r="E227" s="46">
        <v>0</v>
      </c>
      <c r="F227" s="46">
        <v>0</v>
      </c>
      <c r="G227" s="46">
        <v>60597524019</v>
      </c>
      <c r="H227" s="41"/>
      <c r="I227" s="41"/>
      <c r="J227" s="42"/>
      <c r="K227" s="47"/>
      <c r="L227" s="42"/>
      <c r="M227" s="42"/>
      <c r="N227" s="42"/>
      <c r="O227" s="47"/>
    </row>
    <row r="228" spans="1:15" hidden="1">
      <c r="A228" s="43" t="s">
        <v>378</v>
      </c>
      <c r="B228" s="44" t="s">
        <v>379</v>
      </c>
      <c r="C228" s="45">
        <v>287697334480</v>
      </c>
      <c r="D228" s="46">
        <v>0</v>
      </c>
      <c r="E228" s="46">
        <v>287697334480</v>
      </c>
      <c r="F228" s="46">
        <v>0</v>
      </c>
      <c r="G228" s="46">
        <v>0</v>
      </c>
      <c r="H228" s="41"/>
      <c r="I228" s="41"/>
      <c r="J228" s="42"/>
      <c r="K228" s="47"/>
      <c r="L228" s="42"/>
      <c r="M228" s="47"/>
      <c r="N228" s="42"/>
      <c r="O228" s="42"/>
    </row>
    <row r="229" spans="1:15" hidden="1">
      <c r="A229" s="43" t="s">
        <v>380</v>
      </c>
      <c r="B229" s="44" t="s">
        <v>381</v>
      </c>
      <c r="C229" s="45">
        <v>122119005917</v>
      </c>
      <c r="D229" s="46">
        <v>0</v>
      </c>
      <c r="E229" s="46">
        <v>122119005917</v>
      </c>
      <c r="F229" s="46">
        <v>0</v>
      </c>
      <c r="G229" s="46">
        <v>0</v>
      </c>
      <c r="H229" s="41"/>
      <c r="I229" s="41"/>
      <c r="J229" s="42"/>
      <c r="K229" s="47"/>
      <c r="L229" s="42"/>
      <c r="M229" s="47"/>
      <c r="N229" s="42"/>
      <c r="O229" s="42"/>
    </row>
    <row r="230" spans="1:15" hidden="1">
      <c r="A230" s="43" t="s">
        <v>382</v>
      </c>
      <c r="B230" s="44" t="s">
        <v>383</v>
      </c>
      <c r="C230" s="45">
        <v>51760855</v>
      </c>
      <c r="D230" s="46">
        <v>0</v>
      </c>
      <c r="E230" s="46">
        <v>51760855</v>
      </c>
      <c r="F230" s="46">
        <v>0</v>
      </c>
      <c r="G230" s="46">
        <v>0</v>
      </c>
      <c r="H230" s="41"/>
      <c r="I230" s="41"/>
      <c r="J230" s="42"/>
      <c r="K230" s="47"/>
      <c r="L230" s="42"/>
      <c r="M230" s="47"/>
      <c r="N230" s="42"/>
      <c r="O230" s="42"/>
    </row>
    <row r="231" spans="1:15" hidden="1">
      <c r="A231" s="43" t="s">
        <v>384</v>
      </c>
      <c r="B231" s="44" t="s">
        <v>385</v>
      </c>
      <c r="C231" s="45">
        <v>640748422422</v>
      </c>
      <c r="D231" s="46">
        <v>462865071</v>
      </c>
      <c r="E231" s="46">
        <v>640285557351</v>
      </c>
      <c r="F231" s="46">
        <v>0</v>
      </c>
      <c r="G231" s="46">
        <v>0</v>
      </c>
      <c r="H231" s="41"/>
      <c r="I231" s="41"/>
      <c r="J231" s="42"/>
      <c r="K231" s="47"/>
      <c r="L231" s="47"/>
      <c r="M231" s="47"/>
      <c r="N231" s="42"/>
      <c r="O231" s="42"/>
    </row>
    <row r="232" spans="1:15" hidden="1">
      <c r="A232" s="43" t="s">
        <v>386</v>
      </c>
      <c r="B232" s="44" t="s">
        <v>387</v>
      </c>
      <c r="C232" s="45">
        <v>1187792603055</v>
      </c>
      <c r="D232" s="46">
        <v>71003686376</v>
      </c>
      <c r="E232" s="46">
        <v>2180967525</v>
      </c>
      <c r="F232" s="46">
        <v>0</v>
      </c>
      <c r="G232" s="46">
        <v>1114607949154</v>
      </c>
      <c r="H232" s="41"/>
      <c r="I232" s="41"/>
      <c r="J232" s="42"/>
      <c r="K232" s="47"/>
      <c r="L232" s="47"/>
      <c r="M232" s="47"/>
      <c r="N232" s="42"/>
      <c r="O232" s="47"/>
    </row>
    <row r="233" spans="1:15" hidden="1">
      <c r="A233" s="43" t="s">
        <v>388</v>
      </c>
      <c r="B233" s="44" t="s">
        <v>389</v>
      </c>
      <c r="C233" s="45">
        <v>0</v>
      </c>
      <c r="D233" s="46">
        <v>0</v>
      </c>
      <c r="E233" s="46">
        <v>0</v>
      </c>
      <c r="F233" s="46">
        <v>0</v>
      </c>
      <c r="G233" s="46">
        <v>0</v>
      </c>
      <c r="H233" s="41"/>
      <c r="I233" s="41"/>
      <c r="J233" s="42"/>
      <c r="K233" s="42"/>
      <c r="L233" s="42"/>
      <c r="M233" s="42"/>
      <c r="N233" s="42"/>
      <c r="O233" s="42"/>
    </row>
    <row r="234" spans="1:15" hidden="1">
      <c r="A234" s="43" t="s">
        <v>390</v>
      </c>
      <c r="B234" s="44" t="s">
        <v>391</v>
      </c>
      <c r="C234" s="45">
        <v>886644494524</v>
      </c>
      <c r="D234" s="46">
        <v>65359569536</v>
      </c>
      <c r="E234" s="46">
        <v>2180967525</v>
      </c>
      <c r="F234" s="46">
        <v>0</v>
      </c>
      <c r="G234" s="46">
        <v>819103957463</v>
      </c>
      <c r="H234" s="41"/>
      <c r="I234" s="41"/>
      <c r="J234" s="42"/>
      <c r="K234" s="47"/>
      <c r="L234" s="47"/>
      <c r="M234" s="47"/>
      <c r="N234" s="42"/>
      <c r="O234" s="47"/>
    </row>
    <row r="235" spans="1:15" hidden="1">
      <c r="A235" s="43" t="s">
        <v>392</v>
      </c>
      <c r="B235" s="44" t="s">
        <v>393</v>
      </c>
      <c r="C235" s="45">
        <v>24560313376</v>
      </c>
      <c r="D235" s="46">
        <v>0</v>
      </c>
      <c r="E235" s="46">
        <v>0</v>
      </c>
      <c r="F235" s="46">
        <v>0</v>
      </c>
      <c r="G235" s="46">
        <v>24560313376</v>
      </c>
      <c r="H235" s="41"/>
      <c r="I235" s="41"/>
      <c r="J235" s="42"/>
      <c r="K235" s="47"/>
      <c r="L235" s="42"/>
      <c r="M235" s="42"/>
      <c r="N235" s="42"/>
      <c r="O235" s="47"/>
    </row>
    <row r="236" spans="1:15" hidden="1">
      <c r="A236" s="43" t="s">
        <v>394</v>
      </c>
      <c r="B236" s="44" t="s">
        <v>395</v>
      </c>
      <c r="C236" s="45">
        <v>276180775226</v>
      </c>
      <c r="D236" s="46">
        <v>5644116840</v>
      </c>
      <c r="E236" s="46">
        <v>0</v>
      </c>
      <c r="F236" s="46">
        <v>0</v>
      </c>
      <c r="G236" s="46">
        <v>270536658386</v>
      </c>
      <c r="H236" s="41"/>
      <c r="I236" s="41"/>
      <c r="J236" s="42"/>
      <c r="K236" s="47"/>
      <c r="L236" s="47"/>
      <c r="M236" s="42"/>
      <c r="N236" s="42"/>
      <c r="O236" s="47"/>
    </row>
    <row r="237" spans="1:15" hidden="1">
      <c r="A237" s="43" t="s">
        <v>396</v>
      </c>
      <c r="B237" s="44" t="s">
        <v>397</v>
      </c>
      <c r="C237" s="45">
        <v>0</v>
      </c>
      <c r="D237" s="46">
        <v>0</v>
      </c>
      <c r="E237" s="46">
        <v>0</v>
      </c>
      <c r="F237" s="46">
        <v>0</v>
      </c>
      <c r="G237" s="46">
        <v>0</v>
      </c>
      <c r="H237" s="41"/>
      <c r="I237" s="41"/>
      <c r="J237" s="42"/>
      <c r="K237" s="42"/>
      <c r="L237" s="42"/>
      <c r="M237" s="42"/>
      <c r="N237" s="42"/>
      <c r="O237" s="42"/>
    </row>
    <row r="238" spans="1:15" hidden="1">
      <c r="A238" s="43" t="s">
        <v>398</v>
      </c>
      <c r="B238" s="44" t="s">
        <v>399</v>
      </c>
      <c r="C238" s="45">
        <v>407019929</v>
      </c>
      <c r="D238" s="46">
        <v>0</v>
      </c>
      <c r="E238" s="46">
        <v>0</v>
      </c>
      <c r="F238" s="46">
        <v>0</v>
      </c>
      <c r="G238" s="46">
        <v>407019929</v>
      </c>
      <c r="H238" s="41"/>
      <c r="I238" s="41"/>
      <c r="J238" s="42"/>
      <c r="K238" s="47"/>
      <c r="L238" s="42"/>
      <c r="M238" s="42"/>
      <c r="N238" s="42"/>
      <c r="O238" s="47"/>
    </row>
    <row r="239" spans="1:15" hidden="1">
      <c r="A239" s="43" t="s">
        <v>400</v>
      </c>
      <c r="B239" s="44" t="s">
        <v>401</v>
      </c>
      <c r="C239" s="45">
        <v>186142897385</v>
      </c>
      <c r="D239" s="46">
        <v>186142897385</v>
      </c>
      <c r="E239" s="46">
        <v>0</v>
      </c>
      <c r="F239" s="46">
        <v>0</v>
      </c>
      <c r="G239" s="46">
        <v>0</v>
      </c>
      <c r="H239" s="41"/>
      <c r="I239" s="41"/>
      <c r="J239" s="42"/>
      <c r="K239" s="47"/>
      <c r="L239" s="47"/>
      <c r="M239" s="42"/>
      <c r="N239" s="42"/>
      <c r="O239" s="42"/>
    </row>
    <row r="240" spans="1:15" hidden="1">
      <c r="A240" s="43" t="s">
        <v>402</v>
      </c>
      <c r="B240" s="44" t="s">
        <v>403</v>
      </c>
      <c r="C240" s="45">
        <v>7700151459</v>
      </c>
      <c r="D240" s="46">
        <v>7193433769</v>
      </c>
      <c r="E240" s="46">
        <v>893</v>
      </c>
      <c r="F240" s="46">
        <v>0</v>
      </c>
      <c r="G240" s="46">
        <v>506716797</v>
      </c>
      <c r="H240" s="41"/>
      <c r="I240" s="41"/>
      <c r="J240" s="42"/>
      <c r="K240" s="47"/>
      <c r="L240" s="47"/>
      <c r="M240" s="42"/>
      <c r="N240" s="42"/>
      <c r="O240" s="47"/>
    </row>
    <row r="241" spans="1:15" hidden="1">
      <c r="A241" s="43" t="s">
        <v>404</v>
      </c>
      <c r="B241" s="44" t="s">
        <v>405</v>
      </c>
      <c r="C241" s="45">
        <v>4752209940</v>
      </c>
      <c r="D241" s="46">
        <v>4245492250</v>
      </c>
      <c r="E241" s="46">
        <v>893</v>
      </c>
      <c r="F241" s="46">
        <v>0</v>
      </c>
      <c r="G241" s="46">
        <v>506716797</v>
      </c>
      <c r="H241" s="41"/>
      <c r="I241" s="41"/>
      <c r="J241" s="42"/>
      <c r="K241" s="47"/>
      <c r="L241" s="47"/>
      <c r="M241" s="42"/>
      <c r="N241" s="42"/>
      <c r="O241" s="47"/>
    </row>
    <row r="242" spans="1:15" hidden="1">
      <c r="A242" s="43" t="s">
        <v>406</v>
      </c>
      <c r="B242" s="44" t="s">
        <v>407</v>
      </c>
      <c r="C242" s="45">
        <v>2947941519</v>
      </c>
      <c r="D242" s="46">
        <v>2947941519</v>
      </c>
      <c r="E242" s="46">
        <v>0</v>
      </c>
      <c r="F242" s="46">
        <v>0</v>
      </c>
      <c r="G242" s="46">
        <v>0</v>
      </c>
      <c r="H242" s="41"/>
      <c r="I242" s="41"/>
      <c r="J242" s="42"/>
      <c r="K242" s="47"/>
      <c r="L242" s="47"/>
      <c r="M242" s="42"/>
      <c r="N242" s="42"/>
      <c r="O242" s="42"/>
    </row>
    <row r="243" spans="1:15" hidden="1">
      <c r="A243" s="43" t="s">
        <v>408</v>
      </c>
      <c r="B243" s="44" t="s">
        <v>409</v>
      </c>
      <c r="C243" s="45">
        <v>253081556960</v>
      </c>
      <c r="D243" s="46">
        <v>165562679963</v>
      </c>
      <c r="E243" s="46">
        <v>70394820237</v>
      </c>
      <c r="F243" s="46">
        <v>0</v>
      </c>
      <c r="G243" s="46">
        <v>17124056760</v>
      </c>
      <c r="H243" s="41"/>
      <c r="I243" s="41"/>
      <c r="J243" s="42"/>
      <c r="K243" s="47"/>
      <c r="L243" s="47"/>
      <c r="M243" s="47"/>
      <c r="N243" s="42"/>
      <c r="O243" s="47"/>
    </row>
    <row r="244" spans="1:15" hidden="1">
      <c r="A244" s="43" t="s">
        <v>410</v>
      </c>
      <c r="B244" s="44" t="s">
        <v>411</v>
      </c>
      <c r="C244" s="45">
        <v>152965772412</v>
      </c>
      <c r="D244" s="46">
        <v>143779088300</v>
      </c>
      <c r="E244" s="46">
        <v>4644307258</v>
      </c>
      <c r="F244" s="46">
        <v>0</v>
      </c>
      <c r="G244" s="46">
        <v>4542376854</v>
      </c>
      <c r="H244" s="41"/>
      <c r="I244" s="41"/>
      <c r="J244" s="42"/>
      <c r="K244" s="47"/>
      <c r="L244" s="47"/>
      <c r="M244" s="47"/>
      <c r="N244" s="42"/>
      <c r="O244" s="47"/>
    </row>
    <row r="245" spans="1:15" hidden="1">
      <c r="A245" s="43" t="s">
        <v>412</v>
      </c>
      <c r="B245" s="44" t="s">
        <v>413</v>
      </c>
      <c r="C245" s="45">
        <v>100115784548</v>
      </c>
      <c r="D245" s="46">
        <v>21783591663</v>
      </c>
      <c r="E245" s="46">
        <v>65750512979</v>
      </c>
      <c r="F245" s="46">
        <v>0</v>
      </c>
      <c r="G245" s="46">
        <v>12581679906</v>
      </c>
      <c r="H245" s="41"/>
      <c r="I245" s="41"/>
      <c r="J245" s="42"/>
      <c r="K245" s="47"/>
      <c r="L245" s="47"/>
      <c r="M245" s="47"/>
      <c r="N245" s="42"/>
      <c r="O245" s="47"/>
    </row>
    <row r="246" spans="1:15" hidden="1">
      <c r="A246" s="43" t="s">
        <v>414</v>
      </c>
      <c r="B246" s="44" t="s">
        <v>415</v>
      </c>
      <c r="C246" s="45">
        <v>1014158033594</v>
      </c>
      <c r="D246" s="46">
        <v>417760407713</v>
      </c>
      <c r="E246" s="46">
        <v>517223617873</v>
      </c>
      <c r="F246" s="46">
        <v>79174008008</v>
      </c>
      <c r="G246" s="46">
        <v>0</v>
      </c>
      <c r="H246" s="41"/>
      <c r="I246" s="41"/>
      <c r="J246" s="42"/>
      <c r="K246" s="47"/>
      <c r="L246" s="47"/>
      <c r="M246" s="47"/>
      <c r="N246" s="47"/>
      <c r="O246" s="42"/>
    </row>
    <row r="247" spans="1:15" hidden="1">
      <c r="A247" s="43" t="s">
        <v>416</v>
      </c>
      <c r="B247" s="44" t="s">
        <v>417</v>
      </c>
      <c r="C247" s="45">
        <v>580528302123</v>
      </c>
      <c r="D247" s="46">
        <v>111351580438</v>
      </c>
      <c r="E247" s="46">
        <v>439273541010</v>
      </c>
      <c r="F247" s="46">
        <v>29903180675</v>
      </c>
      <c r="G247" s="46">
        <v>0</v>
      </c>
      <c r="H247" s="41"/>
      <c r="I247" s="41"/>
      <c r="J247" s="42"/>
      <c r="K247" s="47"/>
      <c r="L247" s="47"/>
      <c r="M247" s="47"/>
      <c r="N247" s="47"/>
      <c r="O247" s="42"/>
    </row>
    <row r="248" spans="1:15" hidden="1">
      <c r="A248" s="43" t="s">
        <v>418</v>
      </c>
      <c r="B248" s="44" t="s">
        <v>419</v>
      </c>
      <c r="C248" s="45">
        <v>433629731471</v>
      </c>
      <c r="D248" s="46">
        <v>306408827275</v>
      </c>
      <c r="E248" s="46">
        <v>77950076863</v>
      </c>
      <c r="F248" s="46">
        <v>49270827333</v>
      </c>
      <c r="G248" s="46">
        <v>0</v>
      </c>
      <c r="H248" s="41"/>
      <c r="I248" s="41"/>
      <c r="J248" s="42"/>
      <c r="K248" s="47"/>
      <c r="L248" s="47"/>
      <c r="M248" s="47"/>
      <c r="N248" s="47"/>
      <c r="O248" s="42"/>
    </row>
    <row r="249" spans="1:15" hidden="1">
      <c r="A249" s="43" t="s">
        <v>420</v>
      </c>
      <c r="B249" s="44" t="s">
        <v>421</v>
      </c>
      <c r="C249" s="45">
        <v>1257408617530</v>
      </c>
      <c r="D249" s="46">
        <v>2440907</v>
      </c>
      <c r="E249" s="46">
        <v>1257406176623</v>
      </c>
      <c r="F249" s="46">
        <v>0</v>
      </c>
      <c r="G249" s="46">
        <v>0</v>
      </c>
      <c r="H249" s="41"/>
      <c r="I249" s="41"/>
      <c r="J249" s="42"/>
      <c r="K249" s="47"/>
      <c r="L249" s="47"/>
      <c r="M249" s="47"/>
      <c r="N249" s="42"/>
      <c r="O249" s="42"/>
    </row>
    <row r="250" spans="1:15" hidden="1">
      <c r="A250" s="43" t="s">
        <v>422</v>
      </c>
      <c r="B250" s="44" t="s">
        <v>423</v>
      </c>
      <c r="C250" s="45">
        <v>1246302138740</v>
      </c>
      <c r="D250" s="46">
        <v>0</v>
      </c>
      <c r="E250" s="46">
        <v>1246302138740</v>
      </c>
      <c r="F250" s="46">
        <v>0</v>
      </c>
      <c r="G250" s="46">
        <v>0</v>
      </c>
      <c r="H250" s="41"/>
      <c r="I250" s="41"/>
      <c r="J250" s="42"/>
      <c r="K250" s="47"/>
      <c r="L250" s="42"/>
      <c r="M250" s="47"/>
      <c r="N250" s="42"/>
      <c r="O250" s="42"/>
    </row>
    <row r="251" spans="1:15" hidden="1">
      <c r="A251" s="43" t="s">
        <v>424</v>
      </c>
      <c r="B251" s="44" t="s">
        <v>425</v>
      </c>
      <c r="C251" s="45">
        <v>1154771172</v>
      </c>
      <c r="D251" s="46">
        <v>0</v>
      </c>
      <c r="E251" s="46">
        <v>1154771172</v>
      </c>
      <c r="F251" s="46">
        <v>0</v>
      </c>
      <c r="G251" s="46">
        <v>0</v>
      </c>
      <c r="H251" s="41"/>
      <c r="I251" s="41"/>
      <c r="J251" s="42"/>
      <c r="K251" s="47"/>
      <c r="L251" s="42"/>
      <c r="M251" s="47"/>
      <c r="N251" s="42"/>
      <c r="O251" s="42"/>
    </row>
    <row r="252" spans="1:15" hidden="1">
      <c r="A252" s="43" t="s">
        <v>426</v>
      </c>
      <c r="B252" s="44" t="s">
        <v>427</v>
      </c>
      <c r="C252" s="45">
        <v>9951707618</v>
      </c>
      <c r="D252" s="46">
        <v>2440907</v>
      </c>
      <c r="E252" s="46">
        <v>9949266711</v>
      </c>
      <c r="F252" s="46">
        <v>0</v>
      </c>
      <c r="G252" s="46">
        <v>0</v>
      </c>
      <c r="H252" s="41"/>
      <c r="I252" s="41"/>
      <c r="J252" s="42"/>
      <c r="K252" s="47"/>
      <c r="L252" s="47"/>
      <c r="M252" s="47"/>
      <c r="N252" s="42"/>
      <c r="O252" s="42"/>
    </row>
    <row r="253" spans="1:15" hidden="1">
      <c r="A253" s="43" t="s">
        <v>428</v>
      </c>
      <c r="B253" s="44" t="s">
        <v>429</v>
      </c>
      <c r="C253" s="45">
        <v>11103249653</v>
      </c>
      <c r="D253" s="46">
        <v>7172892198</v>
      </c>
      <c r="E253" s="46">
        <v>3930357455</v>
      </c>
      <c r="F253" s="46">
        <v>0</v>
      </c>
      <c r="G253" s="46">
        <v>0</v>
      </c>
      <c r="H253" s="41"/>
      <c r="I253" s="41"/>
      <c r="J253" s="42"/>
      <c r="K253" s="47"/>
      <c r="L253" s="47"/>
      <c r="M253" s="47"/>
      <c r="N253" s="42"/>
      <c r="O253" s="42"/>
    </row>
    <row r="254" spans="1:15" hidden="1">
      <c r="A254" s="43" t="s">
        <v>430</v>
      </c>
      <c r="B254" s="44" t="s">
        <v>431</v>
      </c>
      <c r="C254" s="45">
        <v>0</v>
      </c>
      <c r="D254" s="46">
        <v>0</v>
      </c>
      <c r="E254" s="46">
        <v>0</v>
      </c>
      <c r="F254" s="46">
        <v>0</v>
      </c>
      <c r="G254" s="46">
        <v>0</v>
      </c>
      <c r="H254" s="41"/>
      <c r="I254" s="41"/>
      <c r="J254" s="42"/>
      <c r="K254" s="42"/>
      <c r="L254" s="42"/>
      <c r="M254" s="42"/>
      <c r="N254" s="42"/>
      <c r="O254" s="42"/>
    </row>
    <row r="255" spans="1:15" hidden="1">
      <c r="A255" s="43" t="s">
        <v>432</v>
      </c>
      <c r="B255" s="44" t="s">
        <v>433</v>
      </c>
      <c r="C255" s="45">
        <v>7415348452</v>
      </c>
      <c r="D255" s="46">
        <v>5784841094</v>
      </c>
      <c r="E255" s="46">
        <v>1630507358</v>
      </c>
      <c r="F255" s="46">
        <v>0</v>
      </c>
      <c r="G255" s="46">
        <v>0</v>
      </c>
      <c r="H255" s="41"/>
      <c r="I255" s="41"/>
      <c r="J255" s="42"/>
      <c r="K255" s="47"/>
      <c r="L255" s="47"/>
      <c r="M255" s="47"/>
      <c r="N255" s="42"/>
      <c r="O255" s="42"/>
    </row>
    <row r="256" spans="1:15" hidden="1">
      <c r="A256" s="43" t="s">
        <v>434</v>
      </c>
      <c r="B256" s="44" t="s">
        <v>435</v>
      </c>
      <c r="C256" s="45">
        <v>3687901201</v>
      </c>
      <c r="D256" s="46">
        <v>1388051104</v>
      </c>
      <c r="E256" s="46">
        <v>2299850097</v>
      </c>
      <c r="F256" s="46">
        <v>0</v>
      </c>
      <c r="G256" s="46">
        <v>0</v>
      </c>
      <c r="H256" s="41"/>
      <c r="I256" s="41"/>
      <c r="J256" s="42"/>
      <c r="K256" s="47"/>
      <c r="L256" s="47"/>
      <c r="M256" s="47"/>
      <c r="N256" s="42"/>
      <c r="O256" s="42"/>
    </row>
    <row r="257" spans="1:15" hidden="1">
      <c r="A257" s="43" t="s">
        <v>436</v>
      </c>
      <c r="B257" s="44" t="s">
        <v>2</v>
      </c>
      <c r="C257" s="45">
        <v>13943757760819</v>
      </c>
      <c r="D257" s="46">
        <v>1477847770</v>
      </c>
      <c r="E257" s="46">
        <v>13942279913049</v>
      </c>
      <c r="F257" s="46">
        <v>0</v>
      </c>
      <c r="G257" s="46">
        <v>0</v>
      </c>
      <c r="H257" s="41" t="s">
        <v>163</v>
      </c>
      <c r="I257" s="41" t="s">
        <v>156</v>
      </c>
      <c r="J257" s="49">
        <v>6</v>
      </c>
      <c r="K257" s="47">
        <v>7</v>
      </c>
      <c r="L257" s="47"/>
      <c r="M257" s="47"/>
      <c r="N257" s="42"/>
      <c r="O257" s="42"/>
    </row>
    <row r="258" spans="1:15" hidden="1">
      <c r="A258" s="43" t="s">
        <v>437</v>
      </c>
      <c r="B258" s="44" t="s">
        <v>438</v>
      </c>
      <c r="C258" s="45">
        <v>200594693770</v>
      </c>
      <c r="D258" s="46">
        <v>0</v>
      </c>
      <c r="E258" s="46">
        <v>200594693770</v>
      </c>
      <c r="F258" s="46">
        <v>0</v>
      </c>
      <c r="G258" s="46">
        <v>0</v>
      </c>
      <c r="H258" s="41"/>
      <c r="I258" s="41"/>
      <c r="J258" s="42"/>
      <c r="K258" s="47"/>
      <c r="L258" s="42"/>
      <c r="M258" s="47"/>
      <c r="N258" s="42"/>
      <c r="O258" s="42"/>
    </row>
    <row r="259" spans="1:15" hidden="1">
      <c r="A259" s="43" t="s">
        <v>439</v>
      </c>
      <c r="B259" s="44" t="s">
        <v>440</v>
      </c>
      <c r="C259" s="45">
        <v>451334642933</v>
      </c>
      <c r="D259" s="46">
        <v>0</v>
      </c>
      <c r="E259" s="46">
        <v>451334642933</v>
      </c>
      <c r="F259" s="46">
        <v>0</v>
      </c>
      <c r="G259" s="46">
        <v>0</v>
      </c>
      <c r="H259" s="41"/>
      <c r="I259" s="41"/>
      <c r="J259" s="42"/>
      <c r="K259" s="47"/>
      <c r="L259" s="42"/>
      <c r="M259" s="47"/>
      <c r="N259" s="42"/>
      <c r="O259" s="42"/>
    </row>
    <row r="260" spans="1:15" hidden="1">
      <c r="A260" s="43" t="s">
        <v>441</v>
      </c>
      <c r="B260" s="44" t="s">
        <v>442</v>
      </c>
      <c r="C260" s="45">
        <v>0</v>
      </c>
      <c r="D260" s="46">
        <v>0</v>
      </c>
      <c r="E260" s="46">
        <v>0</v>
      </c>
      <c r="F260" s="46">
        <v>0</v>
      </c>
      <c r="G260" s="46">
        <v>0</v>
      </c>
      <c r="H260" s="41"/>
      <c r="I260" s="41"/>
      <c r="J260" s="42"/>
      <c r="K260" s="42"/>
      <c r="L260" s="42"/>
      <c r="M260" s="42"/>
      <c r="N260" s="42"/>
      <c r="O260" s="42"/>
    </row>
    <row r="261" spans="1:15" hidden="1">
      <c r="A261" s="43" t="s">
        <v>443</v>
      </c>
      <c r="B261" s="44" t="s">
        <v>444</v>
      </c>
      <c r="C261" s="45">
        <v>13116216842872</v>
      </c>
      <c r="D261" s="46">
        <v>1191347523</v>
      </c>
      <c r="E261" s="46">
        <v>13115025495349</v>
      </c>
      <c r="F261" s="46">
        <v>0</v>
      </c>
      <c r="G261" s="46">
        <v>0</v>
      </c>
      <c r="H261" s="41"/>
      <c r="I261" s="41"/>
      <c r="J261" s="42"/>
      <c r="K261" s="47"/>
      <c r="L261" s="47"/>
      <c r="M261" s="47"/>
      <c r="N261" s="42"/>
      <c r="O261" s="42"/>
    </row>
    <row r="262" spans="1:15" hidden="1">
      <c r="A262" s="43" t="s">
        <v>445</v>
      </c>
      <c r="B262" s="44" t="s">
        <v>446</v>
      </c>
      <c r="C262" s="45">
        <v>11589014088955</v>
      </c>
      <c r="D262" s="46">
        <v>1191347523</v>
      </c>
      <c r="E262" s="46">
        <v>11587822741432</v>
      </c>
      <c r="F262" s="46">
        <v>0</v>
      </c>
      <c r="G262" s="46">
        <v>0</v>
      </c>
      <c r="H262" s="41"/>
      <c r="I262" s="41"/>
      <c r="J262" s="42"/>
      <c r="K262" s="47"/>
      <c r="L262" s="47"/>
      <c r="M262" s="47"/>
      <c r="N262" s="42"/>
      <c r="O262" s="42"/>
    </row>
    <row r="263" spans="1:15" hidden="1">
      <c r="A263" s="43" t="s">
        <v>447</v>
      </c>
      <c r="B263" s="44" t="s">
        <v>444</v>
      </c>
      <c r="C263" s="45">
        <v>1527202753917</v>
      </c>
      <c r="D263" s="46">
        <v>0</v>
      </c>
      <c r="E263" s="46">
        <v>1527202753917</v>
      </c>
      <c r="F263" s="46">
        <v>0</v>
      </c>
      <c r="G263" s="46">
        <v>0</v>
      </c>
      <c r="H263" s="41"/>
      <c r="I263" s="41"/>
      <c r="J263" s="42"/>
      <c r="K263" s="47"/>
      <c r="L263" s="42"/>
      <c r="M263" s="47"/>
      <c r="N263" s="42"/>
      <c r="O263" s="42"/>
    </row>
    <row r="264" spans="1:15" hidden="1">
      <c r="A264" s="43" t="s">
        <v>448</v>
      </c>
      <c r="B264" s="44" t="s">
        <v>449</v>
      </c>
      <c r="C264" s="45">
        <v>0</v>
      </c>
      <c r="D264" s="46">
        <v>0</v>
      </c>
      <c r="E264" s="46">
        <v>0</v>
      </c>
      <c r="F264" s="46">
        <v>0</v>
      </c>
      <c r="G264" s="46">
        <v>0</v>
      </c>
      <c r="H264" s="41"/>
      <c r="I264" s="41"/>
      <c r="J264" s="42"/>
      <c r="K264" s="42"/>
      <c r="L264" s="42"/>
      <c r="M264" s="42"/>
      <c r="N264" s="42"/>
      <c r="O264" s="42"/>
    </row>
    <row r="265" spans="1:15" hidden="1">
      <c r="A265" s="43" t="s">
        <v>450</v>
      </c>
      <c r="B265" s="44" t="s">
        <v>429</v>
      </c>
      <c r="C265" s="45">
        <v>175611581244</v>
      </c>
      <c r="D265" s="46">
        <v>286500247</v>
      </c>
      <c r="E265" s="46">
        <v>175325080997</v>
      </c>
      <c r="F265" s="46">
        <v>0</v>
      </c>
      <c r="G265" s="46">
        <v>0</v>
      </c>
      <c r="H265" s="41"/>
      <c r="I265" s="41"/>
      <c r="J265" s="42"/>
      <c r="K265" s="47"/>
      <c r="L265" s="47"/>
      <c r="M265" s="47"/>
      <c r="N265" s="42"/>
      <c r="O265" s="42"/>
    </row>
    <row r="266" spans="1:15" hidden="1">
      <c r="A266" s="43" t="s">
        <v>451</v>
      </c>
      <c r="B266" s="44" t="s">
        <v>452</v>
      </c>
      <c r="C266" s="45">
        <v>164616498868</v>
      </c>
      <c r="D266" s="46">
        <v>0</v>
      </c>
      <c r="E266" s="46">
        <v>164616498868</v>
      </c>
      <c r="F266" s="46">
        <v>0</v>
      </c>
      <c r="G266" s="46">
        <v>0</v>
      </c>
      <c r="H266" s="41"/>
      <c r="I266" s="41"/>
      <c r="J266" s="42"/>
      <c r="K266" s="47"/>
      <c r="L266" s="42"/>
      <c r="M266" s="47"/>
      <c r="N266" s="42"/>
      <c r="O266" s="42"/>
    </row>
    <row r="267" spans="1:15" hidden="1">
      <c r="A267" s="43" t="s">
        <v>453</v>
      </c>
      <c r="B267" s="44" t="s">
        <v>454</v>
      </c>
      <c r="C267" s="45">
        <v>0</v>
      </c>
      <c r="D267" s="46">
        <v>0</v>
      </c>
      <c r="E267" s="46">
        <v>0</v>
      </c>
      <c r="F267" s="46">
        <v>0</v>
      </c>
      <c r="G267" s="46">
        <v>0</v>
      </c>
      <c r="H267" s="41"/>
      <c r="I267" s="41"/>
      <c r="J267" s="42"/>
      <c r="K267" s="42"/>
      <c r="L267" s="42"/>
      <c r="M267" s="42"/>
      <c r="N267" s="42"/>
      <c r="O267" s="42"/>
    </row>
    <row r="268" spans="1:15" hidden="1">
      <c r="A268" s="43" t="s">
        <v>455</v>
      </c>
      <c r="B268" s="44" t="s">
        <v>456</v>
      </c>
      <c r="C268" s="45">
        <v>124</v>
      </c>
      <c r="D268" s="46">
        <v>0</v>
      </c>
      <c r="E268" s="46">
        <v>124</v>
      </c>
      <c r="F268" s="46">
        <v>0</v>
      </c>
      <c r="G268" s="46">
        <v>0</v>
      </c>
      <c r="H268" s="41"/>
      <c r="I268" s="41"/>
      <c r="J268" s="42"/>
      <c r="K268" s="42"/>
      <c r="L268" s="42"/>
      <c r="M268" s="42"/>
      <c r="N268" s="42"/>
      <c r="O268" s="42"/>
    </row>
    <row r="269" spans="1:15" hidden="1">
      <c r="A269" s="43" t="s">
        <v>457</v>
      </c>
      <c r="B269" s="44" t="s">
        <v>458</v>
      </c>
      <c r="C269" s="45">
        <v>10995082252</v>
      </c>
      <c r="D269" s="46">
        <v>286500247</v>
      </c>
      <c r="E269" s="46">
        <v>10708582005</v>
      </c>
      <c r="F269" s="46">
        <v>0</v>
      </c>
      <c r="G269" s="46">
        <v>0</v>
      </c>
      <c r="H269" s="41"/>
      <c r="I269" s="41"/>
      <c r="J269" s="42"/>
      <c r="K269" s="47"/>
      <c r="L269" s="47"/>
      <c r="M269" s="47"/>
      <c r="N269" s="42"/>
      <c r="O269" s="42"/>
    </row>
    <row r="270" spans="1:15" hidden="1">
      <c r="A270" s="43" t="s">
        <v>459</v>
      </c>
      <c r="B270" s="44" t="s">
        <v>3</v>
      </c>
      <c r="C270" s="45">
        <v>2563225627506</v>
      </c>
      <c r="D270" s="46">
        <v>2554139750587</v>
      </c>
      <c r="E270" s="46">
        <v>0</v>
      </c>
      <c r="F270" s="46">
        <v>0</v>
      </c>
      <c r="G270" s="46">
        <v>9085876919</v>
      </c>
      <c r="H270" s="41" t="s">
        <v>165</v>
      </c>
      <c r="I270" s="41" t="s">
        <v>156</v>
      </c>
      <c r="J270" s="49">
        <v>6</v>
      </c>
      <c r="K270" s="47">
        <v>7</v>
      </c>
      <c r="L270" s="47"/>
      <c r="M270" s="42"/>
      <c r="N270" s="42"/>
      <c r="O270" s="47"/>
    </row>
    <row r="271" spans="1:15" hidden="1">
      <c r="A271" s="43" t="s">
        <v>460</v>
      </c>
      <c r="B271" s="44" t="s">
        <v>461</v>
      </c>
      <c r="C271" s="45">
        <v>2013300125802</v>
      </c>
      <c r="D271" s="46">
        <v>2013300125802</v>
      </c>
      <c r="E271" s="46">
        <v>0</v>
      </c>
      <c r="F271" s="46">
        <v>0</v>
      </c>
      <c r="G271" s="46">
        <v>0</v>
      </c>
      <c r="H271" s="41"/>
      <c r="I271" s="41"/>
      <c r="J271" s="42"/>
      <c r="K271" s="47"/>
      <c r="L271" s="47"/>
      <c r="M271" s="42"/>
      <c r="N271" s="42"/>
      <c r="O271" s="42"/>
    </row>
    <row r="272" spans="1:15" hidden="1">
      <c r="A272" s="43" t="s">
        <v>462</v>
      </c>
      <c r="B272" s="44" t="s">
        <v>401</v>
      </c>
      <c r="C272" s="45">
        <v>103405180565</v>
      </c>
      <c r="D272" s="46">
        <v>103405180565</v>
      </c>
      <c r="E272" s="46">
        <v>0</v>
      </c>
      <c r="F272" s="46">
        <v>0</v>
      </c>
      <c r="G272" s="46">
        <v>0</v>
      </c>
      <c r="H272" s="41"/>
      <c r="I272" s="41"/>
      <c r="J272" s="42"/>
      <c r="K272" s="47"/>
      <c r="L272" s="47"/>
      <c r="M272" s="42"/>
      <c r="N272" s="42"/>
      <c r="O272" s="42"/>
    </row>
    <row r="273" spans="1:15" hidden="1">
      <c r="A273" s="43" t="s">
        <v>463</v>
      </c>
      <c r="B273" s="44" t="s">
        <v>403</v>
      </c>
      <c r="C273" s="45">
        <v>446520321139</v>
      </c>
      <c r="D273" s="46">
        <v>437434444220</v>
      </c>
      <c r="E273" s="46">
        <v>0</v>
      </c>
      <c r="F273" s="46">
        <v>0</v>
      </c>
      <c r="G273" s="46">
        <v>9085876919</v>
      </c>
      <c r="H273" s="41"/>
      <c r="I273" s="41"/>
      <c r="J273" s="42"/>
      <c r="K273" s="47"/>
      <c r="L273" s="47"/>
      <c r="M273" s="42"/>
      <c r="N273" s="42"/>
      <c r="O273" s="47"/>
    </row>
    <row r="274" spans="1:15" hidden="1">
      <c r="A274" s="43" t="s">
        <v>464</v>
      </c>
      <c r="B274" s="44" t="s">
        <v>405</v>
      </c>
      <c r="C274" s="45">
        <v>334803725015</v>
      </c>
      <c r="D274" s="46">
        <v>325717848096</v>
      </c>
      <c r="E274" s="46">
        <v>0</v>
      </c>
      <c r="F274" s="46">
        <v>0</v>
      </c>
      <c r="G274" s="46">
        <v>9085876919</v>
      </c>
      <c r="H274" s="41"/>
      <c r="I274" s="41"/>
      <c r="J274" s="42"/>
      <c r="K274" s="47"/>
      <c r="L274" s="47"/>
      <c r="M274" s="42"/>
      <c r="N274" s="42"/>
      <c r="O274" s="47"/>
    </row>
    <row r="275" spans="1:15" hidden="1">
      <c r="A275" s="43" t="s">
        <v>465</v>
      </c>
      <c r="B275" s="44" t="s">
        <v>407</v>
      </c>
      <c r="C275" s="45">
        <v>111716596124</v>
      </c>
      <c r="D275" s="46">
        <v>111716596124</v>
      </c>
      <c r="E275" s="46">
        <v>0</v>
      </c>
      <c r="F275" s="46">
        <v>0</v>
      </c>
      <c r="G275" s="46">
        <v>0</v>
      </c>
      <c r="H275" s="41"/>
      <c r="I275" s="41"/>
      <c r="J275" s="42"/>
      <c r="K275" s="47"/>
      <c r="L275" s="47"/>
      <c r="M275" s="42"/>
      <c r="N275" s="42"/>
      <c r="O275" s="42"/>
    </row>
    <row r="276" spans="1:15" hidden="1">
      <c r="A276" s="43" t="s">
        <v>466</v>
      </c>
      <c r="B276" s="44" t="s">
        <v>467</v>
      </c>
      <c r="C276" s="45">
        <v>0</v>
      </c>
      <c r="D276" s="46">
        <v>0</v>
      </c>
      <c r="E276" s="46">
        <v>0</v>
      </c>
      <c r="F276" s="46">
        <v>0</v>
      </c>
      <c r="G276" s="46">
        <v>0</v>
      </c>
      <c r="H276" s="41"/>
      <c r="I276" s="41"/>
      <c r="J276" s="42"/>
      <c r="K276" s="42"/>
      <c r="L276" s="42"/>
      <c r="M276" s="42"/>
      <c r="N276" s="42"/>
      <c r="O276" s="42"/>
    </row>
    <row r="277" spans="1:15" hidden="1">
      <c r="A277" s="43" t="s">
        <v>468</v>
      </c>
      <c r="B277" s="44" t="s">
        <v>429</v>
      </c>
      <c r="C277" s="45">
        <v>0</v>
      </c>
      <c r="D277" s="46">
        <v>0</v>
      </c>
      <c r="E277" s="46">
        <v>0</v>
      </c>
      <c r="F277" s="46">
        <v>0</v>
      </c>
      <c r="G277" s="46">
        <v>0</v>
      </c>
      <c r="H277" s="41"/>
      <c r="I277" s="41"/>
      <c r="J277" s="42"/>
      <c r="K277" s="42"/>
      <c r="L277" s="42"/>
      <c r="M277" s="42"/>
      <c r="N277" s="42"/>
      <c r="O277" s="42"/>
    </row>
    <row r="278" spans="1:15" hidden="1">
      <c r="A278" s="43" t="s">
        <v>469</v>
      </c>
      <c r="B278" s="44" t="s">
        <v>470</v>
      </c>
      <c r="C278" s="45">
        <v>0</v>
      </c>
      <c r="D278" s="46">
        <v>0</v>
      </c>
      <c r="E278" s="46">
        <v>0</v>
      </c>
      <c r="F278" s="46">
        <v>0</v>
      </c>
      <c r="G278" s="46">
        <v>0</v>
      </c>
      <c r="H278" s="41"/>
      <c r="I278" s="41"/>
      <c r="J278" s="42"/>
      <c r="K278" s="42"/>
      <c r="L278" s="42"/>
      <c r="M278" s="42"/>
      <c r="N278" s="42"/>
      <c r="O278" s="42"/>
    </row>
    <row r="279" spans="1:15" hidden="1">
      <c r="A279" s="43" t="s">
        <v>471</v>
      </c>
      <c r="B279" s="44" t="s">
        <v>472</v>
      </c>
      <c r="C279" s="45">
        <v>0</v>
      </c>
      <c r="D279" s="46">
        <v>0</v>
      </c>
      <c r="E279" s="46">
        <v>0</v>
      </c>
      <c r="F279" s="46">
        <v>0</v>
      </c>
      <c r="G279" s="46">
        <v>0</v>
      </c>
      <c r="H279" s="41"/>
      <c r="I279" s="41"/>
      <c r="J279" s="42"/>
      <c r="K279" s="42"/>
      <c r="L279" s="42"/>
      <c r="M279" s="42"/>
      <c r="N279" s="42"/>
      <c r="O279" s="42"/>
    </row>
    <row r="280" spans="1:15" hidden="1">
      <c r="A280" s="43" t="s">
        <v>473</v>
      </c>
      <c r="B280" s="44" t="s">
        <v>474</v>
      </c>
      <c r="C280" s="45">
        <v>-1130564782007</v>
      </c>
      <c r="D280" s="46">
        <v>-1130564782007</v>
      </c>
      <c r="E280" s="46">
        <v>0</v>
      </c>
      <c r="F280" s="46">
        <v>0</v>
      </c>
      <c r="G280" s="46">
        <v>0</v>
      </c>
      <c r="H280" s="41"/>
      <c r="I280" s="41"/>
      <c r="J280" s="42"/>
      <c r="K280" s="47"/>
      <c r="L280" s="47"/>
      <c r="M280" s="42"/>
      <c r="N280" s="42"/>
      <c r="O280" s="42"/>
    </row>
    <row r="281" spans="1:15" hidden="1">
      <c r="A281" s="43" t="s">
        <v>475</v>
      </c>
      <c r="B281" s="44" t="s">
        <v>476</v>
      </c>
      <c r="C281" s="45">
        <v>-703709030358</v>
      </c>
      <c r="D281" s="46">
        <v>-703709030358</v>
      </c>
      <c r="E281" s="46">
        <v>0</v>
      </c>
      <c r="F281" s="46">
        <v>0</v>
      </c>
      <c r="G281" s="46">
        <v>0</v>
      </c>
      <c r="H281" s="41"/>
      <c r="I281" s="41"/>
      <c r="J281" s="42"/>
      <c r="K281" s="47"/>
      <c r="L281" s="47"/>
      <c r="M281" s="42"/>
      <c r="N281" s="42"/>
      <c r="O281" s="42"/>
    </row>
    <row r="282" spans="1:15" hidden="1">
      <c r="A282" s="43" t="s">
        <v>477</v>
      </c>
      <c r="B282" s="44" t="s">
        <v>329</v>
      </c>
      <c r="C282" s="45">
        <v>-126846704582</v>
      </c>
      <c r="D282" s="46">
        <v>-126846704582</v>
      </c>
      <c r="E282" s="46">
        <v>0</v>
      </c>
      <c r="F282" s="46">
        <v>0</v>
      </c>
      <c r="G282" s="46">
        <v>0</v>
      </c>
      <c r="H282" s="41"/>
      <c r="I282" s="41"/>
      <c r="J282" s="42"/>
      <c r="K282" s="47"/>
      <c r="L282" s="47"/>
      <c r="M282" s="42"/>
      <c r="N282" s="42"/>
      <c r="O282" s="42"/>
    </row>
    <row r="283" spans="1:15" hidden="1">
      <c r="A283" s="43" t="s">
        <v>478</v>
      </c>
      <c r="B283" s="44" t="s">
        <v>331</v>
      </c>
      <c r="C283" s="45">
        <v>-37208269179</v>
      </c>
      <c r="D283" s="46">
        <v>-37208269179</v>
      </c>
      <c r="E283" s="46">
        <v>0</v>
      </c>
      <c r="F283" s="46">
        <v>0</v>
      </c>
      <c r="G283" s="46">
        <v>0</v>
      </c>
      <c r="H283" s="41"/>
      <c r="I283" s="41"/>
      <c r="J283" s="42"/>
      <c r="K283" s="47"/>
      <c r="L283" s="47"/>
      <c r="M283" s="42"/>
      <c r="N283" s="42"/>
      <c r="O283" s="42"/>
    </row>
    <row r="284" spans="1:15" hidden="1">
      <c r="A284" s="43" t="s">
        <v>479</v>
      </c>
      <c r="B284" s="44" t="s">
        <v>333</v>
      </c>
      <c r="C284" s="45">
        <v>-185729330935</v>
      </c>
      <c r="D284" s="46">
        <v>-185729330935</v>
      </c>
      <c r="E284" s="46">
        <v>0</v>
      </c>
      <c r="F284" s="46">
        <v>0</v>
      </c>
      <c r="G284" s="46">
        <v>0</v>
      </c>
      <c r="H284" s="41"/>
      <c r="I284" s="41"/>
      <c r="J284" s="42"/>
      <c r="K284" s="47"/>
      <c r="L284" s="47"/>
      <c r="M284" s="42"/>
      <c r="N284" s="42"/>
      <c r="O284" s="42"/>
    </row>
    <row r="285" spans="1:15" hidden="1">
      <c r="A285" s="43" t="s">
        <v>480</v>
      </c>
      <c r="B285" s="44" t="s">
        <v>481</v>
      </c>
      <c r="C285" s="45">
        <v>-97680832218</v>
      </c>
      <c r="D285" s="46">
        <v>-97680832218</v>
      </c>
      <c r="E285" s="46">
        <v>0</v>
      </c>
      <c r="F285" s="46">
        <v>0</v>
      </c>
      <c r="G285" s="46">
        <v>0</v>
      </c>
      <c r="H285" s="41"/>
      <c r="I285" s="41"/>
      <c r="J285" s="42"/>
      <c r="K285" s="47"/>
      <c r="L285" s="47"/>
      <c r="M285" s="42"/>
      <c r="N285" s="42"/>
      <c r="O285" s="42"/>
    </row>
    <row r="286" spans="1:15" hidden="1">
      <c r="A286" s="43" t="s">
        <v>482</v>
      </c>
      <c r="B286" s="44" t="s">
        <v>483</v>
      </c>
      <c r="C286" s="45">
        <v>-230997913621</v>
      </c>
      <c r="D286" s="46">
        <v>-230997913621</v>
      </c>
      <c r="E286" s="46">
        <v>0</v>
      </c>
      <c r="F286" s="46">
        <v>0</v>
      </c>
      <c r="G286" s="46">
        <v>0</v>
      </c>
      <c r="H286" s="41"/>
      <c r="I286" s="41"/>
      <c r="J286" s="42"/>
      <c r="K286" s="47"/>
      <c r="L286" s="47"/>
      <c r="M286" s="42"/>
      <c r="N286" s="42"/>
      <c r="O286" s="42"/>
    </row>
    <row r="287" spans="1:15" hidden="1">
      <c r="A287" s="43" t="s">
        <v>484</v>
      </c>
      <c r="B287" s="44" t="s">
        <v>485</v>
      </c>
      <c r="C287" s="45">
        <v>-25245979823</v>
      </c>
      <c r="D287" s="46">
        <v>-25245979823</v>
      </c>
      <c r="E287" s="46">
        <v>0</v>
      </c>
      <c r="F287" s="46">
        <v>0</v>
      </c>
      <c r="G287" s="46">
        <v>0</v>
      </c>
      <c r="H287" s="41"/>
      <c r="I287" s="41"/>
      <c r="J287" s="42"/>
      <c r="K287" s="47"/>
      <c r="L287" s="47"/>
      <c r="M287" s="42"/>
      <c r="N287" s="42"/>
      <c r="O287" s="42"/>
    </row>
    <row r="288" spans="1:15" hidden="1">
      <c r="A288" s="43" t="s">
        <v>486</v>
      </c>
      <c r="B288" s="44" t="s">
        <v>487</v>
      </c>
      <c r="C288" s="45">
        <v>-135038510981</v>
      </c>
      <c r="D288" s="46">
        <v>-135038510981</v>
      </c>
      <c r="E288" s="46">
        <v>0</v>
      </c>
      <c r="F288" s="46">
        <v>0</v>
      </c>
      <c r="G288" s="46">
        <v>0</v>
      </c>
      <c r="H288" s="41"/>
      <c r="I288" s="41"/>
      <c r="J288" s="42"/>
      <c r="K288" s="47"/>
      <c r="L288" s="47"/>
      <c r="M288" s="42"/>
      <c r="N288" s="42"/>
      <c r="O288" s="42"/>
    </row>
    <row r="289" spans="1:15" hidden="1">
      <c r="A289" s="43" t="s">
        <v>488</v>
      </c>
      <c r="B289" s="44" t="s">
        <v>481</v>
      </c>
      <c r="C289" s="45">
        <v>-31071197901</v>
      </c>
      <c r="D289" s="46">
        <v>-31071197901</v>
      </c>
      <c r="E289" s="46">
        <v>0</v>
      </c>
      <c r="F289" s="46">
        <v>0</v>
      </c>
      <c r="G289" s="46">
        <v>0</v>
      </c>
      <c r="H289" s="41"/>
      <c r="I289" s="41"/>
      <c r="J289" s="42"/>
      <c r="K289" s="47"/>
      <c r="L289" s="47"/>
      <c r="M289" s="42"/>
      <c r="N289" s="42"/>
      <c r="O289" s="42"/>
    </row>
    <row r="290" spans="1:15" hidden="1">
      <c r="A290" s="43" t="s">
        <v>489</v>
      </c>
      <c r="B290" s="44" t="s">
        <v>483</v>
      </c>
      <c r="C290" s="45">
        <v>-103967313080</v>
      </c>
      <c r="D290" s="46">
        <v>-103967313080</v>
      </c>
      <c r="E290" s="46">
        <v>0</v>
      </c>
      <c r="F290" s="46">
        <v>0</v>
      </c>
      <c r="G290" s="46">
        <v>0</v>
      </c>
      <c r="H290" s="41"/>
      <c r="I290" s="41"/>
      <c r="J290" s="42"/>
      <c r="K290" s="47"/>
      <c r="L290" s="47"/>
      <c r="M290" s="42"/>
      <c r="N290" s="42"/>
      <c r="O290" s="42"/>
    </row>
    <row r="291" spans="1:15" hidden="1">
      <c r="A291" s="43" t="s">
        <v>490</v>
      </c>
      <c r="B291" s="44" t="s">
        <v>491</v>
      </c>
      <c r="C291" s="45">
        <v>-291817240668</v>
      </c>
      <c r="D291" s="46">
        <v>-291817240668</v>
      </c>
      <c r="E291" s="46">
        <v>0</v>
      </c>
      <c r="F291" s="46">
        <v>0</v>
      </c>
      <c r="G291" s="46">
        <v>0</v>
      </c>
      <c r="H291" s="41"/>
      <c r="I291" s="41"/>
      <c r="J291" s="42"/>
      <c r="K291" s="47"/>
      <c r="L291" s="47"/>
      <c r="M291" s="42"/>
      <c r="N291" s="42"/>
      <c r="O291" s="42"/>
    </row>
    <row r="292" spans="1:15" hidden="1">
      <c r="A292" s="43" t="s">
        <v>492</v>
      </c>
      <c r="B292" s="44" t="s">
        <v>481</v>
      </c>
      <c r="C292" s="45">
        <v>-126544099739</v>
      </c>
      <c r="D292" s="46">
        <v>-126544099739</v>
      </c>
      <c r="E292" s="46">
        <v>0</v>
      </c>
      <c r="F292" s="46">
        <v>0</v>
      </c>
      <c r="G292" s="46">
        <v>0</v>
      </c>
      <c r="H292" s="41"/>
      <c r="I292" s="41"/>
      <c r="J292" s="42"/>
      <c r="K292" s="47"/>
      <c r="L292" s="47"/>
      <c r="M292" s="42"/>
      <c r="N292" s="42"/>
      <c r="O292" s="42"/>
    </row>
    <row r="293" spans="1:15" hidden="1">
      <c r="A293" s="43" t="s">
        <v>493</v>
      </c>
      <c r="B293" s="44" t="s">
        <v>483</v>
      </c>
      <c r="C293" s="45">
        <v>-165273140929</v>
      </c>
      <c r="D293" s="46">
        <v>-165273140929</v>
      </c>
      <c r="E293" s="46">
        <v>0</v>
      </c>
      <c r="F293" s="46">
        <v>0</v>
      </c>
      <c r="G293" s="46">
        <v>0</v>
      </c>
      <c r="H293" s="41"/>
      <c r="I293" s="41"/>
      <c r="J293" s="42"/>
      <c r="K293" s="47"/>
      <c r="L293" s="47"/>
      <c r="M293" s="42"/>
      <c r="N293" s="42"/>
      <c r="O293" s="42"/>
    </row>
    <row r="294" spans="1:15" hidden="1">
      <c r="A294" s="43" t="s">
        <v>494</v>
      </c>
      <c r="B294" s="44" t="s">
        <v>495</v>
      </c>
      <c r="C294" s="45">
        <v>34427300995928</v>
      </c>
      <c r="D294" s="46">
        <v>11628160860974</v>
      </c>
      <c r="E294" s="46">
        <v>19934418490025</v>
      </c>
      <c r="F294" s="46">
        <v>79174008008</v>
      </c>
      <c r="G294" s="46">
        <v>2785547636921</v>
      </c>
      <c r="H294" s="41"/>
      <c r="I294" s="41"/>
      <c r="J294" s="42"/>
      <c r="K294" s="47"/>
      <c r="L294" s="47"/>
      <c r="M294" s="47"/>
      <c r="N294" s="47"/>
      <c r="O294" s="47"/>
    </row>
    <row r="295" spans="1:15" hidden="1">
      <c r="A295" s="43" t="s">
        <v>496</v>
      </c>
      <c r="B295" s="44" t="s">
        <v>497</v>
      </c>
      <c r="C295" s="45">
        <v>34427300995928</v>
      </c>
      <c r="D295" s="46">
        <v>11628160860974</v>
      </c>
      <c r="E295" s="46">
        <v>19934418490025</v>
      </c>
      <c r="F295" s="46">
        <v>79174008008</v>
      </c>
      <c r="G295" s="46">
        <v>2785547636921</v>
      </c>
      <c r="H295" s="41"/>
      <c r="I295" s="41"/>
      <c r="J295" s="42"/>
      <c r="K295" s="47"/>
      <c r="L295" s="47"/>
      <c r="M295" s="47"/>
      <c r="N295" s="47"/>
      <c r="O295" s="47"/>
    </row>
    <row r="296" spans="1:15" hidden="1">
      <c r="A296" s="43" t="s">
        <v>498</v>
      </c>
      <c r="B296" s="44" t="s">
        <v>499</v>
      </c>
      <c r="C296" s="45">
        <v>172576489435</v>
      </c>
      <c r="D296" s="46">
        <v>172378943531</v>
      </c>
      <c r="E296" s="46">
        <v>0</v>
      </c>
      <c r="F296" s="46">
        <v>0</v>
      </c>
      <c r="G296" s="46">
        <v>197545904</v>
      </c>
      <c r="H296" s="41"/>
      <c r="I296" s="41"/>
      <c r="J296" s="42"/>
      <c r="K296" s="47"/>
      <c r="L296" s="47"/>
      <c r="M296" s="42"/>
      <c r="N296" s="42"/>
      <c r="O296" s="47"/>
    </row>
    <row r="297" spans="1:15" hidden="1">
      <c r="A297" s="43" t="s">
        <v>500</v>
      </c>
      <c r="B297" s="44" t="s">
        <v>501</v>
      </c>
      <c r="C297" s="45">
        <v>151072386610</v>
      </c>
      <c r="D297" s="46">
        <v>151072386610</v>
      </c>
      <c r="E297" s="46">
        <v>0</v>
      </c>
      <c r="F297" s="46">
        <v>0</v>
      </c>
      <c r="G297" s="46">
        <v>0</v>
      </c>
      <c r="H297" s="41"/>
      <c r="I297" s="41"/>
      <c r="J297" s="42"/>
      <c r="K297" s="47"/>
      <c r="L297" s="47"/>
      <c r="M297" s="42"/>
      <c r="N297" s="42"/>
      <c r="O297" s="42"/>
    </row>
    <row r="298" spans="1:15" hidden="1">
      <c r="A298" s="43" t="s">
        <v>502</v>
      </c>
      <c r="B298" s="44" t="s">
        <v>503</v>
      </c>
      <c r="C298" s="45">
        <v>1681360000</v>
      </c>
      <c r="D298" s="46">
        <v>1681360000</v>
      </c>
      <c r="E298" s="46">
        <v>0</v>
      </c>
      <c r="F298" s="46">
        <v>0</v>
      </c>
      <c r="G298" s="46">
        <v>0</v>
      </c>
      <c r="H298" s="41"/>
      <c r="I298" s="41"/>
      <c r="J298" s="42"/>
      <c r="K298" s="47"/>
      <c r="L298" s="47"/>
      <c r="M298" s="42"/>
      <c r="N298" s="42"/>
      <c r="O298" s="42"/>
    </row>
    <row r="299" spans="1:15" hidden="1">
      <c r="A299" s="43" t="s">
        <v>504</v>
      </c>
      <c r="B299" s="44" t="s">
        <v>505</v>
      </c>
      <c r="C299" s="45">
        <v>1681360000</v>
      </c>
      <c r="D299" s="46">
        <v>1681360000</v>
      </c>
      <c r="E299" s="46">
        <v>0</v>
      </c>
      <c r="F299" s="46">
        <v>0</v>
      </c>
      <c r="G299" s="46">
        <v>0</v>
      </c>
      <c r="H299" s="41"/>
      <c r="I299" s="41"/>
      <c r="J299" s="42"/>
      <c r="K299" s="47"/>
      <c r="L299" s="47"/>
      <c r="M299" s="42"/>
      <c r="N299" s="42"/>
      <c r="O299" s="42"/>
    </row>
    <row r="300" spans="1:15" hidden="1">
      <c r="A300" s="43" t="s">
        <v>506</v>
      </c>
      <c r="B300" s="44" t="s">
        <v>507</v>
      </c>
      <c r="C300" s="45">
        <v>0</v>
      </c>
      <c r="D300" s="46">
        <v>0</v>
      </c>
      <c r="E300" s="46">
        <v>0</v>
      </c>
      <c r="F300" s="46">
        <v>0</v>
      </c>
      <c r="G300" s="46">
        <v>0</v>
      </c>
      <c r="H300" s="41"/>
      <c r="I300" s="41"/>
      <c r="J300" s="42"/>
      <c r="K300" s="42"/>
      <c r="L300" s="42"/>
      <c r="M300" s="42"/>
      <c r="N300" s="42"/>
      <c r="O300" s="42"/>
    </row>
    <row r="301" spans="1:15" hidden="1">
      <c r="A301" s="43" t="s">
        <v>508</v>
      </c>
      <c r="B301" s="44" t="s">
        <v>509</v>
      </c>
      <c r="C301" s="45">
        <v>17782183203</v>
      </c>
      <c r="D301" s="46">
        <v>17782183203</v>
      </c>
      <c r="E301" s="46">
        <v>0</v>
      </c>
      <c r="F301" s="46">
        <v>0</v>
      </c>
      <c r="G301" s="46">
        <v>0</v>
      </c>
      <c r="H301" s="41"/>
      <c r="I301" s="41"/>
      <c r="J301" s="42"/>
      <c r="K301" s="47"/>
      <c r="L301" s="47"/>
      <c r="M301" s="42"/>
      <c r="N301" s="42"/>
      <c r="O301" s="42"/>
    </row>
    <row r="302" spans="1:15" hidden="1">
      <c r="A302" s="43" t="s">
        <v>510</v>
      </c>
      <c r="B302" s="44" t="s">
        <v>511</v>
      </c>
      <c r="C302" s="45">
        <v>0</v>
      </c>
      <c r="D302" s="46">
        <v>0</v>
      </c>
      <c r="E302" s="46">
        <v>0</v>
      </c>
      <c r="F302" s="46">
        <v>0</v>
      </c>
      <c r="G302" s="46">
        <v>0</v>
      </c>
      <c r="H302" s="41"/>
      <c r="I302" s="41"/>
      <c r="J302" s="42"/>
      <c r="K302" s="42"/>
      <c r="L302" s="42"/>
      <c r="M302" s="42"/>
      <c r="N302" s="42"/>
      <c r="O302" s="42"/>
    </row>
    <row r="303" spans="1:15" hidden="1">
      <c r="A303" s="43" t="s">
        <v>512</v>
      </c>
      <c r="B303" s="44" t="s">
        <v>513</v>
      </c>
      <c r="C303" s="45">
        <v>0</v>
      </c>
      <c r="D303" s="46">
        <v>0</v>
      </c>
      <c r="E303" s="46">
        <v>0</v>
      </c>
      <c r="F303" s="46">
        <v>0</v>
      </c>
      <c r="G303" s="46">
        <v>0</v>
      </c>
      <c r="H303" s="41"/>
      <c r="I303" s="41"/>
      <c r="J303" s="42"/>
      <c r="K303" s="42"/>
      <c r="L303" s="42"/>
      <c r="M303" s="42"/>
      <c r="N303" s="42"/>
      <c r="O303" s="42"/>
    </row>
    <row r="304" spans="1:15" hidden="1">
      <c r="A304" s="43" t="s">
        <v>514</v>
      </c>
      <c r="B304" s="44" t="s">
        <v>515</v>
      </c>
      <c r="C304" s="45">
        <v>0</v>
      </c>
      <c r="D304" s="46">
        <v>0</v>
      </c>
      <c r="E304" s="46">
        <v>0</v>
      </c>
      <c r="F304" s="46">
        <v>0</v>
      </c>
      <c r="G304" s="46">
        <v>0</v>
      </c>
      <c r="H304" s="41"/>
      <c r="I304" s="41"/>
      <c r="J304" s="42"/>
      <c r="K304" s="42"/>
      <c r="L304" s="42"/>
      <c r="M304" s="42"/>
      <c r="N304" s="42"/>
      <c r="O304" s="42"/>
    </row>
    <row r="305" spans="1:15" hidden="1">
      <c r="A305" s="43" t="s">
        <v>516</v>
      </c>
      <c r="B305" s="44" t="s">
        <v>517</v>
      </c>
      <c r="C305" s="45">
        <v>0</v>
      </c>
      <c r="D305" s="46">
        <v>0</v>
      </c>
      <c r="E305" s="46">
        <v>0</v>
      </c>
      <c r="F305" s="46">
        <v>0</v>
      </c>
      <c r="G305" s="46">
        <v>0</v>
      </c>
      <c r="H305" s="41"/>
      <c r="I305" s="41"/>
      <c r="J305" s="42"/>
      <c r="K305" s="42"/>
      <c r="L305" s="42"/>
      <c r="M305" s="42"/>
      <c r="N305" s="42"/>
      <c r="O305" s="42"/>
    </row>
    <row r="306" spans="1:15" hidden="1">
      <c r="A306" s="43" t="s">
        <v>518</v>
      </c>
      <c r="B306" s="44" t="s">
        <v>519</v>
      </c>
      <c r="C306" s="45">
        <v>2040559622</v>
      </c>
      <c r="D306" s="46">
        <v>1843013718</v>
      </c>
      <c r="E306" s="46">
        <v>0</v>
      </c>
      <c r="F306" s="46">
        <v>0</v>
      </c>
      <c r="G306" s="46">
        <v>197545904</v>
      </c>
      <c r="H306" s="41"/>
      <c r="I306" s="41"/>
      <c r="J306" s="42"/>
      <c r="K306" s="47"/>
      <c r="L306" s="47"/>
      <c r="M306" s="42"/>
      <c r="N306" s="42"/>
      <c r="O306" s="47"/>
    </row>
    <row r="307" spans="1:15" hidden="1">
      <c r="A307" s="43" t="s">
        <v>520</v>
      </c>
      <c r="B307" s="44" t="s">
        <v>521</v>
      </c>
      <c r="C307" s="45">
        <v>37432127865</v>
      </c>
      <c r="D307" s="46">
        <v>37432127865</v>
      </c>
      <c r="E307" s="46">
        <v>0</v>
      </c>
      <c r="F307" s="46">
        <v>0</v>
      </c>
      <c r="G307" s="46">
        <v>0</v>
      </c>
      <c r="H307" s="41"/>
      <c r="I307" s="41"/>
      <c r="J307" s="42"/>
      <c r="K307" s="47"/>
      <c r="L307" s="47"/>
      <c r="M307" s="42"/>
      <c r="N307" s="42"/>
      <c r="O307" s="42"/>
    </row>
    <row r="308" spans="1:15" hidden="1">
      <c r="A308" s="43" t="s">
        <v>522</v>
      </c>
      <c r="B308" s="44" t="s">
        <v>523</v>
      </c>
      <c r="C308" s="45">
        <v>0</v>
      </c>
      <c r="D308" s="46">
        <v>0</v>
      </c>
      <c r="E308" s="46">
        <v>0</v>
      </c>
      <c r="F308" s="46">
        <v>0</v>
      </c>
      <c r="G308" s="46">
        <v>0</v>
      </c>
      <c r="H308" s="41"/>
      <c r="I308" s="41"/>
      <c r="J308" s="42"/>
      <c r="K308" s="42"/>
      <c r="L308" s="42"/>
      <c r="M308" s="42"/>
      <c r="N308" s="42"/>
      <c r="O308" s="42"/>
    </row>
    <row r="309" spans="1:15" hidden="1">
      <c r="A309" s="43" t="s">
        <v>524</v>
      </c>
      <c r="B309" s="44" t="s">
        <v>525</v>
      </c>
      <c r="C309" s="45">
        <v>0</v>
      </c>
      <c r="D309" s="46">
        <v>0</v>
      </c>
      <c r="E309" s="46">
        <v>0</v>
      </c>
      <c r="F309" s="46">
        <v>0</v>
      </c>
      <c r="G309" s="46">
        <v>0</v>
      </c>
      <c r="H309" s="41"/>
      <c r="I309" s="41"/>
      <c r="J309" s="42"/>
      <c r="K309" s="42"/>
      <c r="L309" s="42"/>
      <c r="M309" s="42"/>
      <c r="N309" s="42"/>
      <c r="O309" s="42"/>
    </row>
    <row r="310" spans="1:15" hidden="1">
      <c r="A310" s="43" t="s">
        <v>526</v>
      </c>
      <c r="B310" s="44" t="s">
        <v>527</v>
      </c>
      <c r="C310" s="45">
        <v>0</v>
      </c>
      <c r="D310" s="46">
        <v>0</v>
      </c>
      <c r="E310" s="46">
        <v>0</v>
      </c>
      <c r="F310" s="46">
        <v>0</v>
      </c>
      <c r="G310" s="46">
        <v>0</v>
      </c>
      <c r="H310" s="41"/>
      <c r="I310" s="41"/>
      <c r="J310" s="42"/>
      <c r="K310" s="42"/>
      <c r="L310" s="42"/>
      <c r="M310" s="42"/>
      <c r="N310" s="42"/>
      <c r="O310" s="42"/>
    </row>
    <row r="311" spans="1:15" hidden="1">
      <c r="A311" s="43" t="s">
        <v>528</v>
      </c>
      <c r="B311" s="44" t="s">
        <v>529</v>
      </c>
      <c r="C311" s="45">
        <v>0</v>
      </c>
      <c r="D311" s="46">
        <v>0</v>
      </c>
      <c r="E311" s="46">
        <v>0</v>
      </c>
      <c r="F311" s="46">
        <v>0</v>
      </c>
      <c r="G311" s="46">
        <v>0</v>
      </c>
      <c r="H311" s="41"/>
      <c r="I311" s="41"/>
      <c r="J311" s="42"/>
      <c r="K311" s="42"/>
      <c r="L311" s="42"/>
      <c r="M311" s="42"/>
      <c r="N311" s="42"/>
      <c r="O311" s="42"/>
    </row>
    <row r="312" spans="1:15" hidden="1">
      <c r="A312" s="43" t="s">
        <v>530</v>
      </c>
      <c r="B312" s="44" t="s">
        <v>531</v>
      </c>
      <c r="C312" s="45">
        <v>0</v>
      </c>
      <c r="D312" s="46">
        <v>0</v>
      </c>
      <c r="E312" s="46">
        <v>0</v>
      </c>
      <c r="F312" s="46">
        <v>0</v>
      </c>
      <c r="G312" s="46">
        <v>0</v>
      </c>
      <c r="H312" s="41"/>
      <c r="I312" s="41"/>
      <c r="J312" s="42"/>
      <c r="K312" s="42"/>
      <c r="L312" s="42"/>
      <c r="M312" s="42"/>
      <c r="N312" s="42"/>
      <c r="O312" s="42"/>
    </row>
    <row r="313" spans="1:15" hidden="1">
      <c r="A313" s="43" t="s">
        <v>532</v>
      </c>
      <c r="B313" s="44" t="s">
        <v>533</v>
      </c>
      <c r="C313" s="45">
        <v>0</v>
      </c>
      <c r="D313" s="46">
        <v>0</v>
      </c>
      <c r="E313" s="46">
        <v>0</v>
      </c>
      <c r="F313" s="46">
        <v>0</v>
      </c>
      <c r="G313" s="46">
        <v>0</v>
      </c>
      <c r="H313" s="41"/>
      <c r="I313" s="41"/>
      <c r="J313" s="42"/>
      <c r="K313" s="42"/>
      <c r="L313" s="42"/>
      <c r="M313" s="42"/>
      <c r="N313" s="42"/>
      <c r="O313" s="42"/>
    </row>
    <row r="314" spans="1:15" hidden="1">
      <c r="A314" s="43" t="s">
        <v>534</v>
      </c>
      <c r="B314" s="44" t="s">
        <v>535</v>
      </c>
      <c r="C314" s="45">
        <v>0</v>
      </c>
      <c r="D314" s="46">
        <v>0</v>
      </c>
      <c r="E314" s="46">
        <v>0</v>
      </c>
      <c r="F314" s="46">
        <v>0</v>
      </c>
      <c r="G314" s="46">
        <v>0</v>
      </c>
      <c r="H314" s="41"/>
      <c r="I314" s="41"/>
      <c r="J314" s="42"/>
      <c r="K314" s="42"/>
      <c r="L314" s="42"/>
      <c r="M314" s="42"/>
      <c r="N314" s="42"/>
      <c r="O314" s="42"/>
    </row>
    <row r="315" spans="1:15" hidden="1">
      <c r="A315" s="43" t="s">
        <v>536</v>
      </c>
      <c r="B315" s="44" t="s">
        <v>537</v>
      </c>
      <c r="C315" s="45">
        <v>0</v>
      </c>
      <c r="D315" s="46">
        <v>0</v>
      </c>
      <c r="E315" s="46">
        <v>0</v>
      </c>
      <c r="F315" s="46">
        <v>0</v>
      </c>
      <c r="G315" s="46">
        <v>0</v>
      </c>
      <c r="H315" s="41"/>
      <c r="I315" s="41"/>
      <c r="J315" s="42"/>
      <c r="K315" s="42"/>
      <c r="L315" s="42"/>
      <c r="M315" s="42"/>
      <c r="N315" s="42"/>
      <c r="O315" s="42"/>
    </row>
    <row r="316" spans="1:15" hidden="1">
      <c r="A316" s="43" t="s">
        <v>538</v>
      </c>
      <c r="B316" s="44" t="s">
        <v>539</v>
      </c>
      <c r="C316" s="45">
        <v>0</v>
      </c>
      <c r="D316" s="46">
        <v>0</v>
      </c>
      <c r="E316" s="46">
        <v>0</v>
      </c>
      <c r="F316" s="46">
        <v>0</v>
      </c>
      <c r="G316" s="46">
        <v>0</v>
      </c>
      <c r="H316" s="41"/>
      <c r="I316" s="41"/>
      <c r="J316" s="42"/>
      <c r="K316" s="42"/>
      <c r="L316" s="42"/>
      <c r="M316" s="42"/>
      <c r="N316" s="42"/>
      <c r="O316" s="42"/>
    </row>
    <row r="317" spans="1:15" hidden="1">
      <c r="A317" s="43" t="s">
        <v>540</v>
      </c>
      <c r="B317" s="44" t="s">
        <v>541</v>
      </c>
      <c r="C317" s="45">
        <v>0</v>
      </c>
      <c r="D317" s="46">
        <v>0</v>
      </c>
      <c r="E317" s="46">
        <v>0</v>
      </c>
      <c r="F317" s="46">
        <v>0</v>
      </c>
      <c r="G317" s="46">
        <v>0</v>
      </c>
      <c r="H317" s="41"/>
      <c r="I317" s="41"/>
      <c r="J317" s="42"/>
      <c r="K317" s="42"/>
      <c r="L317" s="42"/>
      <c r="M317" s="42"/>
      <c r="N317" s="42"/>
      <c r="O317" s="42"/>
    </row>
    <row r="318" spans="1:15" hidden="1">
      <c r="A318" s="43" t="s">
        <v>542</v>
      </c>
      <c r="B318" s="44" t="s">
        <v>543</v>
      </c>
      <c r="C318" s="45">
        <v>0</v>
      </c>
      <c r="D318" s="46">
        <v>0</v>
      </c>
      <c r="E318" s="46">
        <v>0</v>
      </c>
      <c r="F318" s="46">
        <v>0</v>
      </c>
      <c r="G318" s="46">
        <v>0</v>
      </c>
      <c r="H318" s="41"/>
      <c r="I318" s="41"/>
      <c r="J318" s="42"/>
      <c r="K318" s="42"/>
      <c r="L318" s="42"/>
      <c r="M318" s="42"/>
      <c r="N318" s="42"/>
      <c r="O318" s="42"/>
    </row>
    <row r="319" spans="1:15" hidden="1">
      <c r="A319" s="43" t="s">
        <v>544</v>
      </c>
      <c r="B319" s="44" t="s">
        <v>545</v>
      </c>
      <c r="C319" s="45">
        <v>0</v>
      </c>
      <c r="D319" s="46">
        <v>0</v>
      </c>
      <c r="E319" s="46">
        <v>0</v>
      </c>
      <c r="F319" s="46">
        <v>0</v>
      </c>
      <c r="G319" s="46">
        <v>0</v>
      </c>
      <c r="H319" s="41"/>
      <c r="I319" s="41"/>
      <c r="J319" s="42"/>
      <c r="K319" s="42"/>
      <c r="L319" s="42"/>
      <c r="M319" s="42"/>
      <c r="N319" s="42"/>
      <c r="O319" s="42"/>
    </row>
    <row r="320" spans="1:15" hidden="1">
      <c r="A320" s="43" t="s">
        <v>546</v>
      </c>
      <c r="B320" s="44" t="s">
        <v>547</v>
      </c>
      <c r="C320" s="45">
        <v>37432127865</v>
      </c>
      <c r="D320" s="46">
        <v>37432127865</v>
      </c>
      <c r="E320" s="46">
        <v>0</v>
      </c>
      <c r="F320" s="46">
        <v>0</v>
      </c>
      <c r="G320" s="46">
        <v>0</v>
      </c>
      <c r="H320" s="41"/>
      <c r="I320" s="41"/>
      <c r="J320" s="42"/>
      <c r="K320" s="47"/>
      <c r="L320" s="47"/>
      <c r="M320" s="42"/>
      <c r="N320" s="42"/>
      <c r="O320" s="42"/>
    </row>
    <row r="321" spans="1:15" hidden="1">
      <c r="A321" s="43" t="s">
        <v>548</v>
      </c>
      <c r="B321" s="44" t="s">
        <v>549</v>
      </c>
      <c r="C321" s="45">
        <v>187609153939</v>
      </c>
      <c r="D321" s="46">
        <v>187609153939</v>
      </c>
      <c r="E321" s="46">
        <v>0</v>
      </c>
      <c r="F321" s="46">
        <v>0</v>
      </c>
      <c r="G321" s="46">
        <v>0</v>
      </c>
      <c r="H321" s="41"/>
      <c r="I321" s="41"/>
      <c r="J321" s="42"/>
      <c r="K321" s="47"/>
      <c r="L321" s="47"/>
      <c r="M321" s="42"/>
      <c r="N321" s="42"/>
      <c r="O321" s="42"/>
    </row>
    <row r="322" spans="1:15" hidden="1">
      <c r="A322" s="43" t="s">
        <v>550</v>
      </c>
      <c r="B322" s="44" t="s">
        <v>551</v>
      </c>
      <c r="C322" s="45">
        <v>120924286809</v>
      </c>
      <c r="D322" s="46">
        <v>120924286809</v>
      </c>
      <c r="E322" s="46">
        <v>0</v>
      </c>
      <c r="F322" s="46">
        <v>0</v>
      </c>
      <c r="G322" s="46">
        <v>0</v>
      </c>
      <c r="H322" s="41"/>
      <c r="I322" s="41"/>
      <c r="J322" s="42"/>
      <c r="K322" s="47"/>
      <c r="L322" s="47"/>
      <c r="M322" s="42"/>
      <c r="N322" s="42"/>
      <c r="O322" s="42"/>
    </row>
    <row r="323" spans="1:15" hidden="1">
      <c r="A323" s="43" t="s">
        <v>552</v>
      </c>
      <c r="B323" s="44" t="s">
        <v>541</v>
      </c>
      <c r="C323" s="45">
        <v>0</v>
      </c>
      <c r="D323" s="46">
        <v>0</v>
      </c>
      <c r="E323" s="46">
        <v>0</v>
      </c>
      <c r="F323" s="46">
        <v>0</v>
      </c>
      <c r="G323" s="46">
        <v>0</v>
      </c>
      <c r="H323" s="41"/>
      <c r="I323" s="41"/>
      <c r="J323" s="42"/>
      <c r="K323" s="42"/>
      <c r="L323" s="42"/>
      <c r="M323" s="42"/>
      <c r="N323" s="42"/>
      <c r="O323" s="42"/>
    </row>
    <row r="324" spans="1:15" hidden="1">
      <c r="A324" s="43" t="s">
        <v>553</v>
      </c>
      <c r="B324" s="44" t="s">
        <v>543</v>
      </c>
      <c r="C324" s="45">
        <v>0</v>
      </c>
      <c r="D324" s="46">
        <v>0</v>
      </c>
      <c r="E324" s="46">
        <v>0</v>
      </c>
      <c r="F324" s="46">
        <v>0</v>
      </c>
      <c r="G324" s="46">
        <v>0</v>
      </c>
      <c r="H324" s="41"/>
      <c r="I324" s="41"/>
      <c r="J324" s="42"/>
      <c r="K324" s="42"/>
      <c r="L324" s="42"/>
      <c r="M324" s="42"/>
      <c r="N324" s="42"/>
      <c r="O324" s="42"/>
    </row>
    <row r="325" spans="1:15" hidden="1">
      <c r="A325" s="43" t="s">
        <v>554</v>
      </c>
      <c r="B325" s="44" t="s">
        <v>545</v>
      </c>
      <c r="C325" s="45">
        <v>-271101312883</v>
      </c>
      <c r="D325" s="46">
        <v>-271101312883</v>
      </c>
      <c r="E325" s="46">
        <v>0</v>
      </c>
      <c r="F325" s="46">
        <v>0</v>
      </c>
      <c r="G325" s="46">
        <v>0</v>
      </c>
      <c r="H325" s="41"/>
      <c r="I325" s="41"/>
      <c r="J325" s="42"/>
      <c r="K325" s="47"/>
      <c r="L325" s="47"/>
      <c r="M325" s="42"/>
      <c r="N325" s="42"/>
      <c r="O325" s="42"/>
    </row>
    <row r="326" spans="1:15" hidden="1">
      <c r="A326" s="43" t="s">
        <v>555</v>
      </c>
      <c r="B326" s="44" t="s">
        <v>556</v>
      </c>
      <c r="C326" s="45">
        <v>307753536430</v>
      </c>
      <c r="D326" s="46">
        <v>307753536430</v>
      </c>
      <c r="E326" s="46">
        <v>0</v>
      </c>
      <c r="F326" s="46">
        <v>0</v>
      </c>
      <c r="G326" s="46">
        <v>0</v>
      </c>
      <c r="H326" s="41"/>
      <c r="I326" s="41"/>
      <c r="J326" s="42"/>
      <c r="K326" s="47"/>
      <c r="L326" s="47"/>
      <c r="M326" s="42"/>
      <c r="N326" s="42"/>
      <c r="O326" s="42"/>
    </row>
    <row r="327" spans="1:15" hidden="1">
      <c r="A327" s="43" t="s">
        <v>557</v>
      </c>
      <c r="B327" s="44" t="s">
        <v>558</v>
      </c>
      <c r="C327" s="45">
        <v>171131259652</v>
      </c>
      <c r="D327" s="46">
        <v>171131259652</v>
      </c>
      <c r="E327" s="46">
        <v>0</v>
      </c>
      <c r="F327" s="46">
        <v>0</v>
      </c>
      <c r="G327" s="46">
        <v>0</v>
      </c>
      <c r="H327" s="41"/>
      <c r="I327" s="41"/>
      <c r="J327" s="42"/>
      <c r="K327" s="47"/>
      <c r="L327" s="47"/>
      <c r="M327" s="42"/>
      <c r="N327" s="42"/>
      <c r="O327" s="42"/>
    </row>
    <row r="328" spans="1:15" hidden="1">
      <c r="A328" s="43" t="s">
        <v>559</v>
      </c>
      <c r="B328" s="44" t="s">
        <v>560</v>
      </c>
      <c r="C328" s="45">
        <v>147029371149</v>
      </c>
      <c r="D328" s="46">
        <v>147029371149</v>
      </c>
      <c r="E328" s="46">
        <v>0</v>
      </c>
      <c r="F328" s="46">
        <v>0</v>
      </c>
      <c r="G328" s="46">
        <v>0</v>
      </c>
      <c r="H328" s="41"/>
      <c r="I328" s="41"/>
      <c r="J328" s="42"/>
      <c r="K328" s="47"/>
      <c r="L328" s="47"/>
      <c r="M328" s="42"/>
      <c r="N328" s="42"/>
      <c r="O328" s="42"/>
    </row>
    <row r="329" spans="1:15" hidden="1">
      <c r="A329" s="43" t="s">
        <v>561</v>
      </c>
      <c r="B329" s="44" t="s">
        <v>562</v>
      </c>
      <c r="C329" s="45">
        <v>60972644881</v>
      </c>
      <c r="D329" s="46">
        <v>60972644881</v>
      </c>
      <c r="E329" s="46">
        <v>0</v>
      </c>
      <c r="F329" s="46">
        <v>0</v>
      </c>
      <c r="G329" s="46">
        <v>0</v>
      </c>
      <c r="H329" s="41"/>
      <c r="I329" s="41"/>
      <c r="J329" s="42"/>
      <c r="K329" s="47"/>
      <c r="L329" s="47"/>
      <c r="M329" s="42"/>
      <c r="N329" s="42"/>
      <c r="O329" s="42"/>
    </row>
    <row r="330" spans="1:15" hidden="1">
      <c r="A330" s="43" t="s">
        <v>563</v>
      </c>
      <c r="B330" s="44" t="s">
        <v>564</v>
      </c>
      <c r="C330" s="45">
        <v>-36870756378</v>
      </c>
      <c r="D330" s="46">
        <v>-36870756378</v>
      </c>
      <c r="E330" s="46">
        <v>0</v>
      </c>
      <c r="F330" s="46">
        <v>0</v>
      </c>
      <c r="G330" s="46">
        <v>0</v>
      </c>
      <c r="H330" s="41"/>
      <c r="I330" s="41"/>
      <c r="J330" s="42"/>
      <c r="K330" s="47"/>
      <c r="L330" s="47"/>
      <c r="M330" s="42"/>
      <c r="N330" s="42"/>
      <c r="O330" s="42"/>
    </row>
    <row r="331" spans="1:15" hidden="1">
      <c r="A331" s="43" t="s">
        <v>565</v>
      </c>
      <c r="B331" s="44" t="s">
        <v>566</v>
      </c>
      <c r="C331" s="45">
        <v>136622276778</v>
      </c>
      <c r="D331" s="46">
        <v>136622276778</v>
      </c>
      <c r="E331" s="46">
        <v>0</v>
      </c>
      <c r="F331" s="46">
        <v>0</v>
      </c>
      <c r="G331" s="46">
        <v>0</v>
      </c>
      <c r="H331" s="41"/>
      <c r="I331" s="41"/>
      <c r="J331" s="42"/>
      <c r="K331" s="47"/>
      <c r="L331" s="47"/>
      <c r="M331" s="42"/>
      <c r="N331" s="42"/>
      <c r="O331" s="42"/>
    </row>
    <row r="332" spans="1:15" hidden="1">
      <c r="A332" s="43" t="s">
        <v>567</v>
      </c>
      <c r="B332" s="44" t="s">
        <v>568</v>
      </c>
      <c r="C332" s="45">
        <v>219828703872</v>
      </c>
      <c r="D332" s="46">
        <v>219828703872</v>
      </c>
      <c r="E332" s="46">
        <v>0</v>
      </c>
      <c r="F332" s="46">
        <v>0</v>
      </c>
      <c r="G332" s="46">
        <v>0</v>
      </c>
      <c r="H332" s="41"/>
      <c r="I332" s="41"/>
      <c r="J332" s="42"/>
      <c r="K332" s="47"/>
      <c r="L332" s="47"/>
      <c r="M332" s="42"/>
      <c r="N332" s="42"/>
      <c r="O332" s="42"/>
    </row>
    <row r="333" spans="1:15" hidden="1">
      <c r="A333" s="43" t="s">
        <v>569</v>
      </c>
      <c r="B333" s="44" t="s">
        <v>566</v>
      </c>
      <c r="C333" s="45">
        <v>228652297071</v>
      </c>
      <c r="D333" s="46">
        <v>228652297071</v>
      </c>
      <c r="E333" s="46">
        <v>0</v>
      </c>
      <c r="F333" s="46">
        <v>0</v>
      </c>
      <c r="G333" s="46">
        <v>0</v>
      </c>
      <c r="H333" s="41"/>
      <c r="I333" s="41"/>
      <c r="J333" s="42"/>
      <c r="K333" s="47"/>
      <c r="L333" s="47"/>
      <c r="M333" s="42"/>
      <c r="N333" s="42"/>
      <c r="O333" s="42"/>
    </row>
    <row r="334" spans="1:15" hidden="1">
      <c r="A334" s="43" t="s">
        <v>570</v>
      </c>
      <c r="B334" s="44" t="s">
        <v>564</v>
      </c>
      <c r="C334" s="45">
        <v>-311858724165</v>
      </c>
      <c r="D334" s="46">
        <v>-311858724165</v>
      </c>
      <c r="E334" s="46">
        <v>0</v>
      </c>
      <c r="F334" s="46">
        <v>0</v>
      </c>
      <c r="G334" s="46">
        <v>0</v>
      </c>
      <c r="H334" s="41"/>
      <c r="I334" s="41"/>
      <c r="J334" s="42"/>
      <c r="K334" s="47"/>
      <c r="L334" s="47"/>
      <c r="M334" s="42"/>
      <c r="N334" s="42"/>
      <c r="O334" s="42"/>
    </row>
    <row r="335" spans="1:15" hidden="1">
      <c r="A335" s="43" t="s">
        <v>571</v>
      </c>
      <c r="B335" s="44" t="s">
        <v>572</v>
      </c>
      <c r="C335" s="45">
        <v>62019693783</v>
      </c>
      <c r="D335" s="46">
        <v>62019693783</v>
      </c>
      <c r="E335" s="46">
        <v>0</v>
      </c>
      <c r="F335" s="46">
        <v>0</v>
      </c>
      <c r="G335" s="46">
        <v>0</v>
      </c>
      <c r="H335" s="41"/>
      <c r="I335" s="41"/>
      <c r="J335" s="42"/>
      <c r="K335" s="47"/>
      <c r="L335" s="47"/>
      <c r="M335" s="42"/>
      <c r="N335" s="42"/>
      <c r="O335" s="42"/>
    </row>
    <row r="336" spans="1:15" hidden="1">
      <c r="A336" s="43" t="s">
        <v>573</v>
      </c>
      <c r="B336" s="44" t="s">
        <v>558</v>
      </c>
      <c r="C336" s="45">
        <v>53367961278</v>
      </c>
      <c r="D336" s="46">
        <v>53367961278</v>
      </c>
      <c r="E336" s="46">
        <v>0</v>
      </c>
      <c r="F336" s="46">
        <v>0</v>
      </c>
      <c r="G336" s="46">
        <v>0</v>
      </c>
      <c r="H336" s="41"/>
      <c r="I336" s="41"/>
      <c r="J336" s="42"/>
      <c r="K336" s="47"/>
      <c r="L336" s="47"/>
      <c r="M336" s="42"/>
      <c r="N336" s="42"/>
      <c r="O336" s="42"/>
    </row>
    <row r="337" spans="1:15" hidden="1">
      <c r="A337" s="43" t="s">
        <v>574</v>
      </c>
      <c r="B337" s="44" t="s">
        <v>560</v>
      </c>
      <c r="C337" s="45">
        <v>86204203755</v>
      </c>
      <c r="D337" s="46">
        <v>86204203755</v>
      </c>
      <c r="E337" s="46">
        <v>0</v>
      </c>
      <c r="F337" s="46">
        <v>0</v>
      </c>
      <c r="G337" s="46">
        <v>0</v>
      </c>
      <c r="H337" s="41"/>
      <c r="I337" s="41"/>
      <c r="J337" s="42"/>
      <c r="K337" s="47"/>
      <c r="L337" s="47"/>
      <c r="M337" s="42"/>
      <c r="N337" s="42"/>
      <c r="O337" s="42"/>
    </row>
    <row r="338" spans="1:15" hidden="1">
      <c r="A338" s="43" t="s">
        <v>575</v>
      </c>
      <c r="B338" s="44" t="s">
        <v>562</v>
      </c>
      <c r="C338" s="45">
        <v>869900133</v>
      </c>
      <c r="D338" s="46">
        <v>869900133</v>
      </c>
      <c r="E338" s="46">
        <v>0</v>
      </c>
      <c r="F338" s="46">
        <v>0</v>
      </c>
      <c r="G338" s="46">
        <v>0</v>
      </c>
      <c r="H338" s="41"/>
      <c r="I338" s="41"/>
      <c r="J338" s="42"/>
      <c r="K338" s="42"/>
      <c r="L338" s="42"/>
      <c r="M338" s="42"/>
      <c r="N338" s="42"/>
      <c r="O338" s="42"/>
    </row>
    <row r="339" spans="1:15" hidden="1">
      <c r="A339" s="43" t="s">
        <v>576</v>
      </c>
      <c r="B339" s="44" t="s">
        <v>564</v>
      </c>
      <c r="C339" s="45">
        <v>-33706142610</v>
      </c>
      <c r="D339" s="46">
        <v>-33706142610</v>
      </c>
      <c r="E339" s="46">
        <v>0</v>
      </c>
      <c r="F339" s="46">
        <v>0</v>
      </c>
      <c r="G339" s="46">
        <v>0</v>
      </c>
      <c r="H339" s="41"/>
      <c r="I339" s="41"/>
      <c r="J339" s="42"/>
      <c r="K339" s="47"/>
      <c r="L339" s="47"/>
      <c r="M339" s="42"/>
      <c r="N339" s="42"/>
      <c r="O339" s="42"/>
    </row>
    <row r="340" spans="1:15" hidden="1">
      <c r="A340" s="43" t="s">
        <v>577</v>
      </c>
      <c r="B340" s="44" t="s">
        <v>578</v>
      </c>
      <c r="C340" s="45">
        <v>8651732505</v>
      </c>
      <c r="D340" s="46">
        <v>8651732505</v>
      </c>
      <c r="E340" s="46">
        <v>0</v>
      </c>
      <c r="F340" s="46">
        <v>0</v>
      </c>
      <c r="G340" s="46">
        <v>0</v>
      </c>
      <c r="H340" s="41"/>
      <c r="I340" s="41"/>
      <c r="J340" s="42"/>
      <c r="K340" s="47"/>
      <c r="L340" s="47"/>
      <c r="M340" s="42"/>
      <c r="N340" s="42"/>
      <c r="O340" s="42"/>
    </row>
    <row r="341" spans="1:15" hidden="1">
      <c r="A341" s="43" t="s">
        <v>579</v>
      </c>
      <c r="B341" s="44" t="s">
        <v>578</v>
      </c>
      <c r="C341" s="45">
        <v>28261148820</v>
      </c>
      <c r="D341" s="46">
        <v>28261148820</v>
      </c>
      <c r="E341" s="46">
        <v>0</v>
      </c>
      <c r="F341" s="46">
        <v>0</v>
      </c>
      <c r="G341" s="46">
        <v>0</v>
      </c>
      <c r="H341" s="41"/>
      <c r="I341" s="41"/>
      <c r="J341" s="42"/>
      <c r="K341" s="47"/>
      <c r="L341" s="47"/>
      <c r="M341" s="42"/>
      <c r="N341" s="42"/>
      <c r="O341" s="42"/>
    </row>
    <row r="342" spans="1:15" hidden="1">
      <c r="A342" s="43" t="s">
        <v>580</v>
      </c>
      <c r="B342" s="44" t="s">
        <v>564</v>
      </c>
      <c r="C342" s="45">
        <v>-19609416315</v>
      </c>
      <c r="D342" s="46">
        <v>-19609416315</v>
      </c>
      <c r="E342" s="46">
        <v>0</v>
      </c>
      <c r="F342" s="46">
        <v>0</v>
      </c>
      <c r="G342" s="46">
        <v>0</v>
      </c>
      <c r="H342" s="41"/>
      <c r="I342" s="41"/>
      <c r="J342" s="42"/>
      <c r="K342" s="47"/>
      <c r="L342" s="47"/>
      <c r="M342" s="42"/>
      <c r="N342" s="42"/>
      <c r="O342" s="42"/>
    </row>
    <row r="343" spans="1:15" hidden="1">
      <c r="A343" s="43" t="s">
        <v>581</v>
      </c>
      <c r="B343" s="44" t="s">
        <v>566</v>
      </c>
      <c r="C343" s="45">
        <v>0</v>
      </c>
      <c r="D343" s="46">
        <v>0</v>
      </c>
      <c r="E343" s="46">
        <v>0</v>
      </c>
      <c r="F343" s="46">
        <v>0</v>
      </c>
      <c r="G343" s="46">
        <v>0</v>
      </c>
      <c r="H343" s="41"/>
      <c r="I343" s="41"/>
      <c r="J343" s="42"/>
      <c r="K343" s="42"/>
      <c r="L343" s="42"/>
      <c r="M343" s="42"/>
      <c r="N343" s="42"/>
      <c r="O343" s="42"/>
    </row>
    <row r="344" spans="1:15" hidden="1">
      <c r="A344" s="43" t="s">
        <v>582</v>
      </c>
      <c r="B344" s="44" t="s">
        <v>568</v>
      </c>
      <c r="C344" s="45">
        <v>0</v>
      </c>
      <c r="D344" s="46">
        <v>0</v>
      </c>
      <c r="E344" s="46">
        <v>0</v>
      </c>
      <c r="F344" s="46">
        <v>0</v>
      </c>
      <c r="G344" s="46">
        <v>0</v>
      </c>
      <c r="H344" s="41"/>
      <c r="I344" s="41"/>
      <c r="J344" s="42"/>
      <c r="K344" s="42"/>
      <c r="L344" s="42"/>
      <c r="M344" s="42"/>
      <c r="N344" s="42"/>
      <c r="O344" s="42"/>
    </row>
    <row r="345" spans="1:15" hidden="1">
      <c r="A345" s="43" t="s">
        <v>583</v>
      </c>
      <c r="B345" s="44" t="s">
        <v>566</v>
      </c>
      <c r="C345" s="45">
        <v>0</v>
      </c>
      <c r="D345" s="46">
        <v>0</v>
      </c>
      <c r="E345" s="46">
        <v>0</v>
      </c>
      <c r="F345" s="46">
        <v>0</v>
      </c>
      <c r="G345" s="46">
        <v>0</v>
      </c>
      <c r="H345" s="41"/>
      <c r="I345" s="41"/>
      <c r="J345" s="42"/>
      <c r="K345" s="42"/>
      <c r="L345" s="42"/>
      <c r="M345" s="42"/>
      <c r="N345" s="42"/>
      <c r="O345" s="42"/>
    </row>
    <row r="346" spans="1:15" hidden="1">
      <c r="A346" s="43" t="s">
        <v>584</v>
      </c>
      <c r="B346" s="44" t="s">
        <v>564</v>
      </c>
      <c r="C346" s="45">
        <v>0</v>
      </c>
      <c r="D346" s="46">
        <v>0</v>
      </c>
      <c r="E346" s="46">
        <v>0</v>
      </c>
      <c r="F346" s="46">
        <v>0</v>
      </c>
      <c r="G346" s="46">
        <v>0</v>
      </c>
      <c r="H346" s="41"/>
      <c r="I346" s="41"/>
      <c r="J346" s="42"/>
      <c r="K346" s="42"/>
      <c r="L346" s="42"/>
      <c r="M346" s="42"/>
      <c r="N346" s="42"/>
      <c r="O346" s="42"/>
    </row>
    <row r="347" spans="1:15" hidden="1">
      <c r="A347" s="43" t="s">
        <v>585</v>
      </c>
      <c r="B347" s="44" t="s">
        <v>586</v>
      </c>
      <c r="C347" s="45">
        <v>0</v>
      </c>
      <c r="D347" s="46">
        <v>0</v>
      </c>
      <c r="E347" s="46">
        <v>0</v>
      </c>
      <c r="F347" s="46">
        <v>0</v>
      </c>
      <c r="G347" s="46">
        <v>0</v>
      </c>
      <c r="H347" s="41"/>
      <c r="I347" s="41"/>
      <c r="J347" s="42"/>
      <c r="K347" s="42"/>
      <c r="L347" s="42"/>
      <c r="M347" s="42"/>
      <c r="N347" s="42"/>
      <c r="O347" s="42"/>
    </row>
    <row r="348" spans="1:15" hidden="1">
      <c r="A348" s="43" t="s">
        <v>587</v>
      </c>
      <c r="B348" s="44" t="s">
        <v>588</v>
      </c>
      <c r="C348" s="45">
        <v>0</v>
      </c>
      <c r="D348" s="46">
        <v>0</v>
      </c>
      <c r="E348" s="46">
        <v>0</v>
      </c>
      <c r="F348" s="46">
        <v>0</v>
      </c>
      <c r="G348" s="46">
        <v>0</v>
      </c>
      <c r="H348" s="41"/>
      <c r="I348" s="41"/>
      <c r="J348" s="42"/>
      <c r="K348" s="42"/>
      <c r="L348" s="42"/>
      <c r="M348" s="42"/>
      <c r="N348" s="42"/>
      <c r="O348" s="42"/>
    </row>
    <row r="349" spans="1:15" hidden="1">
      <c r="A349" s="43" t="s">
        <v>589</v>
      </c>
      <c r="B349" s="44" t="s">
        <v>543</v>
      </c>
      <c r="C349" s="45">
        <v>0</v>
      </c>
      <c r="D349" s="46">
        <v>0</v>
      </c>
      <c r="E349" s="46">
        <v>0</v>
      </c>
      <c r="F349" s="46">
        <v>0</v>
      </c>
      <c r="G349" s="46">
        <v>0</v>
      </c>
      <c r="H349" s="41"/>
      <c r="I349" s="41"/>
      <c r="J349" s="42"/>
      <c r="K349" s="42"/>
      <c r="L349" s="42"/>
      <c r="M349" s="42"/>
      <c r="N349" s="42"/>
      <c r="O349" s="42"/>
    </row>
    <row r="350" spans="1:15" hidden="1">
      <c r="A350" s="43" t="s">
        <v>590</v>
      </c>
      <c r="B350" s="44" t="s">
        <v>545</v>
      </c>
      <c r="C350" s="45">
        <v>0</v>
      </c>
      <c r="D350" s="46">
        <v>0</v>
      </c>
      <c r="E350" s="46">
        <v>0</v>
      </c>
      <c r="F350" s="46">
        <v>0</v>
      </c>
      <c r="G350" s="46">
        <v>0</v>
      </c>
      <c r="H350" s="41"/>
      <c r="I350" s="41"/>
      <c r="J350" s="42"/>
      <c r="K350" s="42"/>
      <c r="L350" s="42"/>
      <c r="M350" s="42"/>
      <c r="N350" s="42"/>
      <c r="O350" s="42"/>
    </row>
    <row r="351" spans="1:15" hidden="1">
      <c r="A351" s="43" t="s">
        <v>591</v>
      </c>
      <c r="B351" s="44" t="s">
        <v>592</v>
      </c>
      <c r="C351" s="45">
        <v>0</v>
      </c>
      <c r="D351" s="46">
        <v>0</v>
      </c>
      <c r="E351" s="46">
        <v>0</v>
      </c>
      <c r="F351" s="46">
        <v>0</v>
      </c>
      <c r="G351" s="46">
        <v>0</v>
      </c>
      <c r="H351" s="41"/>
      <c r="I351" s="41"/>
      <c r="J351" s="42"/>
      <c r="K351" s="47"/>
      <c r="L351" s="47"/>
      <c r="M351" s="42"/>
      <c r="N351" s="42"/>
      <c r="O351" s="42"/>
    </row>
    <row r="352" spans="1:15" hidden="1">
      <c r="A352" s="43" t="s">
        <v>593</v>
      </c>
      <c r="B352" s="44" t="s">
        <v>594</v>
      </c>
      <c r="C352" s="45">
        <v>1792775834348</v>
      </c>
      <c r="D352" s="46">
        <v>1792775834348</v>
      </c>
      <c r="E352" s="46">
        <v>0</v>
      </c>
      <c r="F352" s="46">
        <v>0</v>
      </c>
      <c r="G352" s="46">
        <v>0</v>
      </c>
      <c r="H352" s="41"/>
      <c r="I352" s="41"/>
      <c r="J352" s="42"/>
      <c r="K352" s="47"/>
      <c r="L352" s="47"/>
      <c r="M352" s="42"/>
      <c r="N352" s="42"/>
      <c r="O352" s="42"/>
    </row>
    <row r="353" spans="1:15" hidden="1">
      <c r="A353" s="43" t="s">
        <v>595</v>
      </c>
      <c r="B353" s="44" t="s">
        <v>596</v>
      </c>
      <c r="C353" s="45">
        <v>996392479420</v>
      </c>
      <c r="D353" s="46">
        <v>194041793307</v>
      </c>
      <c r="E353" s="46">
        <v>7790950174</v>
      </c>
      <c r="F353" s="46">
        <v>11493059023</v>
      </c>
      <c r="G353" s="46">
        <v>783066676916</v>
      </c>
      <c r="H353" s="41"/>
      <c r="I353" s="41"/>
      <c r="J353" s="42"/>
      <c r="K353" s="47"/>
      <c r="L353" s="47"/>
      <c r="M353" s="47"/>
      <c r="N353" s="47"/>
      <c r="O353" s="47"/>
    </row>
    <row r="354" spans="1:15" hidden="1">
      <c r="A354" s="43" t="s">
        <v>597</v>
      </c>
      <c r="B354" s="44" t="s">
        <v>598</v>
      </c>
      <c r="C354" s="45">
        <v>49853037636</v>
      </c>
      <c r="D354" s="46">
        <v>31564610702</v>
      </c>
      <c r="E354" s="46">
        <v>6795367911</v>
      </c>
      <c r="F354" s="46">
        <v>11493059023</v>
      </c>
      <c r="G354" s="46">
        <v>0</v>
      </c>
      <c r="H354" s="41"/>
      <c r="I354" s="41"/>
      <c r="J354" s="42"/>
      <c r="K354" s="47"/>
      <c r="L354" s="47"/>
      <c r="M354" s="47"/>
      <c r="N354" s="47"/>
      <c r="O354" s="42"/>
    </row>
    <row r="355" spans="1:15" hidden="1">
      <c r="A355" s="43" t="s">
        <v>599</v>
      </c>
      <c r="B355" s="44" t="s">
        <v>600</v>
      </c>
      <c r="C355" s="45">
        <v>49853037636</v>
      </c>
      <c r="D355" s="46">
        <v>31564610702</v>
      </c>
      <c r="E355" s="46">
        <v>6795367911</v>
      </c>
      <c r="F355" s="46">
        <v>11493059023</v>
      </c>
      <c r="G355" s="46">
        <v>0</v>
      </c>
      <c r="H355" s="41"/>
      <c r="I355" s="41"/>
      <c r="J355" s="42"/>
      <c r="K355" s="47"/>
      <c r="L355" s="47"/>
      <c r="M355" s="47"/>
      <c r="N355" s="47"/>
      <c r="O355" s="42"/>
    </row>
    <row r="356" spans="1:15" hidden="1">
      <c r="A356" s="43" t="s">
        <v>601</v>
      </c>
      <c r="B356" s="44" t="s">
        <v>602</v>
      </c>
      <c r="C356" s="45">
        <v>0</v>
      </c>
      <c r="D356" s="46">
        <v>0</v>
      </c>
      <c r="E356" s="46">
        <v>0</v>
      </c>
      <c r="F356" s="46">
        <v>0</v>
      </c>
      <c r="G356" s="46">
        <v>0</v>
      </c>
      <c r="H356" s="41"/>
      <c r="I356" s="41"/>
      <c r="J356" s="42"/>
      <c r="K356" s="42"/>
      <c r="L356" s="42"/>
      <c r="M356" s="42"/>
      <c r="N356" s="42"/>
      <c r="O356" s="42"/>
    </row>
    <row r="357" spans="1:15" hidden="1">
      <c r="A357" s="43" t="s">
        <v>603</v>
      </c>
      <c r="B357" s="44" t="s">
        <v>604</v>
      </c>
      <c r="C357" s="45">
        <v>0</v>
      </c>
      <c r="D357" s="46">
        <v>0</v>
      </c>
      <c r="E357" s="46">
        <v>0</v>
      </c>
      <c r="F357" s="46">
        <v>0</v>
      </c>
      <c r="G357" s="46">
        <v>0</v>
      </c>
      <c r="H357" s="41"/>
      <c r="I357" s="41"/>
      <c r="J357" s="42"/>
      <c r="K357" s="42"/>
      <c r="L357" s="42"/>
      <c r="M357" s="42"/>
      <c r="N357" s="42"/>
      <c r="O357" s="42"/>
    </row>
    <row r="358" spans="1:15" hidden="1">
      <c r="A358" s="43" t="s">
        <v>605</v>
      </c>
      <c r="B358" s="44" t="s">
        <v>606</v>
      </c>
      <c r="C358" s="45">
        <v>777944155270</v>
      </c>
      <c r="D358" s="46">
        <v>6113060340</v>
      </c>
      <c r="E358" s="46">
        <v>0</v>
      </c>
      <c r="F358" s="46">
        <v>0</v>
      </c>
      <c r="G358" s="46">
        <v>771831094930</v>
      </c>
      <c r="H358" s="41"/>
      <c r="I358" s="41"/>
      <c r="J358" s="42"/>
      <c r="K358" s="47"/>
      <c r="L358" s="47"/>
      <c r="M358" s="42"/>
      <c r="N358" s="42"/>
      <c r="O358" s="47"/>
    </row>
    <row r="359" spans="1:15" hidden="1">
      <c r="A359" s="43" t="s">
        <v>607</v>
      </c>
      <c r="B359" s="44" t="s">
        <v>608</v>
      </c>
      <c r="C359" s="45">
        <v>6113060340</v>
      </c>
      <c r="D359" s="46">
        <v>6113060340</v>
      </c>
      <c r="E359" s="46">
        <v>0</v>
      </c>
      <c r="F359" s="46">
        <v>0</v>
      </c>
      <c r="G359" s="46">
        <v>0</v>
      </c>
      <c r="H359" s="41"/>
      <c r="I359" s="41"/>
      <c r="J359" s="42"/>
      <c r="K359" s="47"/>
      <c r="L359" s="47"/>
      <c r="M359" s="42"/>
      <c r="N359" s="42"/>
      <c r="O359" s="42"/>
    </row>
    <row r="360" spans="1:15" hidden="1">
      <c r="A360" s="43" t="s">
        <v>609</v>
      </c>
      <c r="B360" s="44" t="s">
        <v>610</v>
      </c>
      <c r="C360" s="45">
        <v>3485886203</v>
      </c>
      <c r="D360" s="46">
        <v>0</v>
      </c>
      <c r="E360" s="46">
        <v>0</v>
      </c>
      <c r="F360" s="46">
        <v>0</v>
      </c>
      <c r="G360" s="46">
        <v>3485886203</v>
      </c>
      <c r="H360" s="41"/>
      <c r="I360" s="41"/>
      <c r="J360" s="42"/>
      <c r="K360" s="47"/>
      <c r="L360" s="42"/>
      <c r="M360" s="42"/>
      <c r="N360" s="42"/>
      <c r="O360" s="47"/>
    </row>
    <row r="361" spans="1:15" hidden="1">
      <c r="A361" s="43" t="s">
        <v>611</v>
      </c>
      <c r="B361" s="44" t="s">
        <v>612</v>
      </c>
      <c r="C361" s="45">
        <v>0</v>
      </c>
      <c r="D361" s="46">
        <v>0</v>
      </c>
      <c r="E361" s="46">
        <v>0</v>
      </c>
      <c r="F361" s="46">
        <v>0</v>
      </c>
      <c r="G361" s="46">
        <v>0</v>
      </c>
      <c r="H361" s="41"/>
      <c r="I361" s="41"/>
      <c r="J361" s="42"/>
      <c r="K361" s="42"/>
      <c r="L361" s="42"/>
      <c r="M361" s="42"/>
      <c r="N361" s="42"/>
      <c r="O361" s="42"/>
    </row>
    <row r="362" spans="1:15" hidden="1">
      <c r="A362" s="43" t="s">
        <v>613</v>
      </c>
      <c r="B362" s="44" t="s">
        <v>614</v>
      </c>
      <c r="C362" s="45">
        <v>768345208727</v>
      </c>
      <c r="D362" s="46">
        <v>0</v>
      </c>
      <c r="E362" s="46">
        <v>0</v>
      </c>
      <c r="F362" s="46">
        <v>0</v>
      </c>
      <c r="G362" s="46">
        <v>768345208727</v>
      </c>
      <c r="H362" s="41"/>
      <c r="I362" s="41"/>
      <c r="J362" s="42"/>
      <c r="K362" s="47"/>
      <c r="L362" s="42"/>
      <c r="M362" s="42"/>
      <c r="N362" s="42"/>
      <c r="O362" s="47"/>
    </row>
    <row r="363" spans="1:15" hidden="1">
      <c r="A363" s="43" t="s">
        <v>615</v>
      </c>
      <c r="B363" s="44" t="s">
        <v>616</v>
      </c>
      <c r="C363" s="45">
        <v>0</v>
      </c>
      <c r="D363" s="46">
        <v>0</v>
      </c>
      <c r="E363" s="46">
        <v>0</v>
      </c>
      <c r="F363" s="46">
        <v>0</v>
      </c>
      <c r="G363" s="46">
        <v>0</v>
      </c>
      <c r="H363" s="41"/>
      <c r="I363" s="41"/>
      <c r="J363" s="42"/>
      <c r="K363" s="42"/>
      <c r="L363" s="42"/>
      <c r="M363" s="42"/>
      <c r="N363" s="42"/>
      <c r="O363" s="42"/>
    </row>
    <row r="364" spans="1:15" hidden="1">
      <c r="A364" s="43" t="s">
        <v>617</v>
      </c>
      <c r="B364" s="44" t="s">
        <v>618</v>
      </c>
      <c r="C364" s="45">
        <v>0</v>
      </c>
      <c r="D364" s="46">
        <v>0</v>
      </c>
      <c r="E364" s="46">
        <v>0</v>
      </c>
      <c r="F364" s="46">
        <v>0</v>
      </c>
      <c r="G364" s="46">
        <v>0</v>
      </c>
      <c r="H364" s="41"/>
      <c r="I364" s="41"/>
      <c r="J364" s="42"/>
      <c r="K364" s="42"/>
      <c r="L364" s="42"/>
      <c r="M364" s="42"/>
      <c r="N364" s="42"/>
      <c r="O364" s="42"/>
    </row>
    <row r="365" spans="1:15" hidden="1">
      <c r="A365" s="43" t="s">
        <v>619</v>
      </c>
      <c r="B365" s="44" t="s">
        <v>620</v>
      </c>
      <c r="C365" s="45">
        <v>0</v>
      </c>
      <c r="D365" s="46">
        <v>0</v>
      </c>
      <c r="E365" s="46">
        <v>0</v>
      </c>
      <c r="F365" s="46">
        <v>0</v>
      </c>
      <c r="G365" s="46">
        <v>0</v>
      </c>
      <c r="H365" s="41"/>
      <c r="I365" s="41"/>
      <c r="J365" s="42"/>
      <c r="K365" s="42"/>
      <c r="L365" s="42"/>
      <c r="M365" s="42"/>
      <c r="N365" s="42"/>
      <c r="O365" s="42"/>
    </row>
    <row r="366" spans="1:15" hidden="1">
      <c r="A366" s="43" t="s">
        <v>621</v>
      </c>
      <c r="B366" s="44" t="s">
        <v>622</v>
      </c>
      <c r="C366" s="45">
        <v>0</v>
      </c>
      <c r="D366" s="46">
        <v>0</v>
      </c>
      <c r="E366" s="46">
        <v>0</v>
      </c>
      <c r="F366" s="46">
        <v>0</v>
      </c>
      <c r="G366" s="46">
        <v>0</v>
      </c>
      <c r="H366" s="41"/>
      <c r="I366" s="41"/>
      <c r="J366" s="42"/>
      <c r="K366" s="42"/>
      <c r="L366" s="42"/>
      <c r="M366" s="42"/>
      <c r="N366" s="42"/>
      <c r="O366" s="42"/>
    </row>
    <row r="367" spans="1:15" hidden="1">
      <c r="A367" s="43" t="s">
        <v>623</v>
      </c>
      <c r="B367" s="44" t="s">
        <v>624</v>
      </c>
      <c r="C367" s="45">
        <v>0</v>
      </c>
      <c r="D367" s="46">
        <v>0</v>
      </c>
      <c r="E367" s="46">
        <v>0</v>
      </c>
      <c r="F367" s="46">
        <v>0</v>
      </c>
      <c r="G367" s="46">
        <v>0</v>
      </c>
      <c r="H367" s="41"/>
      <c r="I367" s="41"/>
      <c r="J367" s="42"/>
      <c r="K367" s="42"/>
      <c r="L367" s="42"/>
      <c r="M367" s="42"/>
      <c r="N367" s="42"/>
      <c r="O367" s="42"/>
    </row>
    <row r="368" spans="1:15" hidden="1">
      <c r="A368" s="43" t="s">
        <v>625</v>
      </c>
      <c r="B368" s="44" t="s">
        <v>626</v>
      </c>
      <c r="C368" s="45">
        <v>0</v>
      </c>
      <c r="D368" s="46">
        <v>0</v>
      </c>
      <c r="E368" s="46">
        <v>0</v>
      </c>
      <c r="F368" s="46">
        <v>0</v>
      </c>
      <c r="G368" s="46">
        <v>0</v>
      </c>
      <c r="H368" s="41"/>
      <c r="I368" s="41"/>
      <c r="J368" s="42"/>
      <c r="K368" s="42"/>
      <c r="L368" s="42"/>
      <c r="M368" s="42"/>
      <c r="N368" s="42"/>
      <c r="O368" s="42"/>
    </row>
    <row r="369" spans="1:15" hidden="1">
      <c r="A369" s="43" t="s">
        <v>627</v>
      </c>
      <c r="B369" s="44" t="s">
        <v>628</v>
      </c>
      <c r="C369" s="45">
        <v>0</v>
      </c>
      <c r="D369" s="46">
        <v>0</v>
      </c>
      <c r="E369" s="46">
        <v>0</v>
      </c>
      <c r="F369" s="46">
        <v>0</v>
      </c>
      <c r="G369" s="46">
        <v>0</v>
      </c>
      <c r="H369" s="41"/>
      <c r="I369" s="41"/>
      <c r="J369" s="42"/>
      <c r="K369" s="42"/>
      <c r="L369" s="42"/>
      <c r="M369" s="42"/>
      <c r="N369" s="42"/>
      <c r="O369" s="42"/>
    </row>
    <row r="370" spans="1:15" hidden="1">
      <c r="A370" s="43" t="s">
        <v>629</v>
      </c>
      <c r="B370" s="44" t="s">
        <v>630</v>
      </c>
      <c r="C370" s="45">
        <v>68068812000</v>
      </c>
      <c r="D370" s="46">
        <v>63760873566</v>
      </c>
      <c r="E370" s="46">
        <v>995569735</v>
      </c>
      <c r="F370" s="46">
        <v>0</v>
      </c>
      <c r="G370" s="46">
        <v>3312368699</v>
      </c>
      <c r="H370" s="41"/>
      <c r="I370" s="41"/>
      <c r="J370" s="42"/>
      <c r="K370" s="47"/>
      <c r="L370" s="47"/>
      <c r="M370" s="47"/>
      <c r="N370" s="42"/>
      <c r="O370" s="47"/>
    </row>
    <row r="371" spans="1:15" hidden="1">
      <c r="A371" s="43" t="s">
        <v>631</v>
      </c>
      <c r="B371" s="44" t="s">
        <v>632</v>
      </c>
      <c r="C371" s="45">
        <v>457119186</v>
      </c>
      <c r="D371" s="46">
        <v>457119186</v>
      </c>
      <c r="E371" s="46">
        <v>0</v>
      </c>
      <c r="F371" s="46">
        <v>0</v>
      </c>
      <c r="G371" s="46">
        <v>0</v>
      </c>
      <c r="H371" s="41"/>
      <c r="I371" s="41"/>
      <c r="J371" s="42"/>
      <c r="K371" s="47"/>
      <c r="L371" s="47"/>
      <c r="M371" s="42"/>
      <c r="N371" s="42"/>
      <c r="O371" s="42"/>
    </row>
    <row r="372" spans="1:15" hidden="1">
      <c r="A372" s="43" t="s">
        <v>633</v>
      </c>
      <c r="B372" s="44" t="s">
        <v>634</v>
      </c>
      <c r="C372" s="45">
        <v>0</v>
      </c>
      <c r="D372" s="46">
        <v>0</v>
      </c>
      <c r="E372" s="46">
        <v>0</v>
      </c>
      <c r="F372" s="46">
        <v>0</v>
      </c>
      <c r="G372" s="46">
        <v>0</v>
      </c>
      <c r="H372" s="41"/>
      <c r="I372" s="41"/>
      <c r="J372" s="42"/>
      <c r="K372" s="42"/>
      <c r="L372" s="42"/>
      <c r="M372" s="42"/>
      <c r="N372" s="42"/>
      <c r="O372" s="42"/>
    </row>
    <row r="373" spans="1:15" hidden="1">
      <c r="A373" s="43" t="s">
        <v>635</v>
      </c>
      <c r="B373" s="44" t="s">
        <v>636</v>
      </c>
      <c r="C373" s="45">
        <v>8578370545</v>
      </c>
      <c r="D373" s="46">
        <v>7582800810</v>
      </c>
      <c r="E373" s="46">
        <v>995569735</v>
      </c>
      <c r="F373" s="46">
        <v>0</v>
      </c>
      <c r="G373" s="46">
        <v>0</v>
      </c>
      <c r="H373" s="41"/>
      <c r="I373" s="41"/>
      <c r="J373" s="42"/>
      <c r="K373" s="47"/>
      <c r="L373" s="47"/>
      <c r="M373" s="47"/>
      <c r="N373" s="42"/>
      <c r="O373" s="42"/>
    </row>
    <row r="374" spans="1:15" hidden="1">
      <c r="A374" s="43" t="s">
        <v>637</v>
      </c>
      <c r="B374" s="44" t="s">
        <v>638</v>
      </c>
      <c r="C374" s="45">
        <v>0</v>
      </c>
      <c r="D374" s="46">
        <v>0</v>
      </c>
      <c r="E374" s="46">
        <v>0</v>
      </c>
      <c r="F374" s="46">
        <v>0</v>
      </c>
      <c r="G374" s="46">
        <v>0</v>
      </c>
      <c r="H374" s="41"/>
      <c r="I374" s="41"/>
      <c r="J374" s="42"/>
      <c r="K374" s="42"/>
      <c r="L374" s="42"/>
      <c r="M374" s="42"/>
      <c r="N374" s="42"/>
      <c r="O374" s="42"/>
    </row>
    <row r="375" spans="1:15" hidden="1">
      <c r="A375" s="43" t="s">
        <v>639</v>
      </c>
      <c r="B375" s="44" t="s">
        <v>640</v>
      </c>
      <c r="C375" s="45">
        <v>1949584285</v>
      </c>
      <c r="D375" s="46">
        <v>1949584285</v>
      </c>
      <c r="E375" s="46">
        <v>0</v>
      </c>
      <c r="F375" s="46">
        <v>0</v>
      </c>
      <c r="G375" s="46">
        <v>0</v>
      </c>
      <c r="H375" s="41"/>
      <c r="I375" s="41"/>
      <c r="J375" s="42"/>
      <c r="K375" s="47"/>
      <c r="L375" s="47"/>
      <c r="M375" s="42"/>
      <c r="N375" s="42"/>
      <c r="O375" s="42"/>
    </row>
    <row r="376" spans="1:15" hidden="1">
      <c r="A376" s="43" t="s">
        <v>641</v>
      </c>
      <c r="B376" s="44" t="s">
        <v>642</v>
      </c>
      <c r="C376" s="45">
        <v>57083737984</v>
      </c>
      <c r="D376" s="46">
        <v>53771369285</v>
      </c>
      <c r="E376" s="46">
        <v>0</v>
      </c>
      <c r="F376" s="46">
        <v>0</v>
      </c>
      <c r="G376" s="46">
        <v>3312368699</v>
      </c>
      <c r="H376" s="41"/>
      <c r="I376" s="41"/>
      <c r="J376" s="42"/>
      <c r="K376" s="47"/>
      <c r="L376" s="47"/>
      <c r="M376" s="42"/>
      <c r="N376" s="42"/>
      <c r="O376" s="47"/>
    </row>
    <row r="377" spans="1:15" hidden="1">
      <c r="A377" s="43" t="s">
        <v>643</v>
      </c>
      <c r="B377" s="44" t="s">
        <v>644</v>
      </c>
      <c r="C377" s="45">
        <v>2401751098</v>
      </c>
      <c r="D377" s="46">
        <v>2401751098</v>
      </c>
      <c r="E377" s="46">
        <v>0</v>
      </c>
      <c r="F377" s="46">
        <v>0</v>
      </c>
      <c r="G377" s="46">
        <v>0</v>
      </c>
      <c r="H377" s="41"/>
      <c r="I377" s="41"/>
      <c r="J377" s="42"/>
      <c r="K377" s="47"/>
      <c r="L377" s="47"/>
      <c r="M377" s="42"/>
      <c r="N377" s="42"/>
      <c r="O377" s="42"/>
    </row>
    <row r="378" spans="1:15" hidden="1">
      <c r="A378" s="43" t="s">
        <v>645</v>
      </c>
      <c r="B378" s="44" t="s">
        <v>646</v>
      </c>
      <c r="C378" s="45">
        <v>0</v>
      </c>
      <c r="D378" s="46">
        <v>0</v>
      </c>
      <c r="E378" s="46">
        <v>0</v>
      </c>
      <c r="F378" s="46">
        <v>0</v>
      </c>
      <c r="G378" s="46">
        <v>0</v>
      </c>
      <c r="H378" s="41"/>
      <c r="I378" s="41"/>
      <c r="J378" s="42"/>
      <c r="K378" s="42"/>
      <c r="L378" s="42"/>
      <c r="M378" s="42"/>
      <c r="N378" s="42"/>
      <c r="O378" s="42"/>
    </row>
    <row r="379" spans="1:15" hidden="1">
      <c r="A379" s="43" t="s">
        <v>647</v>
      </c>
      <c r="B379" s="44" t="s">
        <v>646</v>
      </c>
      <c r="C379" s="45">
        <v>0</v>
      </c>
      <c r="D379" s="46">
        <v>0</v>
      </c>
      <c r="E379" s="46">
        <v>0</v>
      </c>
      <c r="F379" s="46">
        <v>0</v>
      </c>
      <c r="G379" s="46">
        <v>0</v>
      </c>
      <c r="H379" s="41"/>
      <c r="I379" s="41"/>
      <c r="J379" s="42"/>
      <c r="K379" s="42"/>
      <c r="L379" s="42"/>
      <c r="M379" s="42"/>
      <c r="N379" s="42"/>
      <c r="O379" s="42"/>
    </row>
    <row r="380" spans="1:15" hidden="1">
      <c r="A380" s="43" t="s">
        <v>648</v>
      </c>
      <c r="B380" s="44" t="s">
        <v>564</v>
      </c>
      <c r="C380" s="45">
        <v>0</v>
      </c>
      <c r="D380" s="46">
        <v>0</v>
      </c>
      <c r="E380" s="46">
        <v>0</v>
      </c>
      <c r="F380" s="46">
        <v>0</v>
      </c>
      <c r="G380" s="46">
        <v>0</v>
      </c>
      <c r="H380" s="41"/>
      <c r="I380" s="41"/>
      <c r="J380" s="42"/>
      <c r="K380" s="42"/>
      <c r="L380" s="42"/>
      <c r="M380" s="42"/>
      <c r="N380" s="42"/>
      <c r="O380" s="42"/>
    </row>
    <row r="381" spans="1:15" hidden="1">
      <c r="A381" s="43" t="s">
        <v>649</v>
      </c>
      <c r="B381" s="44" t="s">
        <v>650</v>
      </c>
      <c r="C381" s="45">
        <v>0</v>
      </c>
      <c r="D381" s="46">
        <v>0</v>
      </c>
      <c r="E381" s="46">
        <v>0</v>
      </c>
      <c r="F381" s="46">
        <v>0</v>
      </c>
      <c r="G381" s="46">
        <v>0</v>
      </c>
      <c r="H381" s="41"/>
      <c r="I381" s="41"/>
      <c r="J381" s="42"/>
      <c r="K381" s="47"/>
      <c r="L381" s="47"/>
      <c r="M381" s="42"/>
      <c r="N381" s="42"/>
      <c r="O381" s="42"/>
    </row>
    <row r="382" spans="1:15" hidden="1">
      <c r="A382" s="43" t="s">
        <v>651</v>
      </c>
      <c r="B382" s="44" t="s">
        <v>652</v>
      </c>
      <c r="C382" s="45">
        <v>39815715466</v>
      </c>
      <c r="D382" s="46">
        <v>39815715466</v>
      </c>
      <c r="E382" s="46">
        <v>0</v>
      </c>
      <c r="F382" s="46">
        <v>0</v>
      </c>
      <c r="G382" s="46">
        <v>0</v>
      </c>
      <c r="H382" s="41"/>
      <c r="I382" s="41"/>
      <c r="J382" s="42"/>
      <c r="K382" s="47"/>
      <c r="L382" s="47"/>
      <c r="M382" s="42"/>
      <c r="N382" s="42"/>
      <c r="O382" s="42"/>
    </row>
    <row r="383" spans="1:15" hidden="1">
      <c r="A383" s="43" t="s">
        <v>653</v>
      </c>
      <c r="B383" s="44" t="s">
        <v>654</v>
      </c>
      <c r="C383" s="45">
        <v>0</v>
      </c>
      <c r="D383" s="46">
        <v>0</v>
      </c>
      <c r="E383" s="46">
        <v>0</v>
      </c>
      <c r="F383" s="46">
        <v>0</v>
      </c>
      <c r="G383" s="46">
        <v>0</v>
      </c>
      <c r="H383" s="41"/>
      <c r="I383" s="41"/>
      <c r="J383" s="42"/>
      <c r="K383" s="42"/>
      <c r="L383" s="42"/>
      <c r="M383" s="42"/>
      <c r="N383" s="42"/>
      <c r="O383" s="42"/>
    </row>
    <row r="384" spans="1:15" hidden="1">
      <c r="A384" s="43" t="s">
        <v>655</v>
      </c>
      <c r="B384" s="44" t="s">
        <v>656</v>
      </c>
      <c r="C384" s="45">
        <v>0</v>
      </c>
      <c r="D384" s="46">
        <v>0</v>
      </c>
      <c r="E384" s="46">
        <v>0</v>
      </c>
      <c r="F384" s="46">
        <v>0</v>
      </c>
      <c r="G384" s="46">
        <v>0</v>
      </c>
      <c r="H384" s="41"/>
      <c r="I384" s="41"/>
      <c r="J384" s="42"/>
      <c r="K384" s="42"/>
      <c r="L384" s="42"/>
      <c r="M384" s="42"/>
      <c r="N384" s="42"/>
      <c r="O384" s="42"/>
    </row>
    <row r="385" spans="1:15" hidden="1">
      <c r="A385" s="43" t="s">
        <v>657</v>
      </c>
      <c r="B385" s="44" t="s">
        <v>658</v>
      </c>
      <c r="C385" s="45">
        <v>20061796786</v>
      </c>
      <c r="D385" s="46">
        <v>20061796786</v>
      </c>
      <c r="E385" s="46">
        <v>0</v>
      </c>
      <c r="F385" s="46">
        <v>0</v>
      </c>
      <c r="G385" s="46">
        <v>0</v>
      </c>
      <c r="H385" s="41"/>
      <c r="I385" s="41"/>
      <c r="J385" s="42"/>
      <c r="K385" s="47"/>
      <c r="L385" s="47"/>
      <c r="M385" s="42"/>
      <c r="N385" s="42"/>
      <c r="O385" s="42"/>
    </row>
    <row r="386" spans="1:15" hidden="1">
      <c r="A386" s="43" t="s">
        <v>659</v>
      </c>
      <c r="B386" s="44" t="s">
        <v>660</v>
      </c>
      <c r="C386" s="45">
        <v>0</v>
      </c>
      <c r="D386" s="46">
        <v>0</v>
      </c>
      <c r="E386" s="46">
        <v>0</v>
      </c>
      <c r="F386" s="46">
        <v>0</v>
      </c>
      <c r="G386" s="46">
        <v>0</v>
      </c>
      <c r="H386" s="41"/>
      <c r="I386" s="41"/>
      <c r="J386" s="42"/>
      <c r="K386" s="42"/>
      <c r="L386" s="42"/>
      <c r="M386" s="42"/>
      <c r="N386" s="42"/>
      <c r="O386" s="42"/>
    </row>
    <row r="387" spans="1:15" hidden="1">
      <c r="A387" s="43" t="s">
        <v>661</v>
      </c>
      <c r="B387" s="44" t="s">
        <v>662</v>
      </c>
      <c r="C387" s="45">
        <v>0</v>
      </c>
      <c r="D387" s="46">
        <v>0</v>
      </c>
      <c r="E387" s="46">
        <v>0</v>
      </c>
      <c r="F387" s="46">
        <v>0</v>
      </c>
      <c r="G387" s="46">
        <v>0</v>
      </c>
      <c r="H387" s="41"/>
      <c r="I387" s="41"/>
      <c r="J387" s="42"/>
      <c r="K387" s="42"/>
      <c r="L387" s="42"/>
      <c r="M387" s="42"/>
      <c r="N387" s="42"/>
      <c r="O387" s="42"/>
    </row>
    <row r="388" spans="1:15" hidden="1">
      <c r="A388" s="43" t="s">
        <v>663</v>
      </c>
      <c r="B388" s="44" t="s">
        <v>664</v>
      </c>
      <c r="C388" s="45">
        <v>20953425597</v>
      </c>
      <c r="D388" s="46">
        <v>13040927467</v>
      </c>
      <c r="E388" s="46">
        <v>0</v>
      </c>
      <c r="F388" s="46">
        <v>0</v>
      </c>
      <c r="G388" s="46">
        <v>7912498130</v>
      </c>
      <c r="H388" s="41"/>
      <c r="I388" s="41"/>
      <c r="J388" s="42"/>
      <c r="K388" s="47"/>
      <c r="L388" s="47"/>
      <c r="M388" s="42"/>
      <c r="N388" s="42"/>
      <c r="O388" s="47"/>
    </row>
    <row r="389" spans="1:15" hidden="1">
      <c r="A389" s="43" t="s">
        <v>665</v>
      </c>
      <c r="B389" s="44" t="s">
        <v>666</v>
      </c>
      <c r="C389" s="45">
        <v>17293785567</v>
      </c>
      <c r="D389" s="46">
        <v>17283057882</v>
      </c>
      <c r="E389" s="46">
        <v>12528</v>
      </c>
      <c r="F389" s="46">
        <v>0</v>
      </c>
      <c r="G389" s="46">
        <v>10715157</v>
      </c>
      <c r="H389" s="41"/>
      <c r="I389" s="41"/>
      <c r="J389" s="42"/>
      <c r="K389" s="47"/>
      <c r="L389" s="47"/>
      <c r="M389" s="47"/>
      <c r="N389" s="42"/>
      <c r="O389" s="47"/>
    </row>
    <row r="390" spans="1:15" hidden="1">
      <c r="A390" s="43" t="s">
        <v>667</v>
      </c>
      <c r="B390" s="44" t="s">
        <v>668</v>
      </c>
      <c r="C390" s="45">
        <v>0</v>
      </c>
      <c r="D390" s="46">
        <v>0</v>
      </c>
      <c r="E390" s="46">
        <v>0</v>
      </c>
      <c r="F390" s="46">
        <v>0</v>
      </c>
      <c r="G390" s="46">
        <v>0</v>
      </c>
      <c r="H390" s="41"/>
      <c r="I390" s="41"/>
      <c r="J390" s="42"/>
      <c r="K390" s="42"/>
      <c r="L390" s="42"/>
      <c r="M390" s="42"/>
      <c r="N390" s="42"/>
      <c r="O390" s="42"/>
    </row>
    <row r="391" spans="1:15" hidden="1">
      <c r="A391" s="43" t="s">
        <v>669</v>
      </c>
      <c r="B391" s="44" t="s">
        <v>670</v>
      </c>
      <c r="C391" s="45">
        <v>0</v>
      </c>
      <c r="D391" s="46">
        <v>0</v>
      </c>
      <c r="E391" s="46">
        <v>0</v>
      </c>
      <c r="F391" s="46">
        <v>0</v>
      </c>
      <c r="G391" s="46">
        <v>0</v>
      </c>
      <c r="H391" s="41"/>
      <c r="I391" s="41"/>
      <c r="J391" s="42"/>
      <c r="K391" s="42"/>
      <c r="L391" s="42"/>
      <c r="M391" s="42"/>
      <c r="N391" s="42"/>
      <c r="O391" s="42"/>
    </row>
    <row r="392" spans="1:15" hidden="1">
      <c r="A392" s="43" t="s">
        <v>671</v>
      </c>
      <c r="B392" s="44" t="s">
        <v>672</v>
      </c>
      <c r="C392" s="45">
        <v>0</v>
      </c>
      <c r="D392" s="46">
        <v>0</v>
      </c>
      <c r="E392" s="46">
        <v>0</v>
      </c>
      <c r="F392" s="46">
        <v>0</v>
      </c>
      <c r="G392" s="46">
        <v>0</v>
      </c>
      <c r="H392" s="41"/>
      <c r="I392" s="41"/>
      <c r="J392" s="42"/>
      <c r="K392" s="42"/>
      <c r="L392" s="42"/>
      <c r="M392" s="42"/>
      <c r="N392" s="42"/>
      <c r="O392" s="42"/>
    </row>
    <row r="393" spans="1:15" hidden="1">
      <c r="A393" s="43" t="s">
        <v>673</v>
      </c>
      <c r="B393" s="44" t="s">
        <v>674</v>
      </c>
      <c r="C393" s="45">
        <v>0</v>
      </c>
      <c r="D393" s="46">
        <v>0</v>
      </c>
      <c r="E393" s="46">
        <v>0</v>
      </c>
      <c r="F393" s="46">
        <v>0</v>
      </c>
      <c r="G393" s="46">
        <v>0</v>
      </c>
      <c r="H393" s="41"/>
      <c r="I393" s="41"/>
      <c r="J393" s="42"/>
      <c r="K393" s="42"/>
      <c r="L393" s="42"/>
      <c r="M393" s="42"/>
      <c r="N393" s="42"/>
      <c r="O393" s="42"/>
    </row>
    <row r="394" spans="1:15" hidden="1">
      <c r="A394" s="43" t="s">
        <v>675</v>
      </c>
      <c r="B394" s="44" t="s">
        <v>676</v>
      </c>
      <c r="C394" s="45">
        <v>1614965105</v>
      </c>
      <c r="D394" s="46">
        <v>1614965105</v>
      </c>
      <c r="E394" s="46">
        <v>0</v>
      </c>
      <c r="F394" s="46">
        <v>0</v>
      </c>
      <c r="G394" s="46">
        <v>0</v>
      </c>
      <c r="H394" s="41"/>
      <c r="I394" s="41"/>
      <c r="J394" s="42"/>
      <c r="K394" s="47"/>
      <c r="L394" s="47"/>
      <c r="M394" s="42"/>
      <c r="N394" s="42"/>
      <c r="O394" s="42"/>
    </row>
    <row r="395" spans="1:15" hidden="1">
      <c r="A395" s="43" t="s">
        <v>677</v>
      </c>
      <c r="B395" s="44" t="s">
        <v>678</v>
      </c>
      <c r="C395" s="45">
        <v>1614965105</v>
      </c>
      <c r="D395" s="46">
        <v>1614965105</v>
      </c>
      <c r="E395" s="46">
        <v>0</v>
      </c>
      <c r="F395" s="46">
        <v>0</v>
      </c>
      <c r="G395" s="46">
        <v>0</v>
      </c>
      <c r="H395" s="41"/>
      <c r="I395" s="41"/>
      <c r="J395" s="42"/>
      <c r="K395" s="47"/>
      <c r="L395" s="47"/>
      <c r="M395" s="42"/>
      <c r="N395" s="42"/>
      <c r="O395" s="42"/>
    </row>
    <row r="396" spans="1:15" hidden="1">
      <c r="A396" s="43" t="s">
        <v>679</v>
      </c>
      <c r="B396" s="44" t="s">
        <v>680</v>
      </c>
      <c r="C396" s="45">
        <v>0</v>
      </c>
      <c r="D396" s="46">
        <v>0</v>
      </c>
      <c r="E396" s="46">
        <v>0</v>
      </c>
      <c r="F396" s="46">
        <v>0</v>
      </c>
      <c r="G396" s="46">
        <v>0</v>
      </c>
      <c r="H396" s="41"/>
      <c r="I396" s="41"/>
      <c r="J396" s="42"/>
      <c r="K396" s="42"/>
      <c r="L396" s="42"/>
      <c r="M396" s="42"/>
      <c r="N396" s="42"/>
      <c r="O396" s="42"/>
    </row>
    <row r="397" spans="1:15" hidden="1">
      <c r="A397" s="43" t="s">
        <v>681</v>
      </c>
      <c r="B397" s="44" t="s">
        <v>682</v>
      </c>
      <c r="C397" s="45">
        <v>1614965105</v>
      </c>
      <c r="D397" s="46">
        <v>1614965105</v>
      </c>
      <c r="E397" s="46">
        <v>0</v>
      </c>
      <c r="F397" s="46">
        <v>0</v>
      </c>
      <c r="G397" s="46">
        <v>0</v>
      </c>
      <c r="H397" s="41"/>
      <c r="I397" s="41"/>
      <c r="J397" s="42"/>
      <c r="K397" s="47"/>
      <c r="L397" s="47"/>
      <c r="M397" s="42"/>
      <c r="N397" s="42"/>
      <c r="O397" s="42"/>
    </row>
    <row r="398" spans="1:15" hidden="1">
      <c r="A398" s="43" t="s">
        <v>683</v>
      </c>
      <c r="B398" s="44" t="s">
        <v>684</v>
      </c>
      <c r="C398" s="45">
        <v>0</v>
      </c>
      <c r="D398" s="46">
        <v>0</v>
      </c>
      <c r="E398" s="46">
        <v>0</v>
      </c>
      <c r="F398" s="46">
        <v>0</v>
      </c>
      <c r="G398" s="46">
        <v>0</v>
      </c>
      <c r="H398" s="41"/>
      <c r="I398" s="41"/>
      <c r="J398" s="42"/>
      <c r="K398" s="42"/>
      <c r="L398" s="42"/>
      <c r="M398" s="42"/>
      <c r="N398" s="42"/>
      <c r="O398" s="42"/>
    </row>
    <row r="399" spans="1:15" hidden="1">
      <c r="A399" s="43" t="s">
        <v>685</v>
      </c>
      <c r="B399" s="44" t="s">
        <v>686</v>
      </c>
      <c r="C399" s="45">
        <v>0</v>
      </c>
      <c r="D399" s="46">
        <v>0</v>
      </c>
      <c r="E399" s="46">
        <v>0</v>
      </c>
      <c r="F399" s="46">
        <v>0</v>
      </c>
      <c r="G399" s="46">
        <v>0</v>
      </c>
      <c r="H399" s="41"/>
      <c r="I399" s="41"/>
      <c r="J399" s="42"/>
      <c r="K399" s="42"/>
      <c r="L399" s="42"/>
      <c r="M399" s="42"/>
      <c r="N399" s="42"/>
      <c r="O399" s="42"/>
    </row>
    <row r="400" spans="1:15" hidden="1">
      <c r="A400" s="43" t="s">
        <v>687</v>
      </c>
      <c r="B400" s="44" t="s">
        <v>688</v>
      </c>
      <c r="C400" s="45">
        <v>0</v>
      </c>
      <c r="D400" s="46">
        <v>0</v>
      </c>
      <c r="E400" s="46">
        <v>0</v>
      </c>
      <c r="F400" s="46">
        <v>0</v>
      </c>
      <c r="G400" s="46">
        <v>0</v>
      </c>
      <c r="H400" s="41"/>
      <c r="I400" s="41"/>
      <c r="J400" s="42"/>
      <c r="K400" s="42"/>
      <c r="L400" s="42"/>
      <c r="M400" s="42"/>
      <c r="N400" s="42"/>
      <c r="O400" s="42"/>
    </row>
    <row r="401" spans="1:15" hidden="1">
      <c r="A401" s="43" t="s">
        <v>689</v>
      </c>
      <c r="B401" s="44" t="s">
        <v>690</v>
      </c>
      <c r="C401" s="45">
        <v>0</v>
      </c>
      <c r="D401" s="46">
        <v>0</v>
      </c>
      <c r="E401" s="46">
        <v>0</v>
      </c>
      <c r="F401" s="46">
        <v>0</v>
      </c>
      <c r="G401" s="46">
        <v>0</v>
      </c>
      <c r="H401" s="41"/>
      <c r="I401" s="41"/>
      <c r="J401" s="42"/>
      <c r="K401" s="42"/>
      <c r="L401" s="42"/>
      <c r="M401" s="42"/>
      <c r="N401" s="42"/>
      <c r="O401" s="42"/>
    </row>
    <row r="402" spans="1:15" hidden="1">
      <c r="A402" s="43" t="s">
        <v>691</v>
      </c>
      <c r="B402" s="44" t="s">
        <v>692</v>
      </c>
      <c r="C402" s="45">
        <v>0</v>
      </c>
      <c r="D402" s="46">
        <v>0</v>
      </c>
      <c r="E402" s="46">
        <v>0</v>
      </c>
      <c r="F402" s="46">
        <v>0</v>
      </c>
      <c r="G402" s="46">
        <v>0</v>
      </c>
      <c r="H402" s="41"/>
      <c r="I402" s="41"/>
      <c r="J402" s="42"/>
      <c r="K402" s="42"/>
      <c r="L402" s="42"/>
      <c r="M402" s="42"/>
      <c r="N402" s="42"/>
      <c r="O402" s="42"/>
    </row>
    <row r="403" spans="1:15" hidden="1">
      <c r="A403" s="43" t="s">
        <v>693</v>
      </c>
      <c r="B403" s="44" t="s">
        <v>694</v>
      </c>
      <c r="C403" s="45">
        <v>0</v>
      </c>
      <c r="D403" s="46">
        <v>0</v>
      </c>
      <c r="E403" s="46">
        <v>0</v>
      </c>
      <c r="F403" s="46">
        <v>0</v>
      </c>
      <c r="G403" s="46">
        <v>0</v>
      </c>
      <c r="H403" s="41"/>
      <c r="I403" s="41"/>
      <c r="J403" s="42"/>
      <c r="K403" s="42"/>
      <c r="L403" s="42"/>
      <c r="M403" s="42"/>
      <c r="N403" s="42"/>
      <c r="O403" s="42"/>
    </row>
    <row r="404" spans="1:15" hidden="1">
      <c r="A404" s="43" t="s">
        <v>695</v>
      </c>
      <c r="B404" s="44" t="s">
        <v>666</v>
      </c>
      <c r="C404" s="45">
        <v>0</v>
      </c>
      <c r="D404" s="46">
        <v>0</v>
      </c>
      <c r="E404" s="46">
        <v>0</v>
      </c>
      <c r="F404" s="46">
        <v>0</v>
      </c>
      <c r="G404" s="46">
        <v>0</v>
      </c>
      <c r="H404" s="41"/>
      <c r="I404" s="41"/>
      <c r="J404" s="42"/>
      <c r="K404" s="42"/>
      <c r="L404" s="42"/>
      <c r="M404" s="42"/>
      <c r="N404" s="42"/>
      <c r="O404" s="42"/>
    </row>
    <row r="405" spans="1:15" hidden="1">
      <c r="A405" s="43" t="s">
        <v>696</v>
      </c>
      <c r="B405" s="44" t="s">
        <v>697</v>
      </c>
      <c r="C405" s="45">
        <v>0</v>
      </c>
      <c r="D405" s="46">
        <v>0</v>
      </c>
      <c r="E405" s="46">
        <v>0</v>
      </c>
      <c r="F405" s="46">
        <v>0</v>
      </c>
      <c r="G405" s="46">
        <v>0</v>
      </c>
      <c r="H405" s="41"/>
      <c r="I405" s="41"/>
      <c r="J405" s="42"/>
      <c r="K405" s="42"/>
      <c r="L405" s="42"/>
      <c r="M405" s="42"/>
      <c r="N405" s="42"/>
      <c r="O405" s="42"/>
    </row>
    <row r="406" spans="1:15" hidden="1">
      <c r="A406" s="43" t="s">
        <v>698</v>
      </c>
      <c r="B406" s="44" t="s">
        <v>699</v>
      </c>
      <c r="C406" s="45">
        <v>55204479097025</v>
      </c>
      <c r="D406" s="46">
        <v>35178839969330</v>
      </c>
      <c r="E406" s="46">
        <v>13836669496799</v>
      </c>
      <c r="F406" s="46">
        <v>0</v>
      </c>
      <c r="G406" s="46">
        <v>6188969630896</v>
      </c>
      <c r="H406" s="41"/>
      <c r="I406" s="41"/>
      <c r="J406" s="42"/>
      <c r="K406" s="47"/>
      <c r="L406" s="47"/>
      <c r="M406" s="47"/>
      <c r="N406" s="42"/>
      <c r="O406" s="47"/>
    </row>
    <row r="407" spans="1:15" hidden="1">
      <c r="A407" s="43" t="s">
        <v>700</v>
      </c>
      <c r="B407" s="44" t="s">
        <v>68</v>
      </c>
      <c r="C407" s="45">
        <v>1924789743260</v>
      </c>
      <c r="D407" s="46">
        <v>1800658757515</v>
      </c>
      <c r="E407" s="46">
        <v>0</v>
      </c>
      <c r="F407" s="46">
        <v>0</v>
      </c>
      <c r="G407" s="46">
        <v>124130985745</v>
      </c>
      <c r="H407" s="41"/>
      <c r="I407" s="41"/>
      <c r="J407" s="42"/>
      <c r="K407" s="47"/>
      <c r="L407" s="47"/>
      <c r="M407" s="42"/>
      <c r="N407" s="42"/>
      <c r="O407" s="47"/>
    </row>
    <row r="408" spans="1:15" hidden="1">
      <c r="A408" s="43" t="s">
        <v>701</v>
      </c>
      <c r="B408" s="44" t="s">
        <v>78</v>
      </c>
      <c r="C408" s="45">
        <v>0</v>
      </c>
      <c r="D408" s="46">
        <v>0</v>
      </c>
      <c r="E408" s="46">
        <v>0</v>
      </c>
      <c r="F408" s="46">
        <v>0</v>
      </c>
      <c r="G408" s="46">
        <v>0</v>
      </c>
      <c r="H408" s="41"/>
      <c r="I408" s="41"/>
      <c r="J408" s="42"/>
      <c r="K408" s="42"/>
      <c r="L408" s="42"/>
      <c r="M408" s="42"/>
      <c r="N408" s="42"/>
      <c r="O408" s="42"/>
    </row>
    <row r="409" spans="1:15" hidden="1">
      <c r="A409" s="43" t="s">
        <v>702</v>
      </c>
      <c r="B409" s="44" t="s">
        <v>80</v>
      </c>
      <c r="C409" s="45">
        <v>0</v>
      </c>
      <c r="D409" s="46">
        <v>0</v>
      </c>
      <c r="E409" s="46">
        <v>0</v>
      </c>
      <c r="F409" s="46">
        <v>0</v>
      </c>
      <c r="G409" s="46">
        <v>0</v>
      </c>
      <c r="H409" s="41"/>
      <c r="I409" s="41"/>
      <c r="J409" s="42"/>
      <c r="K409" s="42"/>
      <c r="L409" s="42"/>
      <c r="M409" s="42"/>
      <c r="N409" s="42"/>
      <c r="O409" s="42"/>
    </row>
    <row r="410" spans="1:15" hidden="1">
      <c r="A410" s="43" t="s">
        <v>703</v>
      </c>
      <c r="B410" s="44" t="s">
        <v>82</v>
      </c>
      <c r="C410" s="45">
        <v>0</v>
      </c>
      <c r="D410" s="46">
        <v>0</v>
      </c>
      <c r="E410" s="46">
        <v>0</v>
      </c>
      <c r="F410" s="46">
        <v>0</v>
      </c>
      <c r="G410" s="46">
        <v>0</v>
      </c>
      <c r="H410" s="41"/>
      <c r="I410" s="41"/>
      <c r="J410" s="42"/>
      <c r="K410" s="42"/>
      <c r="L410" s="42"/>
      <c r="M410" s="42"/>
      <c r="N410" s="42"/>
      <c r="O410" s="42"/>
    </row>
    <row r="411" spans="1:15" hidden="1">
      <c r="A411" s="43" t="s">
        <v>704</v>
      </c>
      <c r="B411" s="44" t="s">
        <v>84</v>
      </c>
      <c r="C411" s="45">
        <v>0</v>
      </c>
      <c r="D411" s="46">
        <v>0</v>
      </c>
      <c r="E411" s="46">
        <v>0</v>
      </c>
      <c r="F411" s="46">
        <v>0</v>
      </c>
      <c r="G411" s="46">
        <v>0</v>
      </c>
      <c r="H411" s="41"/>
      <c r="I411" s="41"/>
      <c r="J411" s="42"/>
      <c r="K411" s="42"/>
      <c r="L411" s="42"/>
      <c r="M411" s="42"/>
      <c r="N411" s="42"/>
      <c r="O411" s="42"/>
    </row>
    <row r="412" spans="1:15" hidden="1">
      <c r="A412" s="43" t="s">
        <v>705</v>
      </c>
      <c r="B412" s="44" t="s">
        <v>86</v>
      </c>
      <c r="C412" s="45">
        <v>1924789743260</v>
      </c>
      <c r="D412" s="46">
        <v>1800658757515</v>
      </c>
      <c r="E412" s="46">
        <v>0</v>
      </c>
      <c r="F412" s="46">
        <v>0</v>
      </c>
      <c r="G412" s="46">
        <v>124130985745</v>
      </c>
      <c r="H412" s="41"/>
      <c r="I412" s="41"/>
      <c r="J412" s="42"/>
      <c r="K412" s="47"/>
      <c r="L412" s="47"/>
      <c r="M412" s="42"/>
      <c r="N412" s="42"/>
      <c r="O412" s="47"/>
    </row>
    <row r="413" spans="1:15" hidden="1">
      <c r="A413" s="43" t="s">
        <v>706</v>
      </c>
      <c r="B413" s="44" t="s">
        <v>88</v>
      </c>
      <c r="C413" s="45">
        <v>51419177901</v>
      </c>
      <c r="D413" s="46">
        <v>51419177901</v>
      </c>
      <c r="E413" s="46">
        <v>0</v>
      </c>
      <c r="F413" s="46">
        <v>0</v>
      </c>
      <c r="G413" s="46">
        <v>0</v>
      </c>
      <c r="H413" s="41"/>
      <c r="I413" s="41"/>
      <c r="J413" s="42"/>
      <c r="K413" s="47"/>
      <c r="L413" s="47"/>
      <c r="M413" s="42"/>
      <c r="N413" s="42"/>
      <c r="O413" s="42"/>
    </row>
    <row r="414" spans="1:15" hidden="1">
      <c r="A414" s="43" t="s">
        <v>707</v>
      </c>
      <c r="B414" s="44" t="s">
        <v>90</v>
      </c>
      <c r="C414" s="45">
        <v>101221234720</v>
      </c>
      <c r="D414" s="46">
        <v>0</v>
      </c>
      <c r="E414" s="46">
        <v>0</v>
      </c>
      <c r="F414" s="46">
        <v>0</v>
      </c>
      <c r="G414" s="46">
        <v>101221234720</v>
      </c>
      <c r="H414" s="41"/>
      <c r="I414" s="41"/>
      <c r="J414" s="42"/>
      <c r="K414" s="47"/>
      <c r="L414" s="42"/>
      <c r="M414" s="42"/>
      <c r="N414" s="42"/>
      <c r="O414" s="47"/>
    </row>
    <row r="415" spans="1:15" hidden="1">
      <c r="A415" s="43" t="s">
        <v>708</v>
      </c>
      <c r="B415" s="44" t="s">
        <v>92</v>
      </c>
      <c r="C415" s="45">
        <v>1723168829814</v>
      </c>
      <c r="D415" s="46">
        <v>1723168829814</v>
      </c>
      <c r="E415" s="46">
        <v>0</v>
      </c>
      <c r="F415" s="46">
        <v>0</v>
      </c>
      <c r="G415" s="46">
        <v>0</v>
      </c>
      <c r="H415" s="41"/>
      <c r="I415" s="41"/>
      <c r="J415" s="42"/>
      <c r="K415" s="47"/>
      <c r="L415" s="47"/>
      <c r="M415" s="42"/>
      <c r="N415" s="42"/>
      <c r="O415" s="42"/>
    </row>
    <row r="416" spans="1:15" hidden="1">
      <c r="A416" s="43" t="s">
        <v>709</v>
      </c>
      <c r="B416" s="44" t="s">
        <v>94</v>
      </c>
      <c r="C416" s="45">
        <v>48980500825</v>
      </c>
      <c r="D416" s="46">
        <v>26070749800</v>
      </c>
      <c r="E416" s="46">
        <v>0</v>
      </c>
      <c r="F416" s="46">
        <v>0</v>
      </c>
      <c r="G416" s="46">
        <v>22909751025</v>
      </c>
      <c r="H416" s="41"/>
      <c r="I416" s="41"/>
      <c r="J416" s="42"/>
      <c r="K416" s="47"/>
      <c r="L416" s="47"/>
      <c r="M416" s="42"/>
      <c r="N416" s="42"/>
      <c r="O416" s="47"/>
    </row>
    <row r="417" spans="1:15" hidden="1">
      <c r="A417" s="43" t="s">
        <v>710</v>
      </c>
      <c r="B417" s="44" t="s">
        <v>711</v>
      </c>
      <c r="C417" s="45">
        <v>1996795683945</v>
      </c>
      <c r="D417" s="46">
        <v>1996795683945</v>
      </c>
      <c r="E417" s="46">
        <v>0</v>
      </c>
      <c r="F417" s="46">
        <v>0</v>
      </c>
      <c r="G417" s="46">
        <v>0</v>
      </c>
      <c r="H417" s="41"/>
      <c r="I417" s="41"/>
      <c r="J417" s="42"/>
      <c r="K417" s="47"/>
      <c r="L417" s="47"/>
      <c r="M417" s="42"/>
      <c r="N417" s="42"/>
      <c r="O417" s="42"/>
    </row>
    <row r="418" spans="1:15" hidden="1">
      <c r="A418" s="43" t="s">
        <v>712</v>
      </c>
      <c r="B418" s="44" t="s">
        <v>98</v>
      </c>
      <c r="C418" s="45">
        <v>1996795683945</v>
      </c>
      <c r="D418" s="46">
        <v>1996795683945</v>
      </c>
      <c r="E418" s="46">
        <v>0</v>
      </c>
      <c r="F418" s="46">
        <v>0</v>
      </c>
      <c r="G418" s="46">
        <v>0</v>
      </c>
      <c r="H418" s="41"/>
      <c r="I418" s="41"/>
      <c r="J418" s="42"/>
      <c r="K418" s="47"/>
      <c r="L418" s="47"/>
      <c r="M418" s="42"/>
      <c r="N418" s="42"/>
      <c r="O418" s="42"/>
    </row>
    <row r="419" spans="1:15" hidden="1">
      <c r="A419" s="43" t="s">
        <v>713</v>
      </c>
      <c r="B419" s="44" t="s">
        <v>100</v>
      </c>
      <c r="C419" s="45">
        <v>553055163515</v>
      </c>
      <c r="D419" s="46">
        <v>553055163515</v>
      </c>
      <c r="E419" s="46">
        <v>0</v>
      </c>
      <c r="F419" s="46">
        <v>0</v>
      </c>
      <c r="G419" s="46">
        <v>0</v>
      </c>
      <c r="H419" s="41"/>
      <c r="I419" s="41"/>
      <c r="J419" s="42"/>
      <c r="K419" s="47"/>
      <c r="L419" s="47"/>
      <c r="M419" s="42"/>
      <c r="N419" s="42"/>
      <c r="O419" s="42"/>
    </row>
    <row r="420" spans="1:15" hidden="1">
      <c r="A420" s="43" t="s">
        <v>714</v>
      </c>
      <c r="B420" s="44" t="s">
        <v>102</v>
      </c>
      <c r="C420" s="45">
        <v>1443474208766</v>
      </c>
      <c r="D420" s="46">
        <v>1443474208766</v>
      </c>
      <c r="E420" s="46">
        <v>0</v>
      </c>
      <c r="F420" s="46">
        <v>0</v>
      </c>
      <c r="G420" s="46">
        <v>0</v>
      </c>
      <c r="H420" s="41"/>
      <c r="I420" s="41"/>
      <c r="J420" s="42"/>
      <c r="K420" s="47"/>
      <c r="L420" s="47"/>
      <c r="M420" s="42"/>
      <c r="N420" s="42"/>
      <c r="O420" s="42"/>
    </row>
    <row r="421" spans="1:15" hidden="1">
      <c r="A421" s="43" t="s">
        <v>715</v>
      </c>
      <c r="B421" s="44" t="s">
        <v>104</v>
      </c>
      <c r="C421" s="45">
        <v>134094944</v>
      </c>
      <c r="D421" s="46">
        <v>134094944</v>
      </c>
      <c r="E421" s="46">
        <v>0</v>
      </c>
      <c r="F421" s="46">
        <v>0</v>
      </c>
      <c r="G421" s="46">
        <v>0</v>
      </c>
      <c r="H421" s="41"/>
      <c r="I421" s="41"/>
      <c r="J421" s="42"/>
      <c r="K421" s="47"/>
      <c r="L421" s="47"/>
      <c r="M421" s="42"/>
      <c r="N421" s="42"/>
      <c r="O421" s="42"/>
    </row>
    <row r="422" spans="1:15" hidden="1">
      <c r="A422" s="43" t="s">
        <v>716</v>
      </c>
      <c r="B422" s="44" t="s">
        <v>106</v>
      </c>
      <c r="C422" s="45">
        <v>132216720</v>
      </c>
      <c r="D422" s="46">
        <v>132216720</v>
      </c>
      <c r="E422" s="46">
        <v>0</v>
      </c>
      <c r="F422" s="46">
        <v>0</v>
      </c>
      <c r="G422" s="46">
        <v>0</v>
      </c>
      <c r="H422" s="41"/>
      <c r="I422" s="41"/>
      <c r="J422" s="42"/>
      <c r="K422" s="47"/>
      <c r="L422" s="47"/>
      <c r="M422" s="42"/>
      <c r="N422" s="42"/>
      <c r="O422" s="42"/>
    </row>
    <row r="423" spans="1:15" hidden="1">
      <c r="A423" s="43" t="s">
        <v>717</v>
      </c>
      <c r="B423" s="44" t="s">
        <v>108</v>
      </c>
      <c r="C423" s="45">
        <v>0</v>
      </c>
      <c r="D423" s="46">
        <v>0</v>
      </c>
      <c r="E423" s="46">
        <v>0</v>
      </c>
      <c r="F423" s="46">
        <v>0</v>
      </c>
      <c r="G423" s="46">
        <v>0</v>
      </c>
      <c r="H423" s="41"/>
      <c r="I423" s="41"/>
      <c r="J423" s="42"/>
      <c r="K423" s="42"/>
      <c r="L423" s="42"/>
      <c r="M423" s="42"/>
      <c r="N423" s="42"/>
      <c r="O423" s="42"/>
    </row>
    <row r="424" spans="1:15" hidden="1">
      <c r="A424" s="43" t="s">
        <v>718</v>
      </c>
      <c r="B424" s="44" t="s">
        <v>110</v>
      </c>
      <c r="C424" s="45">
        <v>0</v>
      </c>
      <c r="D424" s="46">
        <v>0</v>
      </c>
      <c r="E424" s="46">
        <v>0</v>
      </c>
      <c r="F424" s="46">
        <v>0</v>
      </c>
      <c r="G424" s="46">
        <v>0</v>
      </c>
      <c r="H424" s="41"/>
      <c r="I424" s="41"/>
      <c r="J424" s="42"/>
      <c r="K424" s="42"/>
      <c r="L424" s="42"/>
      <c r="M424" s="42"/>
      <c r="N424" s="42"/>
      <c r="O424" s="42"/>
    </row>
    <row r="425" spans="1:15" hidden="1">
      <c r="A425" s="43" t="s">
        <v>719</v>
      </c>
      <c r="B425" s="44" t="s">
        <v>141</v>
      </c>
      <c r="C425" s="45">
        <v>0</v>
      </c>
      <c r="D425" s="46">
        <v>0</v>
      </c>
      <c r="E425" s="46">
        <v>0</v>
      </c>
      <c r="F425" s="46">
        <v>0</v>
      </c>
      <c r="G425" s="46">
        <v>0</v>
      </c>
      <c r="H425" s="41"/>
      <c r="I425" s="41"/>
      <c r="J425" s="42"/>
      <c r="K425" s="42"/>
      <c r="L425" s="42"/>
      <c r="M425" s="42"/>
      <c r="N425" s="42"/>
      <c r="O425" s="42"/>
    </row>
    <row r="426" spans="1:15" hidden="1">
      <c r="A426" s="43" t="s">
        <v>720</v>
      </c>
      <c r="B426" s="44" t="s">
        <v>721</v>
      </c>
      <c r="C426" s="45">
        <v>0</v>
      </c>
      <c r="D426" s="46">
        <v>0</v>
      </c>
      <c r="E426" s="46">
        <v>0</v>
      </c>
      <c r="F426" s="46">
        <v>0</v>
      </c>
      <c r="G426" s="46">
        <v>0</v>
      </c>
      <c r="H426" s="41"/>
      <c r="I426" s="41"/>
      <c r="J426" s="42"/>
      <c r="K426" s="42"/>
      <c r="L426" s="42"/>
      <c r="M426" s="42"/>
      <c r="N426" s="42"/>
      <c r="O426" s="42"/>
    </row>
    <row r="427" spans="1:15" hidden="1">
      <c r="A427" s="43" t="s">
        <v>722</v>
      </c>
      <c r="B427" s="44" t="s">
        <v>723</v>
      </c>
      <c r="C427" s="45">
        <v>0</v>
      </c>
      <c r="D427" s="46">
        <v>0</v>
      </c>
      <c r="E427" s="46">
        <v>0</v>
      </c>
      <c r="F427" s="46">
        <v>0</v>
      </c>
      <c r="G427" s="46">
        <v>0</v>
      </c>
      <c r="H427" s="41"/>
      <c r="I427" s="41"/>
      <c r="J427" s="42"/>
      <c r="K427" s="42"/>
      <c r="L427" s="42"/>
      <c r="M427" s="42"/>
      <c r="N427" s="42"/>
      <c r="O427" s="42"/>
    </row>
    <row r="428" spans="1:15" hidden="1">
      <c r="A428" s="43" t="s">
        <v>724</v>
      </c>
      <c r="B428" s="44" t="s">
        <v>725</v>
      </c>
      <c r="C428" s="45">
        <v>0</v>
      </c>
      <c r="D428" s="46">
        <v>0</v>
      </c>
      <c r="E428" s="46">
        <v>0</v>
      </c>
      <c r="F428" s="46">
        <v>0</v>
      </c>
      <c r="G428" s="46">
        <v>0</v>
      </c>
      <c r="H428" s="41"/>
      <c r="I428" s="41"/>
      <c r="J428" s="42"/>
      <c r="K428" s="42"/>
      <c r="L428" s="42"/>
      <c r="M428" s="42"/>
      <c r="N428" s="42"/>
      <c r="O428" s="42"/>
    </row>
    <row r="429" spans="1:15" hidden="1">
      <c r="A429" s="43" t="s">
        <v>726</v>
      </c>
      <c r="B429" s="44" t="s">
        <v>110</v>
      </c>
      <c r="C429" s="45">
        <v>0</v>
      </c>
      <c r="D429" s="46">
        <v>0</v>
      </c>
      <c r="E429" s="46">
        <v>0</v>
      </c>
      <c r="F429" s="46">
        <v>0</v>
      </c>
      <c r="G429" s="46">
        <v>0</v>
      </c>
      <c r="H429" s="41"/>
      <c r="I429" s="41"/>
      <c r="J429" s="42"/>
      <c r="K429" s="42"/>
      <c r="L429" s="42"/>
      <c r="M429" s="42"/>
      <c r="N429" s="42"/>
      <c r="O429" s="42"/>
    </row>
    <row r="430" spans="1:15" hidden="1">
      <c r="A430" s="43" t="s">
        <v>727</v>
      </c>
      <c r="B430" s="44" t="s">
        <v>728</v>
      </c>
      <c r="C430" s="45">
        <v>0</v>
      </c>
      <c r="D430" s="46">
        <v>0</v>
      </c>
      <c r="E430" s="46">
        <v>0</v>
      </c>
      <c r="F430" s="46">
        <v>0</v>
      </c>
      <c r="G430" s="46">
        <v>0</v>
      </c>
      <c r="H430" s="41"/>
      <c r="I430" s="41"/>
      <c r="J430" s="42"/>
      <c r="K430" s="42"/>
      <c r="L430" s="42"/>
      <c r="M430" s="42"/>
      <c r="N430" s="42"/>
      <c r="O430" s="42"/>
    </row>
    <row r="431" spans="1:15" hidden="1">
      <c r="A431" s="43" t="s">
        <v>729</v>
      </c>
      <c r="B431" s="44" t="s">
        <v>721</v>
      </c>
      <c r="C431" s="45">
        <v>0</v>
      </c>
      <c r="D431" s="46">
        <v>0</v>
      </c>
      <c r="E431" s="46">
        <v>0</v>
      </c>
      <c r="F431" s="46">
        <v>0</v>
      </c>
      <c r="G431" s="46">
        <v>0</v>
      </c>
      <c r="H431" s="41"/>
      <c r="I431" s="41"/>
      <c r="J431" s="42"/>
      <c r="K431" s="42"/>
      <c r="L431" s="42"/>
      <c r="M431" s="42"/>
      <c r="N431" s="42"/>
      <c r="O431" s="42"/>
    </row>
    <row r="432" spans="1:15" hidden="1">
      <c r="A432" s="43" t="s">
        <v>730</v>
      </c>
      <c r="B432" s="44" t="s">
        <v>723</v>
      </c>
      <c r="C432" s="45">
        <v>0</v>
      </c>
      <c r="D432" s="46">
        <v>0</v>
      </c>
      <c r="E432" s="46">
        <v>0</v>
      </c>
      <c r="F432" s="46">
        <v>0</v>
      </c>
      <c r="G432" s="46">
        <v>0</v>
      </c>
      <c r="H432" s="41"/>
      <c r="I432" s="41"/>
      <c r="J432" s="42"/>
      <c r="K432" s="42"/>
      <c r="L432" s="42"/>
      <c r="M432" s="42"/>
      <c r="N432" s="42"/>
      <c r="O432" s="42"/>
    </row>
    <row r="433" spans="1:15" hidden="1">
      <c r="A433" s="43" t="s">
        <v>731</v>
      </c>
      <c r="B433" s="44" t="s">
        <v>725</v>
      </c>
      <c r="C433" s="45">
        <v>0</v>
      </c>
      <c r="D433" s="46">
        <v>0</v>
      </c>
      <c r="E433" s="46">
        <v>0</v>
      </c>
      <c r="F433" s="46">
        <v>0</v>
      </c>
      <c r="G433" s="46">
        <v>0</v>
      </c>
      <c r="H433" s="41"/>
      <c r="I433" s="41"/>
      <c r="J433" s="42"/>
      <c r="K433" s="42"/>
      <c r="L433" s="42"/>
      <c r="M433" s="42"/>
      <c r="N433" s="42"/>
      <c r="O433" s="42"/>
    </row>
    <row r="434" spans="1:15" hidden="1">
      <c r="A434" s="43" t="s">
        <v>732</v>
      </c>
      <c r="B434" s="44" t="s">
        <v>110</v>
      </c>
      <c r="C434" s="45">
        <v>0</v>
      </c>
      <c r="D434" s="46">
        <v>0</v>
      </c>
      <c r="E434" s="46">
        <v>0</v>
      </c>
      <c r="F434" s="46">
        <v>0</v>
      </c>
      <c r="G434" s="46">
        <v>0</v>
      </c>
      <c r="H434" s="41"/>
      <c r="I434" s="41"/>
      <c r="J434" s="42"/>
      <c r="K434" s="42"/>
      <c r="L434" s="42"/>
      <c r="M434" s="42"/>
      <c r="N434" s="42"/>
      <c r="O434" s="42"/>
    </row>
    <row r="435" spans="1:15" hidden="1">
      <c r="A435" s="43" t="s">
        <v>733</v>
      </c>
      <c r="B435" s="44" t="s">
        <v>243</v>
      </c>
      <c r="C435" s="45">
        <v>495052741693</v>
      </c>
      <c r="D435" s="46">
        <v>495052741693</v>
      </c>
      <c r="E435" s="46">
        <v>0</v>
      </c>
      <c r="F435" s="46">
        <v>0</v>
      </c>
      <c r="G435" s="46">
        <v>0</v>
      </c>
      <c r="H435" s="41"/>
      <c r="I435" s="41"/>
      <c r="J435" s="42"/>
      <c r="K435" s="47"/>
      <c r="L435" s="47"/>
      <c r="M435" s="42"/>
      <c r="N435" s="42"/>
      <c r="O435" s="42"/>
    </row>
    <row r="436" spans="1:15" hidden="1">
      <c r="A436" s="43" t="s">
        <v>734</v>
      </c>
      <c r="B436" s="44" t="s">
        <v>245</v>
      </c>
      <c r="C436" s="45">
        <v>495052741693</v>
      </c>
      <c r="D436" s="46">
        <v>495052741693</v>
      </c>
      <c r="E436" s="46">
        <v>0</v>
      </c>
      <c r="F436" s="46">
        <v>0</v>
      </c>
      <c r="G436" s="46">
        <v>0</v>
      </c>
      <c r="H436" s="41"/>
      <c r="I436" s="41"/>
      <c r="J436" s="42"/>
      <c r="K436" s="47"/>
      <c r="L436" s="47"/>
      <c r="M436" s="42"/>
      <c r="N436" s="42"/>
      <c r="O436" s="42"/>
    </row>
    <row r="437" spans="1:15" hidden="1">
      <c r="A437" s="43" t="s">
        <v>735</v>
      </c>
      <c r="B437" s="44" t="s">
        <v>100</v>
      </c>
      <c r="C437" s="45">
        <v>0</v>
      </c>
      <c r="D437" s="46">
        <v>0</v>
      </c>
      <c r="E437" s="46">
        <v>0</v>
      </c>
      <c r="F437" s="46">
        <v>0</v>
      </c>
      <c r="G437" s="46">
        <v>0</v>
      </c>
      <c r="H437" s="41"/>
      <c r="I437" s="41"/>
      <c r="J437" s="42"/>
      <c r="K437" s="42"/>
      <c r="L437" s="42"/>
      <c r="M437" s="42"/>
      <c r="N437" s="42"/>
      <c r="O437" s="42"/>
    </row>
    <row r="438" spans="1:15" hidden="1">
      <c r="A438" s="43" t="s">
        <v>736</v>
      </c>
      <c r="B438" s="44" t="s">
        <v>102</v>
      </c>
      <c r="C438" s="45">
        <v>495052741693</v>
      </c>
      <c r="D438" s="46">
        <v>495052741693</v>
      </c>
      <c r="E438" s="46">
        <v>0</v>
      </c>
      <c r="F438" s="46">
        <v>0</v>
      </c>
      <c r="G438" s="46">
        <v>0</v>
      </c>
      <c r="H438" s="41"/>
      <c r="I438" s="41"/>
      <c r="J438" s="42"/>
      <c r="K438" s="47"/>
      <c r="L438" s="47"/>
      <c r="M438" s="42"/>
      <c r="N438" s="42"/>
      <c r="O438" s="42"/>
    </row>
    <row r="439" spans="1:15" hidden="1">
      <c r="A439" s="43" t="s">
        <v>737</v>
      </c>
      <c r="B439" s="44" t="s">
        <v>104</v>
      </c>
      <c r="C439" s="45">
        <v>0</v>
      </c>
      <c r="D439" s="46">
        <v>0</v>
      </c>
      <c r="E439" s="46">
        <v>0</v>
      </c>
      <c r="F439" s="46">
        <v>0</v>
      </c>
      <c r="G439" s="46">
        <v>0</v>
      </c>
      <c r="H439" s="41"/>
      <c r="I439" s="41"/>
      <c r="J439" s="42"/>
      <c r="K439" s="42"/>
      <c r="L439" s="42"/>
      <c r="M439" s="42"/>
      <c r="N439" s="42"/>
      <c r="O439" s="42"/>
    </row>
    <row r="440" spans="1:15" hidden="1">
      <c r="A440" s="43" t="s">
        <v>738</v>
      </c>
      <c r="B440" s="44" t="s">
        <v>106</v>
      </c>
      <c r="C440" s="45">
        <v>0</v>
      </c>
      <c r="D440" s="46">
        <v>0</v>
      </c>
      <c r="E440" s="46">
        <v>0</v>
      </c>
      <c r="F440" s="46">
        <v>0</v>
      </c>
      <c r="G440" s="46">
        <v>0</v>
      </c>
      <c r="H440" s="41"/>
      <c r="I440" s="41"/>
      <c r="J440" s="42"/>
      <c r="K440" s="42"/>
      <c r="L440" s="42"/>
      <c r="M440" s="42"/>
      <c r="N440" s="42"/>
      <c r="O440" s="42"/>
    </row>
    <row r="441" spans="1:15" hidden="1">
      <c r="A441" s="43" t="s">
        <v>739</v>
      </c>
      <c r="B441" s="44" t="s">
        <v>108</v>
      </c>
      <c r="C441" s="45">
        <v>0</v>
      </c>
      <c r="D441" s="46">
        <v>0</v>
      </c>
      <c r="E441" s="46">
        <v>0</v>
      </c>
      <c r="F441" s="46">
        <v>0</v>
      </c>
      <c r="G441" s="46">
        <v>0</v>
      </c>
      <c r="H441" s="41"/>
      <c r="I441" s="41"/>
      <c r="J441" s="42"/>
      <c r="K441" s="42"/>
      <c r="L441" s="42"/>
      <c r="M441" s="42"/>
      <c r="N441" s="42"/>
      <c r="O441" s="42"/>
    </row>
    <row r="442" spans="1:15" hidden="1">
      <c r="A442" s="43" t="s">
        <v>740</v>
      </c>
      <c r="B442" s="44" t="s">
        <v>110</v>
      </c>
      <c r="C442" s="45">
        <v>0</v>
      </c>
      <c r="D442" s="46">
        <v>0</v>
      </c>
      <c r="E442" s="46">
        <v>0</v>
      </c>
      <c r="F442" s="46">
        <v>0</v>
      </c>
      <c r="G442" s="46">
        <v>0</v>
      </c>
      <c r="H442" s="41"/>
      <c r="I442" s="41"/>
      <c r="J442" s="42"/>
      <c r="K442" s="42"/>
      <c r="L442" s="42"/>
      <c r="M442" s="42"/>
      <c r="N442" s="42"/>
      <c r="O442" s="42"/>
    </row>
    <row r="443" spans="1:15" hidden="1">
      <c r="A443" s="43" t="s">
        <v>741</v>
      </c>
      <c r="B443" s="44" t="s">
        <v>742</v>
      </c>
      <c r="C443" s="45">
        <v>46916286544907</v>
      </c>
      <c r="D443" s="46">
        <v>28350999179666</v>
      </c>
      <c r="E443" s="46">
        <v>12607329530697</v>
      </c>
      <c r="F443" s="46">
        <v>0</v>
      </c>
      <c r="G443" s="46">
        <v>5957957834544</v>
      </c>
      <c r="H443" s="41"/>
      <c r="I443" s="41"/>
      <c r="J443" s="42"/>
      <c r="K443" s="47"/>
      <c r="L443" s="47"/>
      <c r="M443" s="47"/>
      <c r="N443" s="42"/>
      <c r="O443" s="47"/>
    </row>
    <row r="444" spans="1:15" hidden="1">
      <c r="A444" s="43" t="s">
        <v>743</v>
      </c>
      <c r="B444" s="44" t="s">
        <v>721</v>
      </c>
      <c r="C444" s="45">
        <v>13956954720402</v>
      </c>
      <c r="D444" s="46">
        <v>13232290792638</v>
      </c>
      <c r="E444" s="46">
        <v>352709792112</v>
      </c>
      <c r="F444" s="46">
        <v>0</v>
      </c>
      <c r="G444" s="46">
        <v>371954135652</v>
      </c>
      <c r="H444" s="41"/>
      <c r="I444" s="41"/>
      <c r="J444" s="42"/>
      <c r="K444" s="47"/>
      <c r="L444" s="47"/>
      <c r="M444" s="47"/>
      <c r="N444" s="42"/>
      <c r="O444" s="47"/>
    </row>
    <row r="445" spans="1:15" hidden="1">
      <c r="A445" s="43" t="s">
        <v>744</v>
      </c>
      <c r="B445" s="44" t="s">
        <v>745</v>
      </c>
      <c r="C445" s="45">
        <v>7746591690252</v>
      </c>
      <c r="D445" s="46">
        <v>7410504466578</v>
      </c>
      <c r="E445" s="46">
        <v>0</v>
      </c>
      <c r="F445" s="46">
        <v>0</v>
      </c>
      <c r="G445" s="46">
        <v>336087223674</v>
      </c>
      <c r="H445" s="41"/>
      <c r="I445" s="41"/>
      <c r="J445" s="42"/>
      <c r="K445" s="47"/>
      <c r="L445" s="47"/>
      <c r="M445" s="42"/>
      <c r="N445" s="42"/>
      <c r="O445" s="47"/>
    </row>
    <row r="446" spans="1:15" hidden="1">
      <c r="A446" s="43" t="s">
        <v>746</v>
      </c>
      <c r="B446" s="44" t="s">
        <v>747</v>
      </c>
      <c r="C446" s="45">
        <v>4880674370</v>
      </c>
      <c r="D446" s="46">
        <v>4717353617</v>
      </c>
      <c r="E446" s="46">
        <v>0</v>
      </c>
      <c r="F446" s="46">
        <v>0</v>
      </c>
      <c r="G446" s="46">
        <v>163320753</v>
      </c>
      <c r="H446" s="41"/>
      <c r="I446" s="41"/>
      <c r="J446" s="42"/>
      <c r="K446" s="47"/>
      <c r="L446" s="47"/>
      <c r="M446" s="42"/>
      <c r="N446" s="42"/>
      <c r="O446" s="47"/>
    </row>
    <row r="447" spans="1:15" hidden="1">
      <c r="A447" s="43" t="s">
        <v>748</v>
      </c>
      <c r="B447" s="44" t="s">
        <v>749</v>
      </c>
      <c r="C447" s="45">
        <v>0</v>
      </c>
      <c r="D447" s="46">
        <v>0</v>
      </c>
      <c r="E447" s="46">
        <v>0</v>
      </c>
      <c r="F447" s="46">
        <v>0</v>
      </c>
      <c r="G447" s="46">
        <v>0</v>
      </c>
      <c r="H447" s="41"/>
      <c r="I447" s="41"/>
      <c r="J447" s="42"/>
      <c r="K447" s="42"/>
      <c r="L447" s="42"/>
      <c r="M447" s="42"/>
      <c r="N447" s="42"/>
      <c r="O447" s="42"/>
    </row>
    <row r="448" spans="1:15" hidden="1">
      <c r="A448" s="43" t="s">
        <v>750</v>
      </c>
      <c r="B448" s="44" t="s">
        <v>751</v>
      </c>
      <c r="C448" s="45">
        <v>6351671948110</v>
      </c>
      <c r="D448" s="46">
        <v>6019157381486</v>
      </c>
      <c r="E448" s="46">
        <v>0</v>
      </c>
      <c r="F448" s="46">
        <v>0</v>
      </c>
      <c r="G448" s="46">
        <v>332514566624</v>
      </c>
      <c r="H448" s="41"/>
      <c r="I448" s="41"/>
      <c r="J448" s="42"/>
      <c r="K448" s="47"/>
      <c r="L448" s="47"/>
      <c r="M448" s="42"/>
      <c r="N448" s="42"/>
      <c r="O448" s="47"/>
    </row>
    <row r="449" spans="1:15" hidden="1">
      <c r="A449" s="43" t="s">
        <v>752</v>
      </c>
      <c r="B449" s="44" t="s">
        <v>753</v>
      </c>
      <c r="C449" s="45">
        <v>1390039067772</v>
      </c>
      <c r="D449" s="46">
        <v>1386629731475</v>
      </c>
      <c r="E449" s="46">
        <v>0</v>
      </c>
      <c r="F449" s="46">
        <v>0</v>
      </c>
      <c r="G449" s="46">
        <v>3409336297</v>
      </c>
      <c r="H449" s="41"/>
      <c r="I449" s="41"/>
      <c r="J449" s="42"/>
      <c r="K449" s="47"/>
      <c r="L449" s="47"/>
      <c r="M449" s="42"/>
      <c r="N449" s="42"/>
      <c r="O449" s="47"/>
    </row>
    <row r="450" spans="1:15" hidden="1">
      <c r="A450" s="43" t="s">
        <v>754</v>
      </c>
      <c r="B450" s="44" t="s">
        <v>755</v>
      </c>
      <c r="C450" s="45">
        <v>4534290132608</v>
      </c>
      <c r="D450" s="46">
        <v>4534290132608</v>
      </c>
      <c r="E450" s="46">
        <v>0</v>
      </c>
      <c r="F450" s="46">
        <v>0</v>
      </c>
      <c r="G450" s="46">
        <v>0</v>
      </c>
      <c r="H450" s="41"/>
      <c r="I450" s="41"/>
      <c r="J450" s="42"/>
      <c r="K450" s="47"/>
      <c r="L450" s="47"/>
      <c r="M450" s="42"/>
      <c r="N450" s="42"/>
      <c r="O450" s="42"/>
    </row>
    <row r="451" spans="1:15" hidden="1">
      <c r="A451" s="43" t="s">
        <v>756</v>
      </c>
      <c r="B451" s="44" t="s">
        <v>757</v>
      </c>
      <c r="C451" s="45">
        <v>232116700702</v>
      </c>
      <c r="D451" s="46">
        <v>232116700702</v>
      </c>
      <c r="E451" s="46">
        <v>0</v>
      </c>
      <c r="F451" s="46">
        <v>0</v>
      </c>
      <c r="G451" s="46">
        <v>0</v>
      </c>
      <c r="H451" s="41"/>
      <c r="I451" s="41"/>
      <c r="J451" s="42"/>
      <c r="K451" s="47"/>
      <c r="L451" s="47"/>
      <c r="M451" s="42"/>
      <c r="N451" s="42"/>
      <c r="O451" s="42"/>
    </row>
    <row r="452" spans="1:15" hidden="1">
      <c r="A452" s="43" t="s">
        <v>758</v>
      </c>
      <c r="B452" s="44" t="s">
        <v>759</v>
      </c>
      <c r="C452" s="45">
        <v>4302173431906</v>
      </c>
      <c r="D452" s="46">
        <v>4302173431906</v>
      </c>
      <c r="E452" s="46">
        <v>0</v>
      </c>
      <c r="F452" s="46">
        <v>0</v>
      </c>
      <c r="G452" s="46">
        <v>0</v>
      </c>
      <c r="H452" s="41"/>
      <c r="I452" s="41"/>
      <c r="J452" s="42"/>
      <c r="K452" s="47"/>
      <c r="L452" s="47"/>
      <c r="M452" s="42"/>
      <c r="N452" s="42"/>
      <c r="O452" s="42"/>
    </row>
    <row r="453" spans="1:15" hidden="1">
      <c r="A453" s="43" t="s">
        <v>760</v>
      </c>
      <c r="B453" s="44" t="s">
        <v>761</v>
      </c>
      <c r="C453" s="45">
        <v>173713030434</v>
      </c>
      <c r="D453" s="46">
        <v>173713030434</v>
      </c>
      <c r="E453" s="46">
        <v>0</v>
      </c>
      <c r="F453" s="46">
        <v>0</v>
      </c>
      <c r="G453" s="46">
        <v>0</v>
      </c>
      <c r="H453" s="41"/>
      <c r="I453" s="41"/>
      <c r="J453" s="42"/>
      <c r="K453" s="47"/>
      <c r="L453" s="47"/>
      <c r="M453" s="42"/>
      <c r="N453" s="42"/>
      <c r="O453" s="42"/>
    </row>
    <row r="454" spans="1:15" hidden="1">
      <c r="A454" s="43" t="s">
        <v>762</v>
      </c>
      <c r="B454" s="44" t="s">
        <v>763</v>
      </c>
      <c r="C454" s="45">
        <v>173713030434</v>
      </c>
      <c r="D454" s="46">
        <v>173713030434</v>
      </c>
      <c r="E454" s="46">
        <v>0</v>
      </c>
      <c r="F454" s="46">
        <v>0</v>
      </c>
      <c r="G454" s="46">
        <v>0</v>
      </c>
      <c r="H454" s="41"/>
      <c r="I454" s="41"/>
      <c r="J454" s="42"/>
      <c r="K454" s="47"/>
      <c r="L454" s="47"/>
      <c r="M454" s="42"/>
      <c r="N454" s="42"/>
      <c r="O454" s="42"/>
    </row>
    <row r="455" spans="1:15" hidden="1">
      <c r="A455" s="43" t="s">
        <v>764</v>
      </c>
      <c r="B455" s="44" t="s">
        <v>765</v>
      </c>
      <c r="C455" s="45">
        <v>0</v>
      </c>
      <c r="D455" s="46">
        <v>0</v>
      </c>
      <c r="E455" s="46">
        <v>0</v>
      </c>
      <c r="F455" s="46">
        <v>0</v>
      </c>
      <c r="G455" s="46">
        <v>0</v>
      </c>
      <c r="H455" s="41"/>
      <c r="I455" s="41"/>
      <c r="J455" s="42"/>
      <c r="K455" s="42"/>
      <c r="L455" s="42"/>
      <c r="M455" s="42"/>
      <c r="N455" s="42"/>
      <c r="O455" s="42"/>
    </row>
    <row r="456" spans="1:15" hidden="1">
      <c r="A456" s="43" t="s">
        <v>766</v>
      </c>
      <c r="B456" s="44" t="s">
        <v>767</v>
      </c>
      <c r="C456" s="45">
        <v>0</v>
      </c>
      <c r="D456" s="46">
        <v>0</v>
      </c>
      <c r="E456" s="46">
        <v>0</v>
      </c>
      <c r="F456" s="46">
        <v>0</v>
      </c>
      <c r="G456" s="46">
        <v>0</v>
      </c>
      <c r="H456" s="41"/>
      <c r="I456" s="41"/>
      <c r="J456" s="42"/>
      <c r="K456" s="42"/>
      <c r="L456" s="42"/>
      <c r="M456" s="42"/>
      <c r="N456" s="42"/>
      <c r="O456" s="42"/>
    </row>
    <row r="457" spans="1:15" hidden="1">
      <c r="A457" s="43" t="s">
        <v>768</v>
      </c>
      <c r="B457" s="44" t="s">
        <v>769</v>
      </c>
      <c r="C457" s="45">
        <v>0</v>
      </c>
      <c r="D457" s="46">
        <v>0</v>
      </c>
      <c r="E457" s="46">
        <v>0</v>
      </c>
      <c r="F457" s="46">
        <v>0</v>
      </c>
      <c r="G457" s="46">
        <v>0</v>
      </c>
      <c r="H457" s="41"/>
      <c r="I457" s="41"/>
      <c r="J457" s="42"/>
      <c r="K457" s="42"/>
      <c r="L457" s="42"/>
      <c r="M457" s="42"/>
      <c r="N457" s="42"/>
      <c r="O457" s="42"/>
    </row>
    <row r="458" spans="1:15" hidden="1">
      <c r="A458" s="43" t="s">
        <v>770</v>
      </c>
      <c r="B458" s="44" t="s">
        <v>771</v>
      </c>
      <c r="C458" s="45">
        <v>1502359867108</v>
      </c>
      <c r="D458" s="46">
        <v>1113783163018</v>
      </c>
      <c r="E458" s="46">
        <v>352709792112</v>
      </c>
      <c r="F458" s="46">
        <v>0</v>
      </c>
      <c r="G458" s="46">
        <v>35866911978</v>
      </c>
      <c r="H458" s="41"/>
      <c r="I458" s="41"/>
      <c r="J458" s="42"/>
      <c r="K458" s="47"/>
      <c r="L458" s="47"/>
      <c r="M458" s="47"/>
      <c r="N458" s="42"/>
      <c r="O458" s="47"/>
    </row>
    <row r="459" spans="1:15" hidden="1">
      <c r="A459" s="43" t="s">
        <v>772</v>
      </c>
      <c r="B459" s="44" t="s">
        <v>773</v>
      </c>
      <c r="C459" s="45">
        <v>101675176768</v>
      </c>
      <c r="D459" s="46">
        <v>101675176768</v>
      </c>
      <c r="E459" s="46">
        <v>0</v>
      </c>
      <c r="F459" s="46">
        <v>0</v>
      </c>
      <c r="G459" s="46">
        <v>0</v>
      </c>
      <c r="H459" s="41"/>
      <c r="I459" s="41"/>
      <c r="J459" s="42"/>
      <c r="K459" s="47"/>
      <c r="L459" s="47"/>
      <c r="M459" s="42"/>
      <c r="N459" s="42"/>
      <c r="O459" s="42"/>
    </row>
    <row r="460" spans="1:15" hidden="1">
      <c r="A460" s="43" t="s">
        <v>774</v>
      </c>
      <c r="B460" s="44" t="s">
        <v>775</v>
      </c>
      <c r="C460" s="45">
        <v>0</v>
      </c>
      <c r="D460" s="46">
        <v>0</v>
      </c>
      <c r="E460" s="46">
        <v>0</v>
      </c>
      <c r="F460" s="46">
        <v>0</v>
      </c>
      <c r="G460" s="46">
        <v>0</v>
      </c>
      <c r="H460" s="41"/>
      <c r="I460" s="41"/>
      <c r="J460" s="42"/>
      <c r="K460" s="42"/>
      <c r="L460" s="42"/>
      <c r="M460" s="42"/>
      <c r="N460" s="42"/>
      <c r="O460" s="42"/>
    </row>
    <row r="461" spans="1:15" hidden="1">
      <c r="A461" s="43" t="s">
        <v>776</v>
      </c>
      <c r="B461" s="44" t="s">
        <v>777</v>
      </c>
      <c r="C461" s="45">
        <v>0</v>
      </c>
      <c r="D461" s="46">
        <v>0</v>
      </c>
      <c r="E461" s="46">
        <v>0</v>
      </c>
      <c r="F461" s="46">
        <v>0</v>
      </c>
      <c r="G461" s="46">
        <v>0</v>
      </c>
      <c r="H461" s="41"/>
      <c r="I461" s="41"/>
      <c r="J461" s="42"/>
      <c r="K461" s="42"/>
      <c r="L461" s="42"/>
      <c r="M461" s="42"/>
      <c r="N461" s="42"/>
      <c r="O461" s="42"/>
    </row>
    <row r="462" spans="1:15" hidden="1">
      <c r="A462" s="43" t="s">
        <v>778</v>
      </c>
      <c r="B462" s="44" t="s">
        <v>779</v>
      </c>
      <c r="C462" s="45">
        <v>562899640903</v>
      </c>
      <c r="D462" s="46">
        <v>562858137510</v>
      </c>
      <c r="E462" s="46">
        <v>20660414</v>
      </c>
      <c r="F462" s="46">
        <v>0</v>
      </c>
      <c r="G462" s="46">
        <v>20842979</v>
      </c>
      <c r="H462" s="41"/>
      <c r="I462" s="41"/>
      <c r="J462" s="42"/>
      <c r="K462" s="47"/>
      <c r="L462" s="47"/>
      <c r="M462" s="47"/>
      <c r="N462" s="42"/>
      <c r="O462" s="47"/>
    </row>
    <row r="463" spans="1:15" hidden="1">
      <c r="A463" s="43" t="s">
        <v>780</v>
      </c>
      <c r="B463" s="44" t="s">
        <v>781</v>
      </c>
      <c r="C463" s="45">
        <v>14828566652</v>
      </c>
      <c r="D463" s="46">
        <v>14828566652</v>
      </c>
      <c r="E463" s="46">
        <v>0</v>
      </c>
      <c r="F463" s="46">
        <v>0</v>
      </c>
      <c r="G463" s="46">
        <v>0</v>
      </c>
      <c r="H463" s="41"/>
      <c r="I463" s="41"/>
      <c r="J463" s="42"/>
      <c r="K463" s="47"/>
      <c r="L463" s="47"/>
      <c r="M463" s="42"/>
      <c r="N463" s="42"/>
      <c r="O463" s="42"/>
    </row>
    <row r="464" spans="1:15" hidden="1">
      <c r="A464" s="43" t="s">
        <v>782</v>
      </c>
      <c r="B464" s="44" t="s">
        <v>783</v>
      </c>
      <c r="C464" s="45">
        <v>195461089560</v>
      </c>
      <c r="D464" s="46">
        <v>195385486731</v>
      </c>
      <c r="E464" s="46">
        <v>0</v>
      </c>
      <c r="F464" s="46">
        <v>0</v>
      </c>
      <c r="G464" s="46">
        <v>75602829</v>
      </c>
      <c r="H464" s="41"/>
      <c r="I464" s="41"/>
      <c r="J464" s="42"/>
      <c r="K464" s="47"/>
      <c r="L464" s="47"/>
      <c r="M464" s="42"/>
      <c r="N464" s="42"/>
      <c r="O464" s="47"/>
    </row>
    <row r="465" spans="1:15" hidden="1">
      <c r="A465" s="43" t="s">
        <v>784</v>
      </c>
      <c r="B465" s="44" t="s">
        <v>785</v>
      </c>
      <c r="C465" s="45">
        <v>10056316415</v>
      </c>
      <c r="D465" s="46">
        <v>0</v>
      </c>
      <c r="E465" s="46">
        <v>0</v>
      </c>
      <c r="F465" s="46">
        <v>0</v>
      </c>
      <c r="G465" s="46">
        <v>10056316415</v>
      </c>
      <c r="H465" s="41"/>
      <c r="I465" s="41"/>
      <c r="J465" s="42"/>
      <c r="K465" s="47"/>
      <c r="L465" s="42"/>
      <c r="M465" s="42"/>
      <c r="N465" s="42"/>
      <c r="O465" s="47"/>
    </row>
    <row r="466" spans="1:15" hidden="1">
      <c r="A466" s="43" t="s">
        <v>786</v>
      </c>
      <c r="B466" s="44" t="s">
        <v>787</v>
      </c>
      <c r="C466" s="45">
        <v>0</v>
      </c>
      <c r="D466" s="46">
        <v>0</v>
      </c>
      <c r="E466" s="46">
        <v>0</v>
      </c>
      <c r="F466" s="46">
        <v>0</v>
      </c>
      <c r="G466" s="46">
        <v>0</v>
      </c>
      <c r="H466" s="41"/>
      <c r="I466" s="41"/>
      <c r="J466" s="42"/>
      <c r="K466" s="42"/>
      <c r="L466" s="42"/>
      <c r="M466" s="42"/>
      <c r="N466" s="42"/>
      <c r="O466" s="42"/>
    </row>
    <row r="467" spans="1:15" hidden="1">
      <c r="A467" s="43" t="s">
        <v>788</v>
      </c>
      <c r="B467" s="44" t="s">
        <v>789</v>
      </c>
      <c r="C467" s="45">
        <v>22866843161</v>
      </c>
      <c r="D467" s="46">
        <v>22866843161</v>
      </c>
      <c r="E467" s="46">
        <v>0</v>
      </c>
      <c r="F467" s="46">
        <v>0</v>
      </c>
      <c r="G467" s="46">
        <v>0</v>
      </c>
      <c r="H467" s="41"/>
      <c r="I467" s="41"/>
      <c r="J467" s="42"/>
      <c r="K467" s="47"/>
      <c r="L467" s="47"/>
      <c r="M467" s="42"/>
      <c r="N467" s="42"/>
      <c r="O467" s="42"/>
    </row>
    <row r="468" spans="1:15" hidden="1">
      <c r="A468" s="43" t="s">
        <v>790</v>
      </c>
      <c r="B468" s="44" t="s">
        <v>791</v>
      </c>
      <c r="C468" s="45">
        <v>23204147253</v>
      </c>
      <c r="D468" s="46">
        <v>22577902048</v>
      </c>
      <c r="E468" s="46">
        <v>0</v>
      </c>
      <c r="F468" s="46">
        <v>0</v>
      </c>
      <c r="G468" s="46">
        <v>626245205</v>
      </c>
      <c r="H468" s="41"/>
      <c r="I468" s="41"/>
      <c r="J468" s="42"/>
      <c r="K468" s="47"/>
      <c r="L468" s="47"/>
      <c r="M468" s="42"/>
      <c r="N468" s="42"/>
      <c r="O468" s="47"/>
    </row>
    <row r="469" spans="1:15" hidden="1">
      <c r="A469" s="43" t="s">
        <v>792</v>
      </c>
      <c r="B469" s="44" t="s">
        <v>793</v>
      </c>
      <c r="C469" s="45">
        <v>6892918121</v>
      </c>
      <c r="D469" s="46">
        <v>6580293415</v>
      </c>
      <c r="E469" s="46">
        <v>0</v>
      </c>
      <c r="F469" s="46">
        <v>0</v>
      </c>
      <c r="G469" s="46">
        <v>312624706</v>
      </c>
      <c r="H469" s="41"/>
      <c r="I469" s="41"/>
      <c r="J469" s="42"/>
      <c r="K469" s="47"/>
      <c r="L469" s="47"/>
      <c r="M469" s="42"/>
      <c r="N469" s="42"/>
      <c r="O469" s="47"/>
    </row>
    <row r="470" spans="1:15" hidden="1">
      <c r="A470" s="43" t="s">
        <v>794</v>
      </c>
      <c r="B470" s="44" t="s">
        <v>795</v>
      </c>
      <c r="C470" s="45">
        <v>0</v>
      </c>
      <c r="D470" s="46">
        <v>0</v>
      </c>
      <c r="E470" s="46">
        <v>0</v>
      </c>
      <c r="F470" s="46">
        <v>0</v>
      </c>
      <c r="G470" s="46">
        <v>0</v>
      </c>
      <c r="H470" s="41"/>
      <c r="I470" s="41"/>
      <c r="J470" s="42"/>
      <c r="K470" s="42"/>
      <c r="L470" s="42"/>
      <c r="M470" s="42"/>
      <c r="N470" s="42"/>
      <c r="O470" s="42"/>
    </row>
    <row r="471" spans="1:15" hidden="1">
      <c r="A471" s="43" t="s">
        <v>796</v>
      </c>
      <c r="B471" s="44" t="s">
        <v>797</v>
      </c>
      <c r="C471" s="45">
        <v>0</v>
      </c>
      <c r="D471" s="46">
        <v>0</v>
      </c>
      <c r="E471" s="46">
        <v>0</v>
      </c>
      <c r="F471" s="46">
        <v>0</v>
      </c>
      <c r="G471" s="46">
        <v>0</v>
      </c>
      <c r="H471" s="41"/>
      <c r="I471" s="41"/>
      <c r="J471" s="42"/>
      <c r="K471" s="42"/>
      <c r="L471" s="42"/>
      <c r="M471" s="42"/>
      <c r="N471" s="42"/>
      <c r="O471" s="42"/>
    </row>
    <row r="472" spans="1:15" hidden="1">
      <c r="A472" s="43" t="s">
        <v>798</v>
      </c>
      <c r="B472" s="44" t="s">
        <v>771</v>
      </c>
      <c r="C472" s="45">
        <v>564475168275</v>
      </c>
      <c r="D472" s="46">
        <v>187010756733</v>
      </c>
      <c r="E472" s="46">
        <v>352689131698</v>
      </c>
      <c r="F472" s="46">
        <v>0</v>
      </c>
      <c r="G472" s="46">
        <v>24775279844</v>
      </c>
      <c r="H472" s="41"/>
      <c r="I472" s="41"/>
      <c r="J472" s="42"/>
      <c r="K472" s="47"/>
      <c r="L472" s="47"/>
      <c r="M472" s="42"/>
      <c r="N472" s="42"/>
      <c r="O472" s="47"/>
    </row>
    <row r="473" spans="1:15" hidden="1">
      <c r="A473" s="43" t="s">
        <v>799</v>
      </c>
      <c r="B473" s="44" t="s">
        <v>723</v>
      </c>
      <c r="C473" s="45">
        <v>19050333085033</v>
      </c>
      <c r="D473" s="46">
        <v>10444541600538</v>
      </c>
      <c r="E473" s="46">
        <v>7071895306729</v>
      </c>
      <c r="F473" s="46">
        <v>0</v>
      </c>
      <c r="G473" s="46">
        <v>1533896177766</v>
      </c>
      <c r="H473" s="41"/>
      <c r="I473" s="41"/>
      <c r="J473" s="42"/>
      <c r="K473" s="47"/>
      <c r="L473" s="47"/>
      <c r="M473" s="47"/>
      <c r="N473" s="42"/>
      <c r="O473" s="47"/>
    </row>
    <row r="474" spans="1:15" hidden="1">
      <c r="A474" s="43" t="s">
        <v>800</v>
      </c>
      <c r="B474" s="44" t="s">
        <v>801</v>
      </c>
      <c r="C474" s="45">
        <v>9434933135535</v>
      </c>
      <c r="D474" s="46">
        <v>7054768409472</v>
      </c>
      <c r="E474" s="46">
        <v>846752487421</v>
      </c>
      <c r="F474" s="46">
        <v>0</v>
      </c>
      <c r="G474" s="46">
        <v>1533412238642</v>
      </c>
      <c r="H474" s="41"/>
      <c r="I474" s="41"/>
      <c r="J474" s="42"/>
      <c r="K474" s="47"/>
      <c r="L474" s="47"/>
      <c r="M474" s="47"/>
      <c r="N474" s="42"/>
      <c r="O474" s="47"/>
    </row>
    <row r="475" spans="1:15" hidden="1">
      <c r="A475" s="43" t="s">
        <v>802</v>
      </c>
      <c r="B475" s="44" t="s">
        <v>803</v>
      </c>
      <c r="C475" s="45">
        <v>9602999562162</v>
      </c>
      <c r="D475" s="46">
        <v>3386193423659</v>
      </c>
      <c r="E475" s="46">
        <v>6216806138503</v>
      </c>
      <c r="F475" s="46">
        <v>0</v>
      </c>
      <c r="G475" s="46">
        <v>0</v>
      </c>
      <c r="H475" s="41"/>
      <c r="I475" s="41"/>
      <c r="J475" s="42"/>
      <c r="K475" s="47"/>
      <c r="L475" s="47"/>
      <c r="M475" s="47"/>
      <c r="N475" s="42"/>
      <c r="O475" s="42"/>
    </row>
    <row r="476" spans="1:15" hidden="1">
      <c r="A476" s="43" t="s">
        <v>804</v>
      </c>
      <c r="B476" s="44" t="s">
        <v>805</v>
      </c>
      <c r="C476" s="45">
        <v>8108139927983</v>
      </c>
      <c r="D476" s="46">
        <v>2463741446003</v>
      </c>
      <c r="E476" s="46">
        <v>5644398481980</v>
      </c>
      <c r="F476" s="46">
        <v>0</v>
      </c>
      <c r="G476" s="46">
        <v>0</v>
      </c>
      <c r="H476" s="41"/>
      <c r="I476" s="41"/>
      <c r="J476" s="42"/>
      <c r="K476" s="47"/>
      <c r="L476" s="47"/>
      <c r="M476" s="47"/>
      <c r="N476" s="42"/>
      <c r="O476" s="42"/>
    </row>
    <row r="477" spans="1:15" hidden="1">
      <c r="A477" s="43" t="s">
        <v>806</v>
      </c>
      <c r="B477" s="44" t="s">
        <v>807</v>
      </c>
      <c r="C477" s="45">
        <v>1494859634179</v>
      </c>
      <c r="D477" s="46">
        <v>922451977656</v>
      </c>
      <c r="E477" s="46">
        <v>572407656523</v>
      </c>
      <c r="F477" s="46">
        <v>0</v>
      </c>
      <c r="G477" s="46">
        <v>0</v>
      </c>
      <c r="H477" s="41"/>
      <c r="I477" s="41"/>
      <c r="J477" s="42"/>
      <c r="K477" s="47"/>
      <c r="L477" s="47"/>
      <c r="M477" s="47"/>
      <c r="N477" s="42"/>
      <c r="O477" s="42"/>
    </row>
    <row r="478" spans="1:15" hidden="1">
      <c r="A478" s="43" t="s">
        <v>808</v>
      </c>
      <c r="B478" s="44" t="s">
        <v>809</v>
      </c>
      <c r="C478" s="45">
        <v>12400387336</v>
      </c>
      <c r="D478" s="46">
        <v>3579767407</v>
      </c>
      <c r="E478" s="46">
        <v>8336680805</v>
      </c>
      <c r="F478" s="46">
        <v>0</v>
      </c>
      <c r="G478" s="46">
        <v>483939124</v>
      </c>
      <c r="H478" s="41"/>
      <c r="I478" s="41"/>
      <c r="J478" s="42"/>
      <c r="K478" s="47"/>
      <c r="L478" s="47"/>
      <c r="M478" s="47"/>
      <c r="N478" s="42"/>
      <c r="O478" s="47"/>
    </row>
    <row r="479" spans="1:15" hidden="1">
      <c r="A479" s="43" t="s">
        <v>810</v>
      </c>
      <c r="B479" s="44" t="s">
        <v>811</v>
      </c>
      <c r="C479" s="45">
        <v>12400387332</v>
      </c>
      <c r="D479" s="46">
        <v>3579767403</v>
      </c>
      <c r="E479" s="46">
        <v>8336680805</v>
      </c>
      <c r="F479" s="46">
        <v>0</v>
      </c>
      <c r="G479" s="46">
        <v>483939124</v>
      </c>
      <c r="H479" s="41"/>
      <c r="I479" s="41"/>
      <c r="J479" s="42"/>
      <c r="K479" s="47"/>
      <c r="L479" s="47"/>
      <c r="M479" s="47"/>
      <c r="N479" s="42"/>
      <c r="O479" s="47"/>
    </row>
    <row r="480" spans="1:15" hidden="1">
      <c r="A480" s="43" t="s">
        <v>812</v>
      </c>
      <c r="B480" s="44" t="s">
        <v>813</v>
      </c>
      <c r="C480" s="45">
        <v>0</v>
      </c>
      <c r="D480" s="46">
        <v>0</v>
      </c>
      <c r="E480" s="46">
        <v>0</v>
      </c>
      <c r="F480" s="46">
        <v>0</v>
      </c>
      <c r="G480" s="46">
        <v>0</v>
      </c>
      <c r="H480" s="41"/>
      <c r="I480" s="41"/>
      <c r="J480" s="42"/>
      <c r="K480" s="42"/>
      <c r="L480" s="42"/>
      <c r="M480" s="42"/>
      <c r="N480" s="42"/>
      <c r="O480" s="42"/>
    </row>
    <row r="481" spans="1:15" hidden="1">
      <c r="A481" s="43" t="s">
        <v>814</v>
      </c>
      <c r="B481" s="44" t="s">
        <v>110</v>
      </c>
      <c r="C481" s="45">
        <v>4</v>
      </c>
      <c r="D481" s="46">
        <v>4</v>
      </c>
      <c r="E481" s="46">
        <v>0</v>
      </c>
      <c r="F481" s="46">
        <v>0</v>
      </c>
      <c r="G481" s="46">
        <v>0</v>
      </c>
      <c r="H481" s="41"/>
      <c r="I481" s="41"/>
      <c r="J481" s="42"/>
      <c r="K481" s="42"/>
      <c r="L481" s="42"/>
      <c r="M481" s="42"/>
      <c r="N481" s="42"/>
      <c r="O481" s="42"/>
    </row>
    <row r="482" spans="1:15" hidden="1">
      <c r="A482" s="43" t="s">
        <v>815</v>
      </c>
      <c r="B482" s="44" t="s">
        <v>816</v>
      </c>
      <c r="C482" s="45">
        <v>670819733371</v>
      </c>
      <c r="D482" s="46">
        <v>602318291261</v>
      </c>
      <c r="E482" s="46">
        <v>0</v>
      </c>
      <c r="F482" s="46">
        <v>0</v>
      </c>
      <c r="G482" s="46">
        <v>68501442110</v>
      </c>
      <c r="H482" s="41"/>
      <c r="I482" s="41"/>
      <c r="J482" s="42"/>
      <c r="K482" s="47"/>
      <c r="L482" s="47"/>
      <c r="M482" s="42"/>
      <c r="N482" s="42"/>
      <c r="O482" s="47"/>
    </row>
    <row r="483" spans="1:15" hidden="1">
      <c r="A483" s="43" t="s">
        <v>817</v>
      </c>
      <c r="B483" s="44" t="s">
        <v>257</v>
      </c>
      <c r="C483" s="45">
        <v>0</v>
      </c>
      <c r="D483" s="46">
        <v>0</v>
      </c>
      <c r="E483" s="46">
        <v>0</v>
      </c>
      <c r="F483" s="46">
        <v>0</v>
      </c>
      <c r="G483" s="46">
        <v>0</v>
      </c>
      <c r="H483" s="41"/>
      <c r="I483" s="41"/>
      <c r="J483" s="42"/>
      <c r="K483" s="42"/>
      <c r="L483" s="42"/>
      <c r="M483" s="42"/>
      <c r="N483" s="42"/>
      <c r="O483" s="42"/>
    </row>
    <row r="484" spans="1:15" hidden="1">
      <c r="A484" s="43" t="s">
        <v>818</v>
      </c>
      <c r="B484" s="44" t="s">
        <v>819</v>
      </c>
      <c r="C484" s="45">
        <v>0</v>
      </c>
      <c r="D484" s="46">
        <v>0</v>
      </c>
      <c r="E484" s="46">
        <v>0</v>
      </c>
      <c r="F484" s="46">
        <v>0</v>
      </c>
      <c r="G484" s="46">
        <v>0</v>
      </c>
      <c r="H484" s="41"/>
      <c r="I484" s="41"/>
      <c r="J484" s="42"/>
      <c r="K484" s="42"/>
      <c r="L484" s="42"/>
      <c r="M484" s="42"/>
      <c r="N484" s="42"/>
      <c r="O484" s="42"/>
    </row>
    <row r="485" spans="1:15" hidden="1">
      <c r="A485" s="43" t="s">
        <v>820</v>
      </c>
      <c r="B485" s="44" t="s">
        <v>821</v>
      </c>
      <c r="C485" s="45">
        <v>0</v>
      </c>
      <c r="D485" s="46">
        <v>0</v>
      </c>
      <c r="E485" s="46">
        <v>0</v>
      </c>
      <c r="F485" s="46">
        <v>0</v>
      </c>
      <c r="G485" s="46">
        <v>0</v>
      </c>
      <c r="H485" s="41"/>
      <c r="I485" s="41"/>
      <c r="J485" s="42"/>
      <c r="K485" s="42"/>
      <c r="L485" s="42"/>
      <c r="M485" s="42"/>
      <c r="N485" s="42"/>
      <c r="O485" s="42"/>
    </row>
    <row r="486" spans="1:15" hidden="1">
      <c r="A486" s="43" t="s">
        <v>822</v>
      </c>
      <c r="B486" s="44" t="s">
        <v>823</v>
      </c>
      <c r="C486" s="45">
        <v>0</v>
      </c>
      <c r="D486" s="46">
        <v>0</v>
      </c>
      <c r="E486" s="46">
        <v>0</v>
      </c>
      <c r="F486" s="46">
        <v>0</v>
      </c>
      <c r="G486" s="46">
        <v>0</v>
      </c>
      <c r="H486" s="41"/>
      <c r="I486" s="41"/>
      <c r="J486" s="42"/>
      <c r="K486" s="42"/>
      <c r="L486" s="42"/>
      <c r="M486" s="42"/>
      <c r="N486" s="42"/>
      <c r="O486" s="42"/>
    </row>
    <row r="487" spans="1:15" hidden="1">
      <c r="A487" s="43" t="s">
        <v>824</v>
      </c>
      <c r="B487" s="44" t="s">
        <v>265</v>
      </c>
      <c r="C487" s="45">
        <v>0</v>
      </c>
      <c r="D487" s="46">
        <v>0</v>
      </c>
      <c r="E487" s="46">
        <v>0</v>
      </c>
      <c r="F487" s="46">
        <v>0</v>
      </c>
      <c r="G487" s="46">
        <v>0</v>
      </c>
      <c r="H487" s="41"/>
      <c r="I487" s="41"/>
      <c r="J487" s="42"/>
      <c r="K487" s="42"/>
      <c r="L487" s="42"/>
      <c r="M487" s="42"/>
      <c r="N487" s="42"/>
      <c r="O487" s="42"/>
    </row>
    <row r="488" spans="1:15" hidden="1">
      <c r="A488" s="43" t="s">
        <v>825</v>
      </c>
      <c r="B488" s="44" t="s">
        <v>819</v>
      </c>
      <c r="C488" s="45">
        <v>0</v>
      </c>
      <c r="D488" s="46">
        <v>0</v>
      </c>
      <c r="E488" s="46">
        <v>0</v>
      </c>
      <c r="F488" s="46">
        <v>0</v>
      </c>
      <c r="G488" s="46">
        <v>0</v>
      </c>
      <c r="H488" s="41"/>
      <c r="I488" s="41"/>
      <c r="J488" s="42"/>
      <c r="K488" s="42"/>
      <c r="L488" s="42"/>
      <c r="M488" s="42"/>
      <c r="N488" s="42"/>
      <c r="O488" s="42"/>
    </row>
    <row r="489" spans="1:15" hidden="1">
      <c r="A489" s="43" t="s">
        <v>826</v>
      </c>
      <c r="B489" s="44" t="s">
        <v>827</v>
      </c>
      <c r="C489" s="45">
        <v>0</v>
      </c>
      <c r="D489" s="46">
        <v>0</v>
      </c>
      <c r="E489" s="46">
        <v>0</v>
      </c>
      <c r="F489" s="46">
        <v>0</v>
      </c>
      <c r="G489" s="46">
        <v>0</v>
      </c>
      <c r="H489" s="41"/>
      <c r="I489" s="41"/>
      <c r="J489" s="42"/>
      <c r="K489" s="42"/>
      <c r="L489" s="42"/>
      <c r="M489" s="42"/>
      <c r="N489" s="42"/>
      <c r="O489" s="42"/>
    </row>
    <row r="490" spans="1:15" hidden="1">
      <c r="A490" s="43" t="s">
        <v>828</v>
      </c>
      <c r="B490" s="44" t="s">
        <v>823</v>
      </c>
      <c r="C490" s="45">
        <v>0</v>
      </c>
      <c r="D490" s="46">
        <v>0</v>
      </c>
      <c r="E490" s="46">
        <v>0</v>
      </c>
      <c r="F490" s="46">
        <v>0</v>
      </c>
      <c r="G490" s="46">
        <v>0</v>
      </c>
      <c r="H490" s="41"/>
      <c r="I490" s="41"/>
      <c r="J490" s="42"/>
      <c r="K490" s="42"/>
      <c r="L490" s="42"/>
      <c r="M490" s="42"/>
      <c r="N490" s="42"/>
      <c r="O490" s="42"/>
    </row>
    <row r="491" spans="1:15" hidden="1">
      <c r="A491" s="43" t="s">
        <v>829</v>
      </c>
      <c r="B491" s="44" t="s">
        <v>271</v>
      </c>
      <c r="C491" s="45">
        <v>670819733371</v>
      </c>
      <c r="D491" s="46">
        <v>602318291261</v>
      </c>
      <c r="E491" s="46">
        <v>0</v>
      </c>
      <c r="F491" s="46">
        <v>0</v>
      </c>
      <c r="G491" s="46">
        <v>68501442110</v>
      </c>
      <c r="H491" s="41"/>
      <c r="I491" s="41"/>
      <c r="J491" s="42"/>
      <c r="K491" s="47"/>
      <c r="L491" s="47"/>
      <c r="M491" s="42"/>
      <c r="N491" s="42"/>
      <c r="O491" s="47"/>
    </row>
    <row r="492" spans="1:15" hidden="1">
      <c r="A492" s="43" t="s">
        <v>830</v>
      </c>
      <c r="B492" s="44" t="s">
        <v>831</v>
      </c>
      <c r="C492" s="45">
        <v>670819733371</v>
      </c>
      <c r="D492" s="46">
        <v>602318291261</v>
      </c>
      <c r="E492" s="46">
        <v>0</v>
      </c>
      <c r="F492" s="46">
        <v>0</v>
      </c>
      <c r="G492" s="46">
        <v>68501442110</v>
      </c>
      <c r="H492" s="41"/>
      <c r="I492" s="41"/>
      <c r="J492" s="42"/>
      <c r="K492" s="47"/>
      <c r="L492" s="47"/>
      <c r="M492" s="42"/>
      <c r="N492" s="42"/>
      <c r="O492" s="47"/>
    </row>
    <row r="493" spans="1:15" hidden="1">
      <c r="A493" s="43" t="s">
        <v>832</v>
      </c>
      <c r="B493" s="44" t="s">
        <v>823</v>
      </c>
      <c r="C493" s="45">
        <v>0</v>
      </c>
      <c r="D493" s="46">
        <v>0</v>
      </c>
      <c r="E493" s="46">
        <v>0</v>
      </c>
      <c r="F493" s="46">
        <v>0</v>
      </c>
      <c r="G493" s="46">
        <v>0</v>
      </c>
      <c r="H493" s="41"/>
      <c r="I493" s="41"/>
      <c r="J493" s="42"/>
      <c r="K493" s="42"/>
      <c r="L493" s="42"/>
      <c r="M493" s="42"/>
      <c r="N493" s="42"/>
      <c r="O493" s="42"/>
    </row>
    <row r="494" spans="1:15" hidden="1">
      <c r="A494" s="43" t="s">
        <v>833</v>
      </c>
      <c r="B494" s="44" t="s">
        <v>276</v>
      </c>
      <c r="C494" s="45">
        <v>0</v>
      </c>
      <c r="D494" s="46">
        <v>0</v>
      </c>
      <c r="E494" s="46">
        <v>0</v>
      </c>
      <c r="F494" s="46">
        <v>0</v>
      </c>
      <c r="G494" s="46">
        <v>0</v>
      </c>
      <c r="H494" s="41"/>
      <c r="I494" s="41"/>
      <c r="J494" s="42"/>
      <c r="K494" s="42"/>
      <c r="L494" s="42"/>
      <c r="M494" s="42"/>
      <c r="N494" s="42"/>
      <c r="O494" s="42"/>
    </row>
    <row r="495" spans="1:15" hidden="1">
      <c r="A495" s="43" t="s">
        <v>834</v>
      </c>
      <c r="B495" s="44" t="s">
        <v>831</v>
      </c>
      <c r="C495" s="45">
        <v>0</v>
      </c>
      <c r="D495" s="46">
        <v>0</v>
      </c>
      <c r="E495" s="46">
        <v>0</v>
      </c>
      <c r="F495" s="46">
        <v>0</v>
      </c>
      <c r="G495" s="46">
        <v>0</v>
      </c>
      <c r="H495" s="41"/>
      <c r="I495" s="41"/>
      <c r="J495" s="42"/>
      <c r="K495" s="42"/>
      <c r="L495" s="42"/>
      <c r="M495" s="42"/>
      <c r="N495" s="42"/>
      <c r="O495" s="42"/>
    </row>
    <row r="496" spans="1:15" hidden="1">
      <c r="A496" s="43" t="s">
        <v>835</v>
      </c>
      <c r="B496" s="44" t="s">
        <v>823</v>
      </c>
      <c r="C496" s="45">
        <v>0</v>
      </c>
      <c r="D496" s="46">
        <v>0</v>
      </c>
      <c r="E496" s="46">
        <v>0</v>
      </c>
      <c r="F496" s="46">
        <v>0</v>
      </c>
      <c r="G496" s="46">
        <v>0</v>
      </c>
      <c r="H496" s="41"/>
      <c r="I496" s="41"/>
      <c r="J496" s="42"/>
      <c r="K496" s="42"/>
      <c r="L496" s="42"/>
      <c r="M496" s="42"/>
      <c r="N496" s="42"/>
      <c r="O496" s="42"/>
    </row>
    <row r="497" spans="1:15" hidden="1">
      <c r="A497" s="43" t="s">
        <v>836</v>
      </c>
      <c r="B497" s="44" t="s">
        <v>837</v>
      </c>
      <c r="C497" s="45">
        <v>4814974427219</v>
      </c>
      <c r="D497" s="46">
        <v>3986826000000</v>
      </c>
      <c r="E497" s="46">
        <v>0</v>
      </c>
      <c r="F497" s="46">
        <v>0</v>
      </c>
      <c r="G497" s="46">
        <v>828148427219</v>
      </c>
      <c r="H497" s="41"/>
      <c r="I497" s="41"/>
      <c r="J497" s="42"/>
      <c r="K497" s="47"/>
      <c r="L497" s="47"/>
      <c r="M497" s="42"/>
      <c r="N497" s="42"/>
      <c r="O497" s="47"/>
    </row>
    <row r="498" spans="1:15" hidden="1">
      <c r="A498" s="43" t="s">
        <v>838</v>
      </c>
      <c r="B498" s="44" t="s">
        <v>309</v>
      </c>
      <c r="C498" s="45">
        <v>0</v>
      </c>
      <c r="D498" s="46">
        <v>0</v>
      </c>
      <c r="E498" s="46">
        <v>0</v>
      </c>
      <c r="F498" s="46">
        <v>0</v>
      </c>
      <c r="G498" s="46">
        <v>0</v>
      </c>
      <c r="H498" s="41"/>
      <c r="I498" s="41"/>
      <c r="J498" s="42"/>
      <c r="K498" s="42"/>
      <c r="L498" s="42"/>
      <c r="M498" s="42"/>
      <c r="N498" s="42"/>
      <c r="O498" s="42"/>
    </row>
    <row r="499" spans="1:15" hidden="1">
      <c r="A499" s="43" t="s">
        <v>839</v>
      </c>
      <c r="B499" s="44" t="s">
        <v>840</v>
      </c>
      <c r="C499" s="45">
        <v>0</v>
      </c>
      <c r="D499" s="46">
        <v>0</v>
      </c>
      <c r="E499" s="46">
        <v>0</v>
      </c>
      <c r="F499" s="46">
        <v>0</v>
      </c>
      <c r="G499" s="46">
        <v>0</v>
      </c>
      <c r="H499" s="41"/>
      <c r="I499" s="41"/>
      <c r="J499" s="42"/>
      <c r="K499" s="42"/>
      <c r="L499" s="42"/>
      <c r="M499" s="42"/>
      <c r="N499" s="42"/>
      <c r="O499" s="42"/>
    </row>
    <row r="500" spans="1:15" hidden="1">
      <c r="A500" s="43" t="s">
        <v>841</v>
      </c>
      <c r="B500" s="44" t="s">
        <v>842</v>
      </c>
      <c r="C500" s="45">
        <v>0</v>
      </c>
      <c r="D500" s="46">
        <v>0</v>
      </c>
      <c r="E500" s="46">
        <v>0</v>
      </c>
      <c r="F500" s="46">
        <v>0</v>
      </c>
      <c r="G500" s="46">
        <v>0</v>
      </c>
      <c r="H500" s="41"/>
      <c r="I500" s="41"/>
      <c r="J500" s="42"/>
      <c r="K500" s="42"/>
      <c r="L500" s="42"/>
      <c r="M500" s="42"/>
      <c r="N500" s="42"/>
      <c r="O500" s="42"/>
    </row>
    <row r="501" spans="1:15" hidden="1">
      <c r="A501" s="43" t="s">
        <v>843</v>
      </c>
      <c r="B501" s="44" t="s">
        <v>844</v>
      </c>
      <c r="C501" s="45">
        <v>0</v>
      </c>
      <c r="D501" s="46">
        <v>0</v>
      </c>
      <c r="E501" s="46">
        <v>0</v>
      </c>
      <c r="F501" s="46">
        <v>0</v>
      </c>
      <c r="G501" s="46">
        <v>0</v>
      </c>
      <c r="H501" s="41"/>
      <c r="I501" s="41"/>
      <c r="J501" s="42"/>
      <c r="K501" s="42"/>
      <c r="L501" s="42"/>
      <c r="M501" s="42"/>
      <c r="N501" s="42"/>
      <c r="O501" s="42"/>
    </row>
    <row r="502" spans="1:15" hidden="1">
      <c r="A502" s="43" t="s">
        <v>845</v>
      </c>
      <c r="B502" s="44" t="s">
        <v>846</v>
      </c>
      <c r="C502" s="45">
        <v>0</v>
      </c>
      <c r="D502" s="46">
        <v>0</v>
      </c>
      <c r="E502" s="46">
        <v>0</v>
      </c>
      <c r="F502" s="46">
        <v>0</v>
      </c>
      <c r="G502" s="46">
        <v>0</v>
      </c>
      <c r="H502" s="41"/>
      <c r="I502" s="41"/>
      <c r="J502" s="42"/>
      <c r="K502" s="42"/>
      <c r="L502" s="42"/>
      <c r="M502" s="42"/>
      <c r="N502" s="42"/>
      <c r="O502" s="42"/>
    </row>
    <row r="503" spans="1:15" hidden="1">
      <c r="A503" s="43" t="s">
        <v>847</v>
      </c>
      <c r="B503" s="44" t="s">
        <v>848</v>
      </c>
      <c r="C503" s="45">
        <v>0</v>
      </c>
      <c r="D503" s="46">
        <v>0</v>
      </c>
      <c r="E503" s="46">
        <v>0</v>
      </c>
      <c r="F503" s="46">
        <v>0</v>
      </c>
      <c r="G503" s="46">
        <v>0</v>
      </c>
      <c r="H503" s="41"/>
      <c r="I503" s="41"/>
      <c r="J503" s="42"/>
      <c r="K503" s="42"/>
      <c r="L503" s="42"/>
      <c r="M503" s="42"/>
      <c r="N503" s="42"/>
      <c r="O503" s="42"/>
    </row>
    <row r="504" spans="1:15" hidden="1">
      <c r="A504" s="43" t="s">
        <v>849</v>
      </c>
      <c r="B504" s="44" t="s">
        <v>311</v>
      </c>
      <c r="C504" s="45">
        <v>0</v>
      </c>
      <c r="D504" s="46">
        <v>0</v>
      </c>
      <c r="E504" s="46">
        <v>0</v>
      </c>
      <c r="F504" s="46">
        <v>0</v>
      </c>
      <c r="G504" s="46">
        <v>0</v>
      </c>
      <c r="H504" s="41"/>
      <c r="I504" s="41"/>
      <c r="J504" s="42"/>
      <c r="K504" s="42"/>
      <c r="L504" s="42"/>
      <c r="M504" s="42"/>
      <c r="N504" s="42"/>
      <c r="O504" s="42"/>
    </row>
    <row r="505" spans="1:15" hidden="1">
      <c r="A505" s="43" t="s">
        <v>850</v>
      </c>
      <c r="B505" s="44" t="s">
        <v>313</v>
      </c>
      <c r="C505" s="45">
        <v>0</v>
      </c>
      <c r="D505" s="46">
        <v>0</v>
      </c>
      <c r="E505" s="46">
        <v>0</v>
      </c>
      <c r="F505" s="46">
        <v>0</v>
      </c>
      <c r="G505" s="46">
        <v>0</v>
      </c>
      <c r="H505" s="41"/>
      <c r="I505" s="41"/>
      <c r="J505" s="42"/>
      <c r="K505" s="42"/>
      <c r="L505" s="42"/>
      <c r="M505" s="42"/>
      <c r="N505" s="42"/>
      <c r="O505" s="42"/>
    </row>
    <row r="506" spans="1:15" hidden="1">
      <c r="A506" s="43" t="s">
        <v>851</v>
      </c>
      <c r="B506" s="44" t="s">
        <v>315</v>
      </c>
      <c r="C506" s="45">
        <v>0</v>
      </c>
      <c r="D506" s="46">
        <v>0</v>
      </c>
      <c r="E506" s="46">
        <v>0</v>
      </c>
      <c r="F506" s="46">
        <v>0</v>
      </c>
      <c r="G506" s="46">
        <v>0</v>
      </c>
      <c r="H506" s="41"/>
      <c r="I506" s="41"/>
      <c r="J506" s="42"/>
      <c r="K506" s="42"/>
      <c r="L506" s="42"/>
      <c r="M506" s="42"/>
      <c r="N506" s="42"/>
      <c r="O506" s="42"/>
    </row>
    <row r="507" spans="1:15" hidden="1">
      <c r="A507" s="43" t="s">
        <v>852</v>
      </c>
      <c r="B507" s="44" t="s">
        <v>853</v>
      </c>
      <c r="C507" s="45">
        <v>0</v>
      </c>
      <c r="D507" s="46">
        <v>0</v>
      </c>
      <c r="E507" s="46">
        <v>0</v>
      </c>
      <c r="F507" s="46">
        <v>0</v>
      </c>
      <c r="G507" s="46">
        <v>0</v>
      </c>
      <c r="H507" s="41"/>
      <c r="I507" s="41"/>
      <c r="J507" s="42"/>
      <c r="K507" s="42"/>
      <c r="L507" s="42"/>
      <c r="M507" s="42"/>
      <c r="N507" s="42"/>
      <c r="O507" s="42"/>
    </row>
    <row r="508" spans="1:15" hidden="1">
      <c r="A508" s="43" t="s">
        <v>854</v>
      </c>
      <c r="B508" s="44" t="s">
        <v>855</v>
      </c>
      <c r="C508" s="45">
        <v>0</v>
      </c>
      <c r="D508" s="46">
        <v>0</v>
      </c>
      <c r="E508" s="46">
        <v>0</v>
      </c>
      <c r="F508" s="46">
        <v>0</v>
      </c>
      <c r="G508" s="46">
        <v>0</v>
      </c>
      <c r="H508" s="41"/>
      <c r="I508" s="41"/>
      <c r="J508" s="42"/>
      <c r="K508" s="42"/>
      <c r="L508" s="42"/>
      <c r="M508" s="42"/>
      <c r="N508" s="42"/>
      <c r="O508" s="42"/>
    </row>
    <row r="509" spans="1:15" hidden="1">
      <c r="A509" s="43" t="s">
        <v>856</v>
      </c>
      <c r="B509" s="44" t="s">
        <v>335</v>
      </c>
      <c r="C509" s="45">
        <v>828148427219</v>
      </c>
      <c r="D509" s="46">
        <v>0</v>
      </c>
      <c r="E509" s="46">
        <v>0</v>
      </c>
      <c r="F509" s="46">
        <v>0</v>
      </c>
      <c r="G509" s="46">
        <v>828148427219</v>
      </c>
      <c r="H509" s="41"/>
      <c r="I509" s="41"/>
      <c r="J509" s="42"/>
      <c r="K509" s="47"/>
      <c r="L509" s="42"/>
      <c r="M509" s="42"/>
      <c r="N509" s="42"/>
      <c r="O509" s="47"/>
    </row>
    <row r="510" spans="1:15" hidden="1">
      <c r="A510" s="43" t="s">
        <v>857</v>
      </c>
      <c r="B510" s="44" t="s">
        <v>840</v>
      </c>
      <c r="C510" s="45">
        <v>318543084644</v>
      </c>
      <c r="D510" s="46">
        <v>0</v>
      </c>
      <c r="E510" s="46">
        <v>0</v>
      </c>
      <c r="F510" s="46">
        <v>0</v>
      </c>
      <c r="G510" s="46">
        <v>318543084644</v>
      </c>
      <c r="H510" s="41"/>
      <c r="I510" s="41"/>
      <c r="J510" s="42"/>
      <c r="K510" s="47"/>
      <c r="L510" s="42"/>
      <c r="M510" s="42"/>
      <c r="N510" s="42"/>
      <c r="O510" s="47"/>
    </row>
    <row r="511" spans="1:15" hidden="1">
      <c r="A511" s="43" t="s">
        <v>858</v>
      </c>
      <c r="B511" s="44" t="s">
        <v>842</v>
      </c>
      <c r="C511" s="45">
        <v>293119906428</v>
      </c>
      <c r="D511" s="46">
        <v>0</v>
      </c>
      <c r="E511" s="46">
        <v>0</v>
      </c>
      <c r="F511" s="46">
        <v>0</v>
      </c>
      <c r="G511" s="46">
        <v>293119906428</v>
      </c>
      <c r="H511" s="41"/>
      <c r="I511" s="41"/>
      <c r="J511" s="42"/>
      <c r="K511" s="42"/>
      <c r="L511" s="42"/>
      <c r="M511" s="42"/>
      <c r="N511" s="42"/>
      <c r="O511" s="42"/>
    </row>
    <row r="512" spans="1:15" hidden="1">
      <c r="A512" s="43" t="s">
        <v>859</v>
      </c>
      <c r="B512" s="44" t="s">
        <v>844</v>
      </c>
      <c r="C512" s="45">
        <v>22916879949</v>
      </c>
      <c r="D512" s="46">
        <v>0</v>
      </c>
      <c r="E512" s="46">
        <v>0</v>
      </c>
      <c r="F512" s="46">
        <v>0</v>
      </c>
      <c r="G512" s="46">
        <v>22916879949</v>
      </c>
      <c r="H512" s="41"/>
      <c r="I512" s="41"/>
      <c r="J512" s="42"/>
      <c r="K512" s="47"/>
      <c r="L512" s="42"/>
      <c r="M512" s="42"/>
      <c r="N512" s="42"/>
      <c r="O512" s="47"/>
    </row>
    <row r="513" spans="1:15" hidden="1">
      <c r="A513" s="43" t="s">
        <v>860</v>
      </c>
      <c r="B513" s="44" t="s">
        <v>846</v>
      </c>
      <c r="C513" s="45">
        <v>2506298267</v>
      </c>
      <c r="D513" s="46">
        <v>0</v>
      </c>
      <c r="E513" s="46">
        <v>0</v>
      </c>
      <c r="F513" s="46">
        <v>0</v>
      </c>
      <c r="G513" s="46">
        <v>2506298267</v>
      </c>
      <c r="H513" s="41"/>
      <c r="I513" s="41"/>
      <c r="J513" s="42"/>
      <c r="K513" s="42"/>
      <c r="L513" s="42"/>
      <c r="M513" s="42"/>
      <c r="N513" s="42"/>
      <c r="O513" s="42"/>
    </row>
    <row r="514" spans="1:15" hidden="1">
      <c r="A514" s="43" t="s">
        <v>861</v>
      </c>
      <c r="B514" s="44" t="s">
        <v>848</v>
      </c>
      <c r="C514" s="45">
        <v>509605342575</v>
      </c>
      <c r="D514" s="46">
        <v>0</v>
      </c>
      <c r="E514" s="46">
        <v>0</v>
      </c>
      <c r="F514" s="46">
        <v>0</v>
      </c>
      <c r="G514" s="46">
        <v>509605342575</v>
      </c>
      <c r="H514" s="41"/>
      <c r="I514" s="41"/>
      <c r="J514" s="42"/>
      <c r="K514" s="47"/>
      <c r="L514" s="42"/>
      <c r="M514" s="42"/>
      <c r="N514" s="42"/>
      <c r="O514" s="47"/>
    </row>
    <row r="515" spans="1:15" hidden="1">
      <c r="A515" s="43" t="s">
        <v>862</v>
      </c>
      <c r="B515" s="44" t="s">
        <v>311</v>
      </c>
      <c r="C515" s="45">
        <v>0</v>
      </c>
      <c r="D515" s="46">
        <v>0</v>
      </c>
      <c r="E515" s="46">
        <v>0</v>
      </c>
      <c r="F515" s="46">
        <v>0</v>
      </c>
      <c r="G515" s="46">
        <v>0</v>
      </c>
      <c r="H515" s="41"/>
      <c r="I515" s="41"/>
      <c r="J515" s="42"/>
      <c r="K515" s="42"/>
      <c r="L515" s="42"/>
      <c r="M515" s="42"/>
      <c r="N515" s="42"/>
      <c r="O515" s="42"/>
    </row>
    <row r="516" spans="1:15" hidden="1">
      <c r="A516" s="43" t="s">
        <v>863</v>
      </c>
      <c r="B516" s="44" t="s">
        <v>313</v>
      </c>
      <c r="C516" s="45">
        <v>484448953077</v>
      </c>
      <c r="D516" s="46">
        <v>0</v>
      </c>
      <c r="E516" s="46">
        <v>0</v>
      </c>
      <c r="F516" s="46">
        <v>0</v>
      </c>
      <c r="G516" s="46">
        <v>484448953077</v>
      </c>
      <c r="H516" s="41"/>
      <c r="I516" s="41"/>
      <c r="J516" s="42"/>
      <c r="K516" s="47"/>
      <c r="L516" s="42"/>
      <c r="M516" s="42"/>
      <c r="N516" s="42"/>
      <c r="O516" s="47"/>
    </row>
    <row r="517" spans="1:15" hidden="1">
      <c r="A517" s="43" t="s">
        <v>864</v>
      </c>
      <c r="B517" s="44" t="s">
        <v>315</v>
      </c>
      <c r="C517" s="45">
        <v>0</v>
      </c>
      <c r="D517" s="46">
        <v>0</v>
      </c>
      <c r="E517" s="46">
        <v>0</v>
      </c>
      <c r="F517" s="46">
        <v>0</v>
      </c>
      <c r="G517" s="46">
        <v>0</v>
      </c>
      <c r="H517" s="41"/>
      <c r="I517" s="41"/>
      <c r="J517" s="42"/>
      <c r="K517" s="42"/>
      <c r="L517" s="42"/>
      <c r="M517" s="42"/>
      <c r="N517" s="42"/>
      <c r="O517" s="42"/>
    </row>
    <row r="518" spans="1:15" hidden="1">
      <c r="A518" s="43" t="s">
        <v>865</v>
      </c>
      <c r="B518" s="44" t="s">
        <v>853</v>
      </c>
      <c r="C518" s="45">
        <v>0</v>
      </c>
      <c r="D518" s="46">
        <v>0</v>
      </c>
      <c r="E518" s="46">
        <v>0</v>
      </c>
      <c r="F518" s="46">
        <v>0</v>
      </c>
      <c r="G518" s="46">
        <v>0</v>
      </c>
      <c r="H518" s="41"/>
      <c r="I518" s="41"/>
      <c r="J518" s="42"/>
      <c r="K518" s="42"/>
      <c r="L518" s="42"/>
      <c r="M518" s="42"/>
      <c r="N518" s="42"/>
      <c r="O518" s="42"/>
    </row>
    <row r="519" spans="1:15" hidden="1">
      <c r="A519" s="43" t="s">
        <v>866</v>
      </c>
      <c r="B519" s="44" t="s">
        <v>855</v>
      </c>
      <c r="C519" s="45">
        <v>25156389498</v>
      </c>
      <c r="D519" s="46">
        <v>0</v>
      </c>
      <c r="E519" s="46">
        <v>0</v>
      </c>
      <c r="F519" s="46">
        <v>0</v>
      </c>
      <c r="G519" s="46">
        <v>25156389498</v>
      </c>
      <c r="H519" s="41"/>
      <c r="I519" s="41"/>
      <c r="J519" s="42"/>
      <c r="K519" s="47"/>
      <c r="L519" s="42"/>
      <c r="M519" s="42"/>
      <c r="N519" s="42"/>
      <c r="O519" s="47"/>
    </row>
    <row r="520" spans="1:15" hidden="1">
      <c r="A520" s="43" t="s">
        <v>867</v>
      </c>
      <c r="B520" s="44" t="s">
        <v>354</v>
      </c>
      <c r="C520" s="45">
        <v>3986826000000</v>
      </c>
      <c r="D520" s="46">
        <v>3986826000000</v>
      </c>
      <c r="E520" s="46">
        <v>0</v>
      </c>
      <c r="F520" s="46">
        <v>0</v>
      </c>
      <c r="G520" s="46">
        <v>0</v>
      </c>
      <c r="H520" s="41"/>
      <c r="I520" s="41"/>
      <c r="J520" s="42"/>
      <c r="K520" s="47"/>
      <c r="L520" s="47"/>
      <c r="M520" s="42"/>
      <c r="N520" s="42"/>
      <c r="O520" s="42"/>
    </row>
    <row r="521" spans="1:15" hidden="1">
      <c r="A521" s="43" t="s">
        <v>868</v>
      </c>
      <c r="B521" s="44" t="s">
        <v>848</v>
      </c>
      <c r="C521" s="45">
        <v>3986826000000</v>
      </c>
      <c r="D521" s="46">
        <v>3986826000000</v>
      </c>
      <c r="E521" s="46">
        <v>0</v>
      </c>
      <c r="F521" s="46">
        <v>0</v>
      </c>
      <c r="G521" s="46">
        <v>0</v>
      </c>
      <c r="H521" s="41"/>
      <c r="I521" s="41"/>
      <c r="J521" s="42"/>
      <c r="K521" s="47"/>
      <c r="L521" s="47"/>
      <c r="M521" s="42"/>
      <c r="N521" s="42"/>
      <c r="O521" s="42"/>
    </row>
    <row r="522" spans="1:15" hidden="1">
      <c r="A522" s="43" t="s">
        <v>869</v>
      </c>
      <c r="B522" s="44" t="s">
        <v>870</v>
      </c>
      <c r="C522" s="45">
        <v>0</v>
      </c>
      <c r="D522" s="46">
        <v>0</v>
      </c>
      <c r="E522" s="46">
        <v>0</v>
      </c>
      <c r="F522" s="46">
        <v>0</v>
      </c>
      <c r="G522" s="46">
        <v>0</v>
      </c>
      <c r="H522" s="41"/>
      <c r="I522" s="41"/>
      <c r="J522" s="42"/>
      <c r="K522" s="42"/>
      <c r="L522" s="42"/>
      <c r="M522" s="42"/>
      <c r="N522" s="42"/>
      <c r="O522" s="42"/>
    </row>
    <row r="523" spans="1:15" hidden="1">
      <c r="A523" s="43" t="s">
        <v>871</v>
      </c>
      <c r="B523" s="44" t="s">
        <v>362</v>
      </c>
      <c r="C523" s="45">
        <v>0</v>
      </c>
      <c r="D523" s="46">
        <v>0</v>
      </c>
      <c r="E523" s="46">
        <v>0</v>
      </c>
      <c r="F523" s="46">
        <v>0</v>
      </c>
      <c r="G523" s="46">
        <v>0</v>
      </c>
      <c r="H523" s="41"/>
      <c r="I523" s="41"/>
      <c r="J523" s="42"/>
      <c r="K523" s="42"/>
      <c r="L523" s="42"/>
      <c r="M523" s="42"/>
      <c r="N523" s="42"/>
      <c r="O523" s="42"/>
    </row>
    <row r="524" spans="1:15" hidden="1">
      <c r="A524" s="43" t="s">
        <v>872</v>
      </c>
      <c r="B524" s="44" t="s">
        <v>848</v>
      </c>
      <c r="C524" s="45">
        <v>0</v>
      </c>
      <c r="D524" s="46">
        <v>0</v>
      </c>
      <c r="E524" s="46">
        <v>0</v>
      </c>
      <c r="F524" s="46">
        <v>0</v>
      </c>
      <c r="G524" s="46">
        <v>0</v>
      </c>
      <c r="H524" s="41"/>
      <c r="I524" s="41"/>
      <c r="J524" s="42"/>
      <c r="K524" s="42"/>
      <c r="L524" s="42"/>
      <c r="M524" s="42"/>
      <c r="N524" s="42"/>
      <c r="O524" s="42"/>
    </row>
    <row r="525" spans="1:15" hidden="1">
      <c r="A525" s="43" t="s">
        <v>873</v>
      </c>
      <c r="B525" s="44" t="s">
        <v>870</v>
      </c>
      <c r="C525" s="45">
        <v>0</v>
      </c>
      <c r="D525" s="46">
        <v>0</v>
      </c>
      <c r="E525" s="46">
        <v>0</v>
      </c>
      <c r="F525" s="46">
        <v>0</v>
      </c>
      <c r="G525" s="46">
        <v>0</v>
      </c>
      <c r="H525" s="41"/>
      <c r="I525" s="41"/>
      <c r="J525" s="42"/>
      <c r="K525" s="42"/>
      <c r="L525" s="42"/>
      <c r="M525" s="42"/>
      <c r="N525" s="42"/>
      <c r="O525" s="42"/>
    </row>
    <row r="526" spans="1:15" hidden="1">
      <c r="A526" s="43" t="s">
        <v>874</v>
      </c>
      <c r="B526" s="44" t="s">
        <v>875</v>
      </c>
      <c r="C526" s="45">
        <v>8323729783955</v>
      </c>
      <c r="D526" s="46">
        <v>-3711953370</v>
      </c>
      <c r="E526" s="46">
        <v>5182724431856</v>
      </c>
      <c r="F526" s="46">
        <v>0</v>
      </c>
      <c r="G526" s="46">
        <v>3144717305469</v>
      </c>
      <c r="H526" s="41"/>
      <c r="I526" s="41"/>
      <c r="J526" s="42"/>
      <c r="K526" s="47"/>
      <c r="L526" s="47"/>
      <c r="M526" s="47"/>
      <c r="N526" s="42"/>
      <c r="O526" s="47"/>
    </row>
    <row r="527" spans="1:15" hidden="1">
      <c r="A527" s="43" t="s">
        <v>876</v>
      </c>
      <c r="B527" s="44" t="s">
        <v>877</v>
      </c>
      <c r="C527" s="45">
        <v>334931658095</v>
      </c>
      <c r="D527" s="46">
        <v>1934619</v>
      </c>
      <c r="E527" s="46">
        <v>334929723476</v>
      </c>
      <c r="F527" s="46">
        <v>0</v>
      </c>
      <c r="G527" s="46">
        <v>0</v>
      </c>
      <c r="H527" s="41"/>
      <c r="I527" s="41"/>
      <c r="J527" s="42"/>
      <c r="K527" s="47"/>
      <c r="L527" s="47"/>
      <c r="M527" s="47"/>
      <c r="N527" s="42"/>
      <c r="O527" s="42"/>
    </row>
    <row r="528" spans="1:15" hidden="1">
      <c r="A528" s="43" t="s">
        <v>878</v>
      </c>
      <c r="B528" s="44" t="s">
        <v>879</v>
      </c>
      <c r="C528" s="45">
        <v>206103917027</v>
      </c>
      <c r="D528" s="46">
        <v>653905</v>
      </c>
      <c r="E528" s="46">
        <v>206103263122</v>
      </c>
      <c r="F528" s="46">
        <v>0</v>
      </c>
      <c r="G528" s="46">
        <v>0</v>
      </c>
      <c r="H528" s="41"/>
      <c r="I528" s="41"/>
      <c r="J528" s="42"/>
      <c r="K528" s="47"/>
      <c r="L528" s="47"/>
      <c r="M528" s="47"/>
      <c r="N528" s="42"/>
      <c r="O528" s="42"/>
    </row>
    <row r="529" spans="1:15" hidden="1">
      <c r="A529" s="43" t="s">
        <v>880</v>
      </c>
      <c r="B529" s="44" t="s">
        <v>881</v>
      </c>
      <c r="C529" s="45">
        <v>128827741068</v>
      </c>
      <c r="D529" s="46">
        <v>1280714</v>
      </c>
      <c r="E529" s="46">
        <v>128826460354</v>
      </c>
      <c r="F529" s="46">
        <v>0</v>
      </c>
      <c r="G529" s="46">
        <v>0</v>
      </c>
      <c r="H529" s="41"/>
      <c r="I529" s="41"/>
      <c r="J529" s="42"/>
      <c r="K529" s="47"/>
      <c r="L529" s="47"/>
      <c r="M529" s="47"/>
      <c r="N529" s="42"/>
      <c r="O529" s="42"/>
    </row>
    <row r="530" spans="1:15" hidden="1">
      <c r="A530" s="43" t="s">
        <v>882</v>
      </c>
      <c r="B530" s="44" t="s">
        <v>883</v>
      </c>
      <c r="C530" s="45">
        <v>7988798125860</v>
      </c>
      <c r="D530" s="46">
        <v>-3713887989</v>
      </c>
      <c r="E530" s="46">
        <v>4847794708380</v>
      </c>
      <c r="F530" s="46">
        <v>0</v>
      </c>
      <c r="G530" s="46">
        <v>3144717305469</v>
      </c>
      <c r="H530" s="41"/>
      <c r="I530" s="41"/>
      <c r="J530" s="42"/>
      <c r="K530" s="47"/>
      <c r="L530" s="47"/>
      <c r="M530" s="47"/>
      <c r="N530" s="42"/>
      <c r="O530" s="47"/>
    </row>
    <row r="531" spans="1:15" hidden="1">
      <c r="A531" s="43" t="s">
        <v>884</v>
      </c>
      <c r="B531" s="44" t="s">
        <v>885</v>
      </c>
      <c r="C531" s="45">
        <v>7988798125860</v>
      </c>
      <c r="D531" s="46">
        <v>-3713887989</v>
      </c>
      <c r="E531" s="46">
        <v>4847794708380</v>
      </c>
      <c r="F531" s="46">
        <v>0</v>
      </c>
      <c r="G531" s="46">
        <v>3144717305469</v>
      </c>
      <c r="H531" s="41"/>
      <c r="I531" s="41"/>
      <c r="J531" s="42"/>
      <c r="K531" s="47"/>
      <c r="L531" s="47"/>
      <c r="M531" s="47"/>
      <c r="N531" s="42"/>
      <c r="O531" s="47"/>
    </row>
    <row r="532" spans="1:15" hidden="1">
      <c r="A532" s="43" t="s">
        <v>886</v>
      </c>
      <c r="B532" s="44" t="s">
        <v>887</v>
      </c>
      <c r="C532" s="45">
        <v>0</v>
      </c>
      <c r="D532" s="46">
        <v>0</v>
      </c>
      <c r="E532" s="46">
        <v>0</v>
      </c>
      <c r="F532" s="46">
        <v>0</v>
      </c>
      <c r="G532" s="46">
        <v>0</v>
      </c>
      <c r="H532" s="41"/>
      <c r="I532" s="41"/>
      <c r="J532" s="42"/>
      <c r="K532" s="42"/>
      <c r="L532" s="42"/>
      <c r="M532" s="42"/>
      <c r="N532" s="42"/>
      <c r="O532" s="42"/>
    </row>
    <row r="533" spans="1:15" hidden="1">
      <c r="A533" s="43" t="s">
        <v>888</v>
      </c>
      <c r="B533" s="44" t="s">
        <v>889</v>
      </c>
      <c r="C533" s="45">
        <v>99474794927</v>
      </c>
      <c r="D533" s="46">
        <v>88734448599</v>
      </c>
      <c r="E533" s="46">
        <v>0</v>
      </c>
      <c r="F533" s="46">
        <v>0</v>
      </c>
      <c r="G533" s="46">
        <v>10740346328</v>
      </c>
      <c r="H533" s="41"/>
      <c r="I533" s="41"/>
      <c r="J533" s="42"/>
      <c r="K533" s="47"/>
      <c r="L533" s="47"/>
      <c r="M533" s="42"/>
      <c r="N533" s="42"/>
      <c r="O533" s="47"/>
    </row>
    <row r="534" spans="1:15" hidden="1">
      <c r="A534" s="43" t="s">
        <v>890</v>
      </c>
      <c r="B534" s="44" t="s">
        <v>891</v>
      </c>
      <c r="C534" s="45">
        <v>0</v>
      </c>
      <c r="D534" s="46">
        <v>0</v>
      </c>
      <c r="E534" s="46">
        <v>0</v>
      </c>
      <c r="F534" s="46">
        <v>0</v>
      </c>
      <c r="G534" s="46">
        <v>0</v>
      </c>
      <c r="H534" s="41"/>
      <c r="I534" s="41"/>
      <c r="J534" s="42"/>
      <c r="K534" s="42"/>
      <c r="L534" s="42"/>
      <c r="M534" s="42"/>
      <c r="N534" s="42"/>
      <c r="O534" s="42"/>
    </row>
    <row r="535" spans="1:15" hidden="1">
      <c r="A535" s="43" t="s">
        <v>892</v>
      </c>
      <c r="B535" s="44" t="s">
        <v>893</v>
      </c>
      <c r="C535" s="45">
        <v>0</v>
      </c>
      <c r="D535" s="46">
        <v>0</v>
      </c>
      <c r="E535" s="46">
        <v>0</v>
      </c>
      <c r="F535" s="46">
        <v>0</v>
      </c>
      <c r="G535" s="46">
        <v>0</v>
      </c>
      <c r="H535" s="41"/>
      <c r="I535" s="41"/>
      <c r="J535" s="42"/>
      <c r="K535" s="42"/>
      <c r="L535" s="42"/>
      <c r="M535" s="42"/>
      <c r="N535" s="42"/>
      <c r="O535" s="42"/>
    </row>
    <row r="536" spans="1:15" hidden="1">
      <c r="A536" s="43" t="s">
        <v>894</v>
      </c>
      <c r="B536" s="44" t="s">
        <v>895</v>
      </c>
      <c r="C536" s="45">
        <v>0</v>
      </c>
      <c r="D536" s="46">
        <v>0</v>
      </c>
      <c r="E536" s="46">
        <v>0</v>
      </c>
      <c r="F536" s="46">
        <v>0</v>
      </c>
      <c r="G536" s="46">
        <v>0</v>
      </c>
      <c r="H536" s="41"/>
      <c r="I536" s="41"/>
      <c r="J536" s="42"/>
      <c r="K536" s="42"/>
      <c r="L536" s="42"/>
      <c r="M536" s="42"/>
      <c r="N536" s="42"/>
      <c r="O536" s="42"/>
    </row>
    <row r="537" spans="1:15" hidden="1">
      <c r="A537" s="43" t="s">
        <v>896</v>
      </c>
      <c r="B537" s="44" t="s">
        <v>897</v>
      </c>
      <c r="C537" s="45">
        <v>96665852198</v>
      </c>
      <c r="D537" s="46">
        <v>85925505870</v>
      </c>
      <c r="E537" s="46">
        <v>0</v>
      </c>
      <c r="F537" s="46">
        <v>0</v>
      </c>
      <c r="G537" s="46">
        <v>10740346328</v>
      </c>
      <c r="H537" s="41"/>
      <c r="I537" s="41"/>
      <c r="J537" s="42"/>
      <c r="K537" s="47"/>
      <c r="L537" s="47"/>
      <c r="M537" s="42"/>
      <c r="N537" s="42"/>
      <c r="O537" s="47"/>
    </row>
    <row r="538" spans="1:15" hidden="1">
      <c r="A538" s="43" t="s">
        <v>898</v>
      </c>
      <c r="B538" s="44" t="s">
        <v>899</v>
      </c>
      <c r="C538" s="45">
        <v>92980304563</v>
      </c>
      <c r="D538" s="46">
        <v>85924509816</v>
      </c>
      <c r="E538" s="46">
        <v>0</v>
      </c>
      <c r="F538" s="46">
        <v>0</v>
      </c>
      <c r="G538" s="46">
        <v>7055794747</v>
      </c>
      <c r="H538" s="41"/>
      <c r="I538" s="41"/>
      <c r="J538" s="42"/>
      <c r="K538" s="47"/>
      <c r="L538" s="47"/>
      <c r="M538" s="42"/>
      <c r="N538" s="42"/>
      <c r="O538" s="47"/>
    </row>
    <row r="539" spans="1:15" hidden="1">
      <c r="A539" s="43" t="s">
        <v>900</v>
      </c>
      <c r="B539" s="44" t="s">
        <v>901</v>
      </c>
      <c r="C539" s="45">
        <v>0</v>
      </c>
      <c r="D539" s="46">
        <v>0</v>
      </c>
      <c r="E539" s="46">
        <v>0</v>
      </c>
      <c r="F539" s="46">
        <v>0</v>
      </c>
      <c r="G539" s="46">
        <v>0</v>
      </c>
      <c r="H539" s="41"/>
      <c r="I539" s="41"/>
      <c r="J539" s="42"/>
      <c r="K539" s="42"/>
      <c r="L539" s="42"/>
      <c r="M539" s="42"/>
      <c r="N539" s="42"/>
      <c r="O539" s="42"/>
    </row>
    <row r="540" spans="1:15" hidden="1">
      <c r="A540" s="43" t="s">
        <v>902</v>
      </c>
      <c r="B540" s="44" t="s">
        <v>903</v>
      </c>
      <c r="C540" s="45">
        <v>0</v>
      </c>
      <c r="D540" s="46">
        <v>0</v>
      </c>
      <c r="E540" s="46">
        <v>0</v>
      </c>
      <c r="F540" s="46">
        <v>0</v>
      </c>
      <c r="G540" s="46">
        <v>0</v>
      </c>
      <c r="H540" s="41"/>
      <c r="I540" s="41"/>
      <c r="J540" s="42"/>
      <c r="K540" s="42"/>
      <c r="L540" s="42"/>
      <c r="M540" s="42"/>
      <c r="N540" s="42"/>
      <c r="O540" s="42"/>
    </row>
    <row r="541" spans="1:15" hidden="1">
      <c r="A541" s="43" t="s">
        <v>904</v>
      </c>
      <c r="B541" s="44" t="s">
        <v>905</v>
      </c>
      <c r="C541" s="45">
        <v>0</v>
      </c>
      <c r="D541" s="46">
        <v>0</v>
      </c>
      <c r="E541" s="46">
        <v>0</v>
      </c>
      <c r="F541" s="46">
        <v>0</v>
      </c>
      <c r="G541" s="46">
        <v>0</v>
      </c>
      <c r="H541" s="41"/>
      <c r="I541" s="41"/>
      <c r="J541" s="42"/>
      <c r="K541" s="42"/>
      <c r="L541" s="42"/>
      <c r="M541" s="42"/>
      <c r="N541" s="42"/>
      <c r="O541" s="42"/>
    </row>
    <row r="542" spans="1:15" hidden="1">
      <c r="A542" s="43" t="s">
        <v>906</v>
      </c>
      <c r="B542" s="44" t="s">
        <v>907</v>
      </c>
      <c r="C542" s="45">
        <v>0</v>
      </c>
      <c r="D542" s="46">
        <v>0</v>
      </c>
      <c r="E542" s="46">
        <v>0</v>
      </c>
      <c r="F542" s="46">
        <v>0</v>
      </c>
      <c r="G542" s="46">
        <v>0</v>
      </c>
      <c r="H542" s="41"/>
      <c r="I542" s="41"/>
      <c r="J542" s="42"/>
      <c r="K542" s="42"/>
      <c r="L542" s="42"/>
      <c r="M542" s="42"/>
      <c r="N542" s="42"/>
      <c r="O542" s="42"/>
    </row>
    <row r="543" spans="1:15" hidden="1">
      <c r="A543" s="43" t="s">
        <v>908</v>
      </c>
      <c r="B543" s="44" t="s">
        <v>909</v>
      </c>
      <c r="C543" s="45">
        <v>0</v>
      </c>
      <c r="D543" s="46">
        <v>0</v>
      </c>
      <c r="E543" s="46">
        <v>0</v>
      </c>
      <c r="F543" s="46">
        <v>0</v>
      </c>
      <c r="G543" s="46">
        <v>0</v>
      </c>
      <c r="H543" s="41"/>
      <c r="I543" s="41"/>
      <c r="J543" s="42"/>
      <c r="K543" s="42"/>
      <c r="L543" s="42"/>
      <c r="M543" s="42"/>
      <c r="N543" s="42"/>
      <c r="O543" s="42"/>
    </row>
    <row r="544" spans="1:15" hidden="1">
      <c r="A544" s="43" t="s">
        <v>910</v>
      </c>
      <c r="B544" s="44" t="s">
        <v>911</v>
      </c>
      <c r="C544" s="45">
        <v>996054</v>
      </c>
      <c r="D544" s="46">
        <v>996054</v>
      </c>
      <c r="E544" s="46">
        <v>0</v>
      </c>
      <c r="F544" s="46">
        <v>0</v>
      </c>
      <c r="G544" s="46">
        <v>0</v>
      </c>
      <c r="H544" s="41"/>
      <c r="I544" s="41"/>
      <c r="J544" s="42"/>
      <c r="K544" s="47"/>
      <c r="L544" s="47"/>
      <c r="M544" s="42"/>
      <c r="N544" s="42"/>
      <c r="O544" s="42"/>
    </row>
    <row r="545" spans="1:15" hidden="1">
      <c r="A545" s="43" t="s">
        <v>912</v>
      </c>
      <c r="B545" s="44" t="s">
        <v>913</v>
      </c>
      <c r="C545" s="45">
        <v>3684551581</v>
      </c>
      <c r="D545" s="46">
        <v>0</v>
      </c>
      <c r="E545" s="46">
        <v>0</v>
      </c>
      <c r="F545" s="46">
        <v>0</v>
      </c>
      <c r="G545" s="46">
        <v>3684551581</v>
      </c>
      <c r="H545" s="41"/>
      <c r="I545" s="41"/>
      <c r="J545" s="42"/>
      <c r="K545" s="47"/>
      <c r="L545" s="42"/>
      <c r="M545" s="42"/>
      <c r="N545" s="42"/>
      <c r="O545" s="47"/>
    </row>
    <row r="546" spans="1:15" hidden="1">
      <c r="A546" s="43" t="s">
        <v>914</v>
      </c>
      <c r="B546" s="44" t="s">
        <v>915</v>
      </c>
      <c r="C546" s="45">
        <v>0</v>
      </c>
      <c r="D546" s="46">
        <v>0</v>
      </c>
      <c r="E546" s="46">
        <v>0</v>
      </c>
      <c r="F546" s="46">
        <v>0</v>
      </c>
      <c r="G546" s="46">
        <v>0</v>
      </c>
      <c r="H546" s="41"/>
      <c r="I546" s="41"/>
      <c r="J546" s="42"/>
      <c r="K546" s="42"/>
      <c r="L546" s="42"/>
      <c r="M546" s="42"/>
      <c r="N546" s="42"/>
      <c r="O546" s="42"/>
    </row>
    <row r="547" spans="1:15" hidden="1">
      <c r="A547" s="43" t="s">
        <v>916</v>
      </c>
      <c r="B547" s="44" t="s">
        <v>917</v>
      </c>
      <c r="C547" s="45">
        <v>2808942729</v>
      </c>
      <c r="D547" s="46">
        <v>2808942729</v>
      </c>
      <c r="E547" s="46">
        <v>0</v>
      </c>
      <c r="F547" s="46">
        <v>0</v>
      </c>
      <c r="G547" s="46">
        <v>0</v>
      </c>
      <c r="H547" s="41"/>
      <c r="I547" s="41"/>
      <c r="J547" s="42"/>
      <c r="K547" s="42"/>
      <c r="L547" s="42"/>
      <c r="M547" s="42"/>
      <c r="N547" s="42"/>
      <c r="O547" s="42"/>
    </row>
    <row r="548" spans="1:15" hidden="1">
      <c r="A548" s="43" t="s">
        <v>918</v>
      </c>
      <c r="B548" s="44" t="s">
        <v>919</v>
      </c>
      <c r="C548" s="45">
        <v>0</v>
      </c>
      <c r="D548" s="46">
        <v>0</v>
      </c>
      <c r="E548" s="46">
        <v>0</v>
      </c>
      <c r="F548" s="46">
        <v>0</v>
      </c>
      <c r="G548" s="46">
        <v>0</v>
      </c>
      <c r="H548" s="41"/>
      <c r="I548" s="41"/>
      <c r="J548" s="42"/>
      <c r="K548" s="42"/>
      <c r="L548" s="42"/>
      <c r="M548" s="42"/>
      <c r="N548" s="42"/>
      <c r="O548" s="42"/>
    </row>
    <row r="549" spans="1:15" hidden="1">
      <c r="A549" s="43" t="s">
        <v>920</v>
      </c>
      <c r="B549" s="44" t="s">
        <v>921</v>
      </c>
      <c r="C549" s="45">
        <v>2808942729</v>
      </c>
      <c r="D549" s="46">
        <v>2808942729</v>
      </c>
      <c r="E549" s="46">
        <v>0</v>
      </c>
      <c r="F549" s="46">
        <v>0</v>
      </c>
      <c r="G549" s="46">
        <v>0</v>
      </c>
      <c r="H549" s="41"/>
      <c r="I549" s="41"/>
      <c r="J549" s="42"/>
      <c r="K549" s="42"/>
      <c r="L549" s="42"/>
      <c r="M549" s="42"/>
      <c r="N549" s="42"/>
      <c r="O549" s="42"/>
    </row>
    <row r="550" spans="1:15" hidden="1">
      <c r="A550" s="43" t="s">
        <v>922</v>
      </c>
      <c r="B550" s="44" t="s">
        <v>911</v>
      </c>
      <c r="C550" s="45">
        <v>0</v>
      </c>
      <c r="D550" s="46">
        <v>0</v>
      </c>
      <c r="E550" s="46">
        <v>0</v>
      </c>
      <c r="F550" s="46">
        <v>0</v>
      </c>
      <c r="G550" s="46">
        <v>0</v>
      </c>
      <c r="H550" s="41"/>
      <c r="I550" s="41"/>
      <c r="J550" s="42"/>
      <c r="K550" s="42"/>
      <c r="L550" s="42"/>
      <c r="M550" s="42"/>
      <c r="N550" s="42"/>
      <c r="O550" s="42"/>
    </row>
    <row r="551" spans="1:15" hidden="1">
      <c r="A551" s="43" t="s">
        <v>923</v>
      </c>
      <c r="B551" s="44" t="s">
        <v>924</v>
      </c>
      <c r="C551" s="45">
        <v>0</v>
      </c>
      <c r="D551" s="46">
        <v>0</v>
      </c>
      <c r="E551" s="46">
        <v>0</v>
      </c>
      <c r="F551" s="46">
        <v>0</v>
      </c>
      <c r="G551" s="46">
        <v>0</v>
      </c>
      <c r="H551" s="41"/>
      <c r="I551" s="41"/>
      <c r="J551" s="42"/>
      <c r="K551" s="42"/>
      <c r="L551" s="42"/>
      <c r="M551" s="42"/>
      <c r="N551" s="42"/>
      <c r="O551" s="42"/>
    </row>
    <row r="552" spans="1:15" hidden="1">
      <c r="A552" s="43" t="s">
        <v>925</v>
      </c>
      <c r="B552" s="44" t="s">
        <v>926</v>
      </c>
      <c r="C552" s="45">
        <v>0</v>
      </c>
      <c r="D552" s="46">
        <v>0</v>
      </c>
      <c r="E552" s="46">
        <v>0</v>
      </c>
      <c r="F552" s="46">
        <v>0</v>
      </c>
      <c r="G552" s="46">
        <v>0</v>
      </c>
      <c r="H552" s="41"/>
      <c r="I552" s="41"/>
      <c r="J552" s="42"/>
      <c r="K552" s="42"/>
      <c r="L552" s="42"/>
      <c r="M552" s="42"/>
      <c r="N552" s="42"/>
      <c r="O552" s="42"/>
    </row>
    <row r="553" spans="1:15" hidden="1">
      <c r="A553" s="43" t="s">
        <v>927</v>
      </c>
      <c r="B553" s="44" t="s">
        <v>928</v>
      </c>
      <c r="C553" s="45">
        <v>0</v>
      </c>
      <c r="D553" s="46">
        <v>0</v>
      </c>
      <c r="E553" s="46">
        <v>0</v>
      </c>
      <c r="F553" s="46">
        <v>0</v>
      </c>
      <c r="G553" s="46">
        <v>0</v>
      </c>
      <c r="H553" s="41"/>
      <c r="I553" s="41"/>
      <c r="J553" s="42"/>
      <c r="K553" s="42"/>
      <c r="L553" s="42"/>
      <c r="M553" s="42"/>
      <c r="N553" s="42"/>
      <c r="O553" s="42"/>
    </row>
    <row r="554" spans="1:15" hidden="1">
      <c r="A554" s="43" t="s">
        <v>929</v>
      </c>
      <c r="B554" s="44" t="s">
        <v>930</v>
      </c>
      <c r="C554" s="45">
        <v>63497313948</v>
      </c>
      <c r="D554" s="46">
        <v>36592393384</v>
      </c>
      <c r="E554" s="46">
        <v>21654964311</v>
      </c>
      <c r="F554" s="46">
        <v>0</v>
      </c>
      <c r="G554" s="46">
        <v>5249956253</v>
      </c>
      <c r="H554" s="41"/>
      <c r="I554" s="41"/>
      <c r="J554" s="42"/>
      <c r="K554" s="47"/>
      <c r="L554" s="47"/>
      <c r="M554" s="42"/>
      <c r="N554" s="42"/>
      <c r="O554" s="42"/>
    </row>
    <row r="555" spans="1:15" hidden="1">
      <c r="A555" s="43" t="s">
        <v>931</v>
      </c>
      <c r="B555" s="44" t="s">
        <v>932</v>
      </c>
      <c r="C555" s="45">
        <v>1207663863161</v>
      </c>
      <c r="D555" s="46">
        <v>0</v>
      </c>
      <c r="E555" s="46">
        <v>1207663863161</v>
      </c>
      <c r="F555" s="46">
        <v>0</v>
      </c>
      <c r="G555" s="46">
        <v>0</v>
      </c>
      <c r="H555" s="41"/>
      <c r="I555" s="41"/>
      <c r="J555" s="42"/>
      <c r="K555" s="47"/>
      <c r="L555" s="42"/>
      <c r="M555" s="47"/>
      <c r="N555" s="42"/>
      <c r="O555" s="42"/>
    </row>
    <row r="556" spans="1:15" hidden="1">
      <c r="A556" s="43" t="s">
        <v>933</v>
      </c>
      <c r="B556" s="44" t="s">
        <v>934</v>
      </c>
      <c r="C556" s="45">
        <v>1207663863161</v>
      </c>
      <c r="D556" s="46">
        <v>0</v>
      </c>
      <c r="E556" s="46">
        <v>1207663863161</v>
      </c>
      <c r="F556" s="46">
        <v>0</v>
      </c>
      <c r="G556" s="46">
        <v>0</v>
      </c>
      <c r="H556" s="41"/>
      <c r="I556" s="41"/>
      <c r="J556" s="42"/>
      <c r="K556" s="47"/>
      <c r="L556" s="42"/>
      <c r="M556" s="47"/>
      <c r="N556" s="42"/>
      <c r="O556" s="42"/>
    </row>
    <row r="557" spans="1:15" hidden="1">
      <c r="A557" s="43" t="s">
        <v>935</v>
      </c>
      <c r="B557" s="44" t="s">
        <v>936</v>
      </c>
      <c r="C557" s="45">
        <v>0</v>
      </c>
      <c r="D557" s="46">
        <v>0</v>
      </c>
      <c r="E557" s="46">
        <v>0</v>
      </c>
      <c r="F557" s="46">
        <v>0</v>
      </c>
      <c r="G557" s="46">
        <v>0</v>
      </c>
      <c r="H557" s="41"/>
      <c r="I557" s="41"/>
      <c r="J557" s="42"/>
      <c r="K557" s="42"/>
      <c r="L557" s="42"/>
      <c r="M557" s="42"/>
      <c r="N557" s="42"/>
      <c r="O557" s="42"/>
    </row>
    <row r="558" spans="1:15" hidden="1">
      <c r="A558" s="43" t="s">
        <v>937</v>
      </c>
      <c r="B558" s="44" t="s">
        <v>934</v>
      </c>
      <c r="C558" s="45">
        <v>1207663863161</v>
      </c>
      <c r="D558" s="46">
        <v>0</v>
      </c>
      <c r="E558" s="46">
        <v>1207663863161</v>
      </c>
      <c r="F558" s="46">
        <v>0</v>
      </c>
      <c r="G558" s="46">
        <v>0</v>
      </c>
      <c r="H558" s="41"/>
      <c r="I558" s="41"/>
      <c r="J558" s="42"/>
      <c r="K558" s="47"/>
      <c r="L558" s="42"/>
      <c r="M558" s="47"/>
      <c r="N558" s="42"/>
      <c r="O558" s="42"/>
    </row>
    <row r="559" spans="1:15" hidden="1">
      <c r="A559" s="43" t="s">
        <v>938</v>
      </c>
      <c r="B559" s="44" t="s">
        <v>939</v>
      </c>
      <c r="C559" s="45">
        <v>0</v>
      </c>
      <c r="D559" s="46">
        <v>0</v>
      </c>
      <c r="E559" s="46">
        <v>0</v>
      </c>
      <c r="F559" s="46">
        <v>0</v>
      </c>
      <c r="G559" s="46">
        <v>0</v>
      </c>
      <c r="H559" s="41"/>
      <c r="I559" s="41"/>
      <c r="J559" s="42"/>
      <c r="K559" s="42"/>
      <c r="L559" s="42"/>
      <c r="M559" s="42"/>
      <c r="N559" s="42"/>
      <c r="O559" s="42"/>
    </row>
    <row r="560" spans="1:15" hidden="1">
      <c r="A560" s="43" t="s">
        <v>940</v>
      </c>
      <c r="B560" s="44" t="s">
        <v>941</v>
      </c>
      <c r="C560" s="45">
        <v>0</v>
      </c>
      <c r="D560" s="46">
        <v>0</v>
      </c>
      <c r="E560" s="46">
        <v>0</v>
      </c>
      <c r="F560" s="46">
        <v>0</v>
      </c>
      <c r="G560" s="46">
        <v>0</v>
      </c>
      <c r="H560" s="41"/>
      <c r="I560" s="41"/>
      <c r="J560" s="42"/>
      <c r="K560" s="42"/>
      <c r="L560" s="42"/>
      <c r="M560" s="42"/>
      <c r="N560" s="42"/>
      <c r="O560" s="42"/>
    </row>
    <row r="561" spans="1:15" hidden="1">
      <c r="A561" s="43" t="s">
        <v>942</v>
      </c>
      <c r="B561" s="44" t="s">
        <v>943</v>
      </c>
      <c r="C561" s="45">
        <v>213065537886</v>
      </c>
      <c r="D561" s="46">
        <v>213065537886</v>
      </c>
      <c r="E561" s="46">
        <v>0</v>
      </c>
      <c r="F561" s="46">
        <v>0</v>
      </c>
      <c r="G561" s="46">
        <v>0</v>
      </c>
      <c r="H561" s="41"/>
      <c r="I561" s="41"/>
      <c r="J561" s="42"/>
      <c r="K561" s="47"/>
      <c r="L561" s="47"/>
      <c r="M561" s="42"/>
      <c r="N561" s="42"/>
      <c r="O561" s="42"/>
    </row>
    <row r="562" spans="1:15" hidden="1">
      <c r="A562" s="43" t="s">
        <v>944</v>
      </c>
      <c r="B562" s="44" t="s">
        <v>945</v>
      </c>
      <c r="C562" s="45">
        <v>173722541325</v>
      </c>
      <c r="D562" s="46">
        <v>173722541325</v>
      </c>
      <c r="E562" s="46">
        <v>0</v>
      </c>
      <c r="F562" s="46">
        <v>0</v>
      </c>
      <c r="G562" s="46">
        <v>0</v>
      </c>
      <c r="H562" s="41"/>
      <c r="I562" s="41"/>
      <c r="J562" s="42"/>
      <c r="K562" s="47"/>
      <c r="L562" s="47"/>
      <c r="M562" s="42"/>
      <c r="N562" s="42"/>
      <c r="O562" s="42"/>
    </row>
    <row r="563" spans="1:15" hidden="1">
      <c r="A563" s="43" t="s">
        <v>946</v>
      </c>
      <c r="B563" s="44" t="s">
        <v>947</v>
      </c>
      <c r="C563" s="45">
        <v>73720844828</v>
      </c>
      <c r="D563" s="46">
        <v>73720844828</v>
      </c>
      <c r="E563" s="46">
        <v>0</v>
      </c>
      <c r="F563" s="46">
        <v>0</v>
      </c>
      <c r="G563" s="46">
        <v>0</v>
      </c>
      <c r="H563" s="41"/>
      <c r="I563" s="41"/>
      <c r="J563" s="42"/>
      <c r="K563" s="47"/>
      <c r="L563" s="47"/>
      <c r="M563" s="42"/>
      <c r="N563" s="42"/>
      <c r="O563" s="42"/>
    </row>
    <row r="564" spans="1:15" hidden="1">
      <c r="A564" s="43" t="s">
        <v>948</v>
      </c>
      <c r="B564" s="44" t="s">
        <v>949</v>
      </c>
      <c r="C564" s="45">
        <v>0</v>
      </c>
      <c r="D564" s="46">
        <v>0</v>
      </c>
      <c r="E564" s="46">
        <v>0</v>
      </c>
      <c r="F564" s="46">
        <v>0</v>
      </c>
      <c r="G564" s="46">
        <v>0</v>
      </c>
      <c r="H564" s="41"/>
      <c r="I564" s="41"/>
      <c r="J564" s="42"/>
      <c r="K564" s="42"/>
      <c r="L564" s="42"/>
      <c r="M564" s="42"/>
      <c r="N564" s="42"/>
      <c r="O564" s="42"/>
    </row>
    <row r="565" spans="1:15" hidden="1">
      <c r="A565" s="43" t="s">
        <v>950</v>
      </c>
      <c r="B565" s="44" t="s">
        <v>951</v>
      </c>
      <c r="C565" s="45">
        <v>100001696497</v>
      </c>
      <c r="D565" s="46">
        <v>100001696497</v>
      </c>
      <c r="E565" s="46">
        <v>0</v>
      </c>
      <c r="F565" s="46">
        <v>0</v>
      </c>
      <c r="G565" s="46">
        <v>0</v>
      </c>
      <c r="H565" s="41"/>
      <c r="I565" s="41"/>
      <c r="J565" s="42"/>
      <c r="K565" s="47"/>
      <c r="L565" s="47"/>
      <c r="M565" s="42"/>
      <c r="N565" s="42"/>
      <c r="O565" s="42"/>
    </row>
    <row r="566" spans="1:15" hidden="1">
      <c r="A566" s="43" t="s">
        <v>952</v>
      </c>
      <c r="B566" s="44" t="s">
        <v>953</v>
      </c>
      <c r="C566" s="45">
        <v>0</v>
      </c>
      <c r="D566" s="46">
        <v>0</v>
      </c>
      <c r="E566" s="46">
        <v>0</v>
      </c>
      <c r="F566" s="46">
        <v>0</v>
      </c>
      <c r="G566" s="46">
        <v>0</v>
      </c>
      <c r="H566" s="41"/>
      <c r="I566" s="41"/>
      <c r="J566" s="42"/>
      <c r="K566" s="42"/>
      <c r="L566" s="42"/>
      <c r="M566" s="42"/>
      <c r="N566" s="42"/>
      <c r="O566" s="42"/>
    </row>
    <row r="567" spans="1:15" hidden="1">
      <c r="A567" s="43" t="s">
        <v>954</v>
      </c>
      <c r="B567" s="44" t="s">
        <v>955</v>
      </c>
      <c r="C567" s="45">
        <v>0</v>
      </c>
      <c r="D567" s="46">
        <v>0</v>
      </c>
      <c r="E567" s="46">
        <v>0</v>
      </c>
      <c r="F567" s="46">
        <v>0</v>
      </c>
      <c r="G567" s="46">
        <v>0</v>
      </c>
      <c r="H567" s="41"/>
      <c r="I567" s="41"/>
      <c r="J567" s="42"/>
      <c r="K567" s="42"/>
      <c r="L567" s="42"/>
      <c r="M567" s="42"/>
      <c r="N567" s="42"/>
      <c r="O567" s="42"/>
    </row>
    <row r="568" spans="1:15" hidden="1">
      <c r="A568" s="43" t="s">
        <v>956</v>
      </c>
      <c r="B568" s="44" t="s">
        <v>957</v>
      </c>
      <c r="C568" s="45">
        <v>0</v>
      </c>
      <c r="D568" s="46">
        <v>0</v>
      </c>
      <c r="E568" s="46">
        <v>0</v>
      </c>
      <c r="F568" s="46">
        <v>0</v>
      </c>
      <c r="G568" s="46">
        <v>0</v>
      </c>
      <c r="H568" s="41"/>
      <c r="I568" s="41"/>
      <c r="J568" s="42"/>
      <c r="K568" s="42"/>
      <c r="L568" s="42"/>
      <c r="M568" s="42"/>
      <c r="N568" s="42"/>
      <c r="O568" s="42"/>
    </row>
    <row r="569" spans="1:15" hidden="1">
      <c r="A569" s="43" t="s">
        <v>958</v>
      </c>
      <c r="B569" s="44" t="s">
        <v>959</v>
      </c>
      <c r="C569" s="45">
        <v>0</v>
      </c>
      <c r="D569" s="46">
        <v>0</v>
      </c>
      <c r="E569" s="46">
        <v>0</v>
      </c>
      <c r="F569" s="46">
        <v>0</v>
      </c>
      <c r="G569" s="46">
        <v>0</v>
      </c>
      <c r="H569" s="41"/>
      <c r="I569" s="41"/>
      <c r="J569" s="42"/>
      <c r="K569" s="42"/>
      <c r="L569" s="42"/>
      <c r="M569" s="42"/>
      <c r="N569" s="42"/>
      <c r="O569" s="42"/>
    </row>
    <row r="570" spans="1:15" hidden="1">
      <c r="A570" s="43" t="s">
        <v>960</v>
      </c>
      <c r="B570" s="44" t="s">
        <v>961</v>
      </c>
      <c r="C570" s="45">
        <v>0</v>
      </c>
      <c r="D570" s="46">
        <v>0</v>
      </c>
      <c r="E570" s="46">
        <v>0</v>
      </c>
      <c r="F570" s="46">
        <v>0</v>
      </c>
      <c r="G570" s="46">
        <v>0</v>
      </c>
      <c r="H570" s="41"/>
      <c r="I570" s="41"/>
      <c r="J570" s="42"/>
      <c r="K570" s="42"/>
      <c r="L570" s="42"/>
      <c r="M570" s="42"/>
      <c r="N570" s="42"/>
      <c r="O570" s="42"/>
    </row>
    <row r="571" spans="1:15" hidden="1">
      <c r="A571" s="43" t="s">
        <v>962</v>
      </c>
      <c r="B571" s="44" t="s">
        <v>963</v>
      </c>
      <c r="C571" s="45">
        <v>0</v>
      </c>
      <c r="D571" s="46">
        <v>0</v>
      </c>
      <c r="E571" s="46">
        <v>0</v>
      </c>
      <c r="F571" s="46">
        <v>0</v>
      </c>
      <c r="G571" s="46">
        <v>0</v>
      </c>
      <c r="H571" s="41"/>
      <c r="I571" s="41"/>
      <c r="J571" s="42"/>
      <c r="K571" s="42"/>
      <c r="L571" s="42"/>
      <c r="M571" s="42"/>
      <c r="N571" s="42"/>
      <c r="O571" s="42"/>
    </row>
    <row r="572" spans="1:15" hidden="1">
      <c r="A572" s="43" t="s">
        <v>964</v>
      </c>
      <c r="B572" s="44" t="s">
        <v>965</v>
      </c>
      <c r="C572" s="45">
        <v>0</v>
      </c>
      <c r="D572" s="46">
        <v>0</v>
      </c>
      <c r="E572" s="46">
        <v>0</v>
      </c>
      <c r="F572" s="46">
        <v>0</v>
      </c>
      <c r="G572" s="46">
        <v>0</v>
      </c>
      <c r="H572" s="41"/>
      <c r="I572" s="41"/>
      <c r="J572" s="42"/>
      <c r="K572" s="42"/>
      <c r="L572" s="42"/>
      <c r="M572" s="42"/>
      <c r="N572" s="42"/>
      <c r="O572" s="42"/>
    </row>
    <row r="573" spans="1:15" hidden="1">
      <c r="A573" s="43" t="s">
        <v>966</v>
      </c>
      <c r="B573" s="44" t="s">
        <v>967</v>
      </c>
      <c r="C573" s="45">
        <v>11581628232</v>
      </c>
      <c r="D573" s="46">
        <v>11581628232</v>
      </c>
      <c r="E573" s="46">
        <v>0</v>
      </c>
      <c r="F573" s="46">
        <v>0</v>
      </c>
      <c r="G573" s="46">
        <v>0</v>
      </c>
      <c r="H573" s="41"/>
      <c r="I573" s="41"/>
      <c r="J573" s="42"/>
      <c r="K573" s="47"/>
      <c r="L573" s="47"/>
      <c r="M573" s="42"/>
      <c r="N573" s="42"/>
      <c r="O573" s="42"/>
    </row>
    <row r="574" spans="1:15" hidden="1">
      <c r="A574" s="43" t="s">
        <v>968</v>
      </c>
      <c r="B574" s="44" t="s">
        <v>969</v>
      </c>
      <c r="C574" s="45">
        <v>3653939106</v>
      </c>
      <c r="D574" s="46">
        <v>3653939106</v>
      </c>
      <c r="E574" s="46">
        <v>0</v>
      </c>
      <c r="F574" s="46">
        <v>0</v>
      </c>
      <c r="G574" s="46">
        <v>0</v>
      </c>
      <c r="H574" s="41"/>
      <c r="I574" s="41"/>
      <c r="J574" s="42"/>
      <c r="K574" s="47"/>
      <c r="L574" s="47"/>
      <c r="M574" s="42"/>
      <c r="N574" s="42"/>
      <c r="O574" s="42"/>
    </row>
    <row r="575" spans="1:15" hidden="1">
      <c r="A575" s="43" t="s">
        <v>970</v>
      </c>
      <c r="B575" s="44" t="s">
        <v>971</v>
      </c>
      <c r="C575" s="45">
        <v>8027195958</v>
      </c>
      <c r="D575" s="46">
        <v>8027195958</v>
      </c>
      <c r="E575" s="46">
        <v>0</v>
      </c>
      <c r="F575" s="46">
        <v>0</v>
      </c>
      <c r="G575" s="46">
        <v>0</v>
      </c>
      <c r="H575" s="41"/>
      <c r="I575" s="41"/>
      <c r="J575" s="42"/>
      <c r="K575" s="42"/>
      <c r="L575" s="42"/>
      <c r="M575" s="42"/>
      <c r="N575" s="42"/>
      <c r="O575" s="42"/>
    </row>
    <row r="576" spans="1:15" hidden="1">
      <c r="A576" s="43" t="s">
        <v>972</v>
      </c>
      <c r="B576" s="44" t="s">
        <v>973</v>
      </c>
      <c r="C576" s="45">
        <v>16080233265</v>
      </c>
      <c r="D576" s="46">
        <v>16080233265</v>
      </c>
      <c r="E576" s="46">
        <v>0</v>
      </c>
      <c r="F576" s="46">
        <v>0</v>
      </c>
      <c r="G576" s="46">
        <v>0</v>
      </c>
      <c r="H576" s="41"/>
      <c r="I576" s="41"/>
      <c r="J576" s="42"/>
      <c r="K576" s="47"/>
      <c r="L576" s="47"/>
      <c r="M576" s="42"/>
      <c r="N576" s="42"/>
      <c r="O576" s="42"/>
    </row>
    <row r="577" spans="1:15" hidden="1">
      <c r="A577" s="43" t="s">
        <v>974</v>
      </c>
      <c r="B577" s="44" t="s">
        <v>975</v>
      </c>
      <c r="C577" s="45">
        <v>198264582210</v>
      </c>
      <c r="D577" s="46">
        <v>198264582210</v>
      </c>
      <c r="E577" s="46">
        <v>0</v>
      </c>
      <c r="F577" s="46">
        <v>0</v>
      </c>
      <c r="G577" s="46">
        <v>0</v>
      </c>
      <c r="H577" s="41"/>
      <c r="I577" s="41"/>
      <c r="J577" s="42"/>
      <c r="K577" s="47"/>
      <c r="L577" s="47"/>
      <c r="M577" s="42"/>
      <c r="N577" s="42"/>
      <c r="O577" s="42"/>
    </row>
    <row r="578" spans="1:15" hidden="1">
      <c r="A578" s="43" t="s">
        <v>976</v>
      </c>
      <c r="B578" s="44" t="s">
        <v>977</v>
      </c>
      <c r="C578" s="45">
        <v>198264582210</v>
      </c>
      <c r="D578" s="46">
        <v>198264582210</v>
      </c>
      <c r="E578" s="46">
        <v>0</v>
      </c>
      <c r="F578" s="46">
        <v>0</v>
      </c>
      <c r="G578" s="46">
        <v>0</v>
      </c>
      <c r="H578" s="41"/>
      <c r="I578" s="41"/>
      <c r="J578" s="42"/>
      <c r="K578" s="47"/>
      <c r="L578" s="47"/>
      <c r="M578" s="42"/>
      <c r="N578" s="42"/>
      <c r="O578" s="42"/>
    </row>
    <row r="579" spans="1:15" hidden="1">
      <c r="A579" s="43" t="s">
        <v>978</v>
      </c>
      <c r="B579" s="44" t="s">
        <v>979</v>
      </c>
      <c r="C579" s="45">
        <v>198264582210</v>
      </c>
      <c r="D579" s="46">
        <v>198264582210</v>
      </c>
      <c r="E579" s="46">
        <v>0</v>
      </c>
      <c r="F579" s="46">
        <v>0</v>
      </c>
      <c r="G579" s="46">
        <v>0</v>
      </c>
      <c r="H579" s="41"/>
      <c r="I579" s="41"/>
      <c r="J579" s="42"/>
      <c r="K579" s="47"/>
      <c r="L579" s="47"/>
      <c r="M579" s="42"/>
      <c r="N579" s="42"/>
      <c r="O579" s="42"/>
    </row>
    <row r="580" spans="1:15" hidden="1">
      <c r="A580" s="43" t="s">
        <v>980</v>
      </c>
      <c r="B580" s="44" t="s">
        <v>981</v>
      </c>
      <c r="C580" s="45">
        <v>0</v>
      </c>
      <c r="D580" s="46">
        <v>0</v>
      </c>
      <c r="E580" s="46">
        <v>0</v>
      </c>
      <c r="F580" s="46">
        <v>0</v>
      </c>
      <c r="G580" s="46">
        <v>0</v>
      </c>
      <c r="H580" s="41"/>
      <c r="I580" s="41"/>
      <c r="J580" s="42"/>
      <c r="K580" s="42"/>
      <c r="L580" s="42"/>
      <c r="M580" s="42"/>
      <c r="N580" s="42"/>
      <c r="O580" s="42"/>
    </row>
    <row r="581" spans="1:15" hidden="1">
      <c r="A581" s="43" t="s">
        <v>982</v>
      </c>
      <c r="B581" s="44" t="s">
        <v>983</v>
      </c>
      <c r="C581" s="45">
        <v>0</v>
      </c>
      <c r="D581" s="46">
        <v>0</v>
      </c>
      <c r="E581" s="46">
        <v>0</v>
      </c>
      <c r="F581" s="46">
        <v>0</v>
      </c>
      <c r="G581" s="46">
        <v>0</v>
      </c>
      <c r="H581" s="41"/>
      <c r="I581" s="41"/>
      <c r="J581" s="42"/>
      <c r="K581" s="42"/>
      <c r="L581" s="42"/>
      <c r="M581" s="42"/>
      <c r="N581" s="42"/>
      <c r="O581" s="42"/>
    </row>
    <row r="582" spans="1:15" hidden="1">
      <c r="A582" s="43" t="s">
        <v>984</v>
      </c>
      <c r="B582" s="44" t="s">
        <v>985</v>
      </c>
      <c r="C582" s="45">
        <v>0</v>
      </c>
      <c r="D582" s="46">
        <v>0</v>
      </c>
      <c r="E582" s="46">
        <v>0</v>
      </c>
      <c r="F582" s="46">
        <v>0</v>
      </c>
      <c r="G582" s="46">
        <v>0</v>
      </c>
      <c r="H582" s="41"/>
      <c r="I582" s="41"/>
      <c r="J582" s="42"/>
      <c r="K582" s="42"/>
      <c r="L582" s="42"/>
      <c r="M582" s="42"/>
      <c r="N582" s="42"/>
      <c r="O582" s="42"/>
    </row>
    <row r="583" spans="1:15" hidden="1">
      <c r="A583" s="43" t="s">
        <v>986</v>
      </c>
      <c r="B583" s="44" t="s">
        <v>987</v>
      </c>
      <c r="C583" s="45">
        <v>1030758751937</v>
      </c>
      <c r="D583" s="46">
        <v>1030758751937</v>
      </c>
      <c r="E583" s="46">
        <v>0</v>
      </c>
      <c r="F583" s="46">
        <v>0</v>
      </c>
      <c r="G583" s="46">
        <v>0</v>
      </c>
      <c r="H583" s="41"/>
      <c r="I583" s="41"/>
      <c r="J583" s="42"/>
      <c r="K583" s="47"/>
      <c r="L583" s="47"/>
      <c r="M583" s="42"/>
      <c r="N583" s="42"/>
      <c r="O583" s="42"/>
    </row>
    <row r="584" spans="1:15" hidden="1">
      <c r="A584" s="43" t="s">
        <v>988</v>
      </c>
      <c r="B584" s="44" t="s">
        <v>989</v>
      </c>
      <c r="C584" s="45">
        <v>69234516021</v>
      </c>
      <c r="D584" s="46">
        <v>69234516021</v>
      </c>
      <c r="E584" s="46">
        <v>0</v>
      </c>
      <c r="F584" s="46">
        <v>0</v>
      </c>
      <c r="G584" s="46">
        <v>0</v>
      </c>
      <c r="H584" s="41"/>
      <c r="I584" s="41"/>
      <c r="J584" s="42"/>
      <c r="K584" s="47"/>
      <c r="L584" s="47"/>
      <c r="M584" s="42"/>
      <c r="N584" s="42"/>
      <c r="O584" s="42"/>
    </row>
    <row r="585" spans="1:15" hidden="1">
      <c r="A585" s="43" t="s">
        <v>990</v>
      </c>
      <c r="B585" s="44" t="s">
        <v>991</v>
      </c>
      <c r="C585" s="45">
        <v>1426126341</v>
      </c>
      <c r="D585" s="46">
        <v>1426126341</v>
      </c>
      <c r="E585" s="46">
        <v>0</v>
      </c>
      <c r="F585" s="46">
        <v>0</v>
      </c>
      <c r="G585" s="46">
        <v>0</v>
      </c>
      <c r="H585" s="41"/>
      <c r="I585" s="41"/>
      <c r="J585" s="42"/>
      <c r="K585" s="47"/>
      <c r="L585" s="47"/>
      <c r="M585" s="42"/>
      <c r="N585" s="42"/>
      <c r="O585" s="42"/>
    </row>
    <row r="586" spans="1:15" hidden="1">
      <c r="A586" s="43" t="s">
        <v>992</v>
      </c>
      <c r="B586" s="44" t="s">
        <v>993</v>
      </c>
      <c r="C586" s="45">
        <v>714929627</v>
      </c>
      <c r="D586" s="46">
        <v>714929627</v>
      </c>
      <c r="E586" s="46">
        <v>0</v>
      </c>
      <c r="F586" s="46">
        <v>0</v>
      </c>
      <c r="G586" s="46">
        <v>0</v>
      </c>
      <c r="H586" s="41"/>
      <c r="I586" s="41"/>
      <c r="J586" s="42"/>
      <c r="K586" s="47"/>
      <c r="L586" s="47"/>
      <c r="M586" s="42"/>
      <c r="N586" s="42"/>
      <c r="O586" s="42"/>
    </row>
    <row r="587" spans="1:15" hidden="1">
      <c r="A587" s="43" t="s">
        <v>994</v>
      </c>
      <c r="B587" s="44" t="s">
        <v>995</v>
      </c>
      <c r="C587" s="45">
        <v>29125154596</v>
      </c>
      <c r="D587" s="46">
        <v>29125154596</v>
      </c>
      <c r="E587" s="46">
        <v>0</v>
      </c>
      <c r="F587" s="46">
        <v>0</v>
      </c>
      <c r="G587" s="46">
        <v>0</v>
      </c>
      <c r="H587" s="41"/>
      <c r="I587" s="41"/>
      <c r="J587" s="42"/>
      <c r="K587" s="47"/>
      <c r="L587" s="47"/>
      <c r="M587" s="42"/>
      <c r="N587" s="42"/>
      <c r="O587" s="42"/>
    </row>
    <row r="588" spans="1:15" hidden="1">
      <c r="A588" s="43" t="s">
        <v>996</v>
      </c>
      <c r="B588" s="44" t="s">
        <v>997</v>
      </c>
      <c r="C588" s="45">
        <v>26304624075</v>
      </c>
      <c r="D588" s="46">
        <v>26304624075</v>
      </c>
      <c r="E588" s="46">
        <v>0</v>
      </c>
      <c r="F588" s="46">
        <v>0</v>
      </c>
      <c r="G588" s="46">
        <v>0</v>
      </c>
      <c r="H588" s="41"/>
      <c r="I588" s="41"/>
      <c r="J588" s="42"/>
      <c r="K588" s="47"/>
      <c r="L588" s="47"/>
      <c r="M588" s="42"/>
      <c r="N588" s="42"/>
      <c r="O588" s="42"/>
    </row>
    <row r="589" spans="1:15" hidden="1">
      <c r="A589" s="43" t="s">
        <v>998</v>
      </c>
      <c r="B589" s="44" t="s">
        <v>999</v>
      </c>
      <c r="C589" s="45">
        <v>4301920956</v>
      </c>
      <c r="D589" s="46">
        <v>4301920956</v>
      </c>
      <c r="E589" s="46">
        <v>0</v>
      </c>
      <c r="F589" s="46">
        <v>0</v>
      </c>
      <c r="G589" s="46">
        <v>0</v>
      </c>
      <c r="H589" s="41"/>
      <c r="I589" s="41"/>
      <c r="J589" s="42"/>
      <c r="K589" s="47"/>
      <c r="L589" s="47"/>
      <c r="M589" s="42"/>
      <c r="N589" s="42"/>
      <c r="O589" s="42"/>
    </row>
    <row r="590" spans="1:15" hidden="1">
      <c r="A590" s="43" t="s">
        <v>1000</v>
      </c>
      <c r="B590" s="44" t="s">
        <v>1001</v>
      </c>
      <c r="C590" s="45">
        <v>0</v>
      </c>
      <c r="D590" s="46">
        <v>0</v>
      </c>
      <c r="E590" s="46">
        <v>0</v>
      </c>
      <c r="F590" s="46">
        <v>0</v>
      </c>
      <c r="G590" s="46">
        <v>0</v>
      </c>
      <c r="H590" s="41"/>
      <c r="I590" s="41"/>
      <c r="J590" s="42"/>
      <c r="K590" s="42"/>
      <c r="L590" s="42"/>
      <c r="M590" s="42"/>
      <c r="N590" s="42"/>
      <c r="O590" s="42"/>
    </row>
    <row r="591" spans="1:15" hidden="1">
      <c r="A591" s="43" t="s">
        <v>1002</v>
      </c>
      <c r="B591" s="44" t="s">
        <v>1003</v>
      </c>
      <c r="C591" s="45">
        <v>3576952365</v>
      </c>
      <c r="D591" s="46">
        <v>3576952365</v>
      </c>
      <c r="E591" s="46">
        <v>0</v>
      </c>
      <c r="F591" s="46">
        <v>0</v>
      </c>
      <c r="G591" s="46">
        <v>0</v>
      </c>
      <c r="H591" s="41"/>
      <c r="I591" s="41"/>
      <c r="J591" s="42"/>
      <c r="K591" s="42"/>
      <c r="L591" s="42"/>
      <c r="M591" s="42"/>
      <c r="N591" s="42"/>
      <c r="O591" s="42"/>
    </row>
    <row r="592" spans="1:15" hidden="1">
      <c r="A592" s="43" t="s">
        <v>1004</v>
      </c>
      <c r="B592" s="44" t="s">
        <v>1005</v>
      </c>
      <c r="C592" s="45">
        <v>18425750754</v>
      </c>
      <c r="D592" s="46">
        <v>18425750754</v>
      </c>
      <c r="E592" s="46">
        <v>0</v>
      </c>
      <c r="F592" s="46">
        <v>0</v>
      </c>
      <c r="G592" s="46">
        <v>0</v>
      </c>
      <c r="H592" s="41"/>
      <c r="I592" s="41"/>
      <c r="J592" s="42"/>
      <c r="K592" s="42"/>
      <c r="L592" s="42"/>
      <c r="M592" s="42"/>
      <c r="N592" s="42"/>
      <c r="O592" s="42"/>
    </row>
    <row r="593" spans="1:15" hidden="1">
      <c r="A593" s="43" t="s">
        <v>1006</v>
      </c>
      <c r="B593" s="44" t="s">
        <v>1007</v>
      </c>
      <c r="C593" s="45">
        <v>0</v>
      </c>
      <c r="D593" s="46">
        <v>0</v>
      </c>
      <c r="E593" s="46">
        <v>0</v>
      </c>
      <c r="F593" s="46">
        <v>0</v>
      </c>
      <c r="G593" s="46">
        <v>0</v>
      </c>
      <c r="H593" s="41"/>
      <c r="I593" s="41"/>
      <c r="J593" s="42"/>
      <c r="K593" s="42"/>
      <c r="L593" s="42"/>
      <c r="M593" s="42"/>
      <c r="N593" s="42"/>
      <c r="O593" s="42"/>
    </row>
    <row r="594" spans="1:15" hidden="1">
      <c r="A594" s="43" t="s">
        <v>1008</v>
      </c>
      <c r="B594" s="44" t="s">
        <v>1009</v>
      </c>
      <c r="C594" s="45">
        <v>11663681382</v>
      </c>
      <c r="D594" s="46">
        <v>11663681382</v>
      </c>
      <c r="E594" s="46">
        <v>0</v>
      </c>
      <c r="F594" s="46">
        <v>0</v>
      </c>
      <c r="G594" s="46">
        <v>0</v>
      </c>
      <c r="H594" s="41"/>
      <c r="I594" s="41"/>
      <c r="J594" s="42"/>
      <c r="K594" s="47"/>
      <c r="L594" s="47"/>
      <c r="M594" s="42"/>
      <c r="N594" s="42"/>
      <c r="O594" s="42"/>
    </row>
    <row r="595" spans="1:15" hidden="1">
      <c r="A595" s="43" t="s">
        <v>1010</v>
      </c>
      <c r="B595" s="44" t="s">
        <v>1011</v>
      </c>
      <c r="C595" s="45">
        <v>6367686020</v>
      </c>
      <c r="D595" s="46">
        <v>6367686020</v>
      </c>
      <c r="E595" s="46">
        <v>0</v>
      </c>
      <c r="F595" s="46">
        <v>0</v>
      </c>
      <c r="G595" s="46">
        <v>0</v>
      </c>
      <c r="H595" s="41"/>
      <c r="I595" s="41"/>
      <c r="J595" s="42"/>
      <c r="K595" s="42"/>
      <c r="L595" s="42"/>
      <c r="M595" s="42"/>
      <c r="N595" s="42"/>
      <c r="O595" s="42"/>
    </row>
    <row r="596" spans="1:15" hidden="1">
      <c r="A596" s="43" t="s">
        <v>1012</v>
      </c>
      <c r="B596" s="44" t="s">
        <v>1013</v>
      </c>
      <c r="C596" s="45">
        <v>5295995362</v>
      </c>
      <c r="D596" s="46">
        <v>5295995362</v>
      </c>
      <c r="E596" s="46">
        <v>0</v>
      </c>
      <c r="F596" s="46">
        <v>0</v>
      </c>
      <c r="G596" s="46">
        <v>0</v>
      </c>
      <c r="H596" s="41"/>
      <c r="I596" s="41"/>
      <c r="J596" s="42"/>
      <c r="K596" s="47"/>
      <c r="L596" s="47"/>
      <c r="M596" s="42"/>
      <c r="N596" s="42"/>
      <c r="O596" s="42"/>
    </row>
    <row r="597" spans="1:15" hidden="1">
      <c r="A597" s="43" t="s">
        <v>1014</v>
      </c>
      <c r="B597" s="44" t="s">
        <v>1015</v>
      </c>
      <c r="C597" s="45">
        <v>0</v>
      </c>
      <c r="D597" s="46">
        <v>0</v>
      </c>
      <c r="E597" s="46">
        <v>0</v>
      </c>
      <c r="F597" s="46">
        <v>0</v>
      </c>
      <c r="G597" s="46">
        <v>0</v>
      </c>
      <c r="H597" s="41"/>
      <c r="I597" s="41"/>
      <c r="J597" s="42"/>
      <c r="K597" s="42"/>
      <c r="L597" s="42"/>
      <c r="M597" s="42"/>
      <c r="N597" s="42"/>
      <c r="O597" s="42"/>
    </row>
    <row r="598" spans="1:15" hidden="1">
      <c r="A598" s="43" t="s">
        <v>1016</v>
      </c>
      <c r="B598" s="44" t="s">
        <v>1017</v>
      </c>
      <c r="C598" s="45">
        <v>0</v>
      </c>
      <c r="D598" s="46">
        <v>0</v>
      </c>
      <c r="E598" s="46">
        <v>0</v>
      </c>
      <c r="F598" s="46">
        <v>0</v>
      </c>
      <c r="G598" s="46">
        <v>0</v>
      </c>
      <c r="H598" s="41"/>
      <c r="I598" s="41"/>
      <c r="J598" s="42"/>
      <c r="K598" s="42"/>
      <c r="L598" s="42"/>
      <c r="M598" s="42"/>
      <c r="N598" s="42"/>
      <c r="O598" s="42"/>
    </row>
    <row r="599" spans="1:15" hidden="1">
      <c r="A599" s="43" t="s">
        <v>1018</v>
      </c>
      <c r="B599" s="44" t="s">
        <v>1001</v>
      </c>
      <c r="C599" s="45">
        <v>0</v>
      </c>
      <c r="D599" s="46">
        <v>0</v>
      </c>
      <c r="E599" s="46">
        <v>0</v>
      </c>
      <c r="F599" s="46">
        <v>0</v>
      </c>
      <c r="G599" s="46">
        <v>0</v>
      </c>
      <c r="H599" s="41"/>
      <c r="I599" s="41"/>
      <c r="J599" s="42"/>
      <c r="K599" s="42"/>
      <c r="L599" s="42"/>
      <c r="M599" s="42"/>
      <c r="N599" s="42"/>
      <c r="O599" s="42"/>
    </row>
    <row r="600" spans="1:15" hidden="1">
      <c r="A600" s="43" t="s">
        <v>1019</v>
      </c>
      <c r="B600" s="44" t="s">
        <v>1020</v>
      </c>
      <c r="C600" s="45">
        <v>0</v>
      </c>
      <c r="D600" s="46">
        <v>0</v>
      </c>
      <c r="E600" s="46">
        <v>0</v>
      </c>
      <c r="F600" s="46">
        <v>0</v>
      </c>
      <c r="G600" s="46">
        <v>0</v>
      </c>
      <c r="H600" s="41"/>
      <c r="I600" s="41"/>
      <c r="J600" s="42"/>
      <c r="K600" s="42"/>
      <c r="L600" s="42"/>
      <c r="M600" s="42"/>
      <c r="N600" s="42"/>
      <c r="O600" s="42"/>
    </row>
    <row r="601" spans="1:15" hidden="1">
      <c r="A601" s="43" t="s">
        <v>1021</v>
      </c>
      <c r="B601" s="44" t="s">
        <v>1005</v>
      </c>
      <c r="C601" s="45">
        <v>0</v>
      </c>
      <c r="D601" s="46">
        <v>0</v>
      </c>
      <c r="E601" s="46">
        <v>0</v>
      </c>
      <c r="F601" s="46">
        <v>0</v>
      </c>
      <c r="G601" s="46">
        <v>0</v>
      </c>
      <c r="H601" s="41"/>
      <c r="I601" s="41"/>
      <c r="J601" s="42"/>
      <c r="K601" s="42"/>
      <c r="L601" s="42"/>
      <c r="M601" s="42"/>
      <c r="N601" s="42"/>
      <c r="O601" s="42"/>
    </row>
    <row r="602" spans="1:15" hidden="1">
      <c r="A602" s="43" t="s">
        <v>1022</v>
      </c>
      <c r="B602" s="44" t="s">
        <v>1007</v>
      </c>
      <c r="C602" s="45">
        <v>0</v>
      </c>
      <c r="D602" s="46">
        <v>0</v>
      </c>
      <c r="E602" s="46">
        <v>0</v>
      </c>
      <c r="F602" s="46">
        <v>0</v>
      </c>
      <c r="G602" s="46">
        <v>0</v>
      </c>
      <c r="H602" s="41"/>
      <c r="I602" s="41"/>
      <c r="J602" s="42"/>
      <c r="K602" s="42"/>
      <c r="L602" s="42"/>
      <c r="M602" s="42"/>
      <c r="N602" s="42"/>
      <c r="O602" s="42"/>
    </row>
    <row r="603" spans="1:15" hidden="1">
      <c r="A603" s="43" t="s">
        <v>1023</v>
      </c>
      <c r="B603" s="44" t="s">
        <v>1024</v>
      </c>
      <c r="C603" s="45">
        <v>0</v>
      </c>
      <c r="D603" s="46">
        <v>0</v>
      </c>
      <c r="E603" s="46">
        <v>0</v>
      </c>
      <c r="F603" s="46">
        <v>0</v>
      </c>
      <c r="G603" s="46">
        <v>0</v>
      </c>
      <c r="H603" s="41"/>
      <c r="I603" s="41"/>
      <c r="J603" s="42"/>
      <c r="K603" s="42"/>
      <c r="L603" s="42"/>
      <c r="M603" s="42"/>
      <c r="N603" s="42"/>
      <c r="O603" s="42"/>
    </row>
    <row r="604" spans="1:15" hidden="1">
      <c r="A604" s="43" t="s">
        <v>1025</v>
      </c>
      <c r="B604" s="44" t="s">
        <v>1026</v>
      </c>
      <c r="C604" s="45">
        <v>0</v>
      </c>
      <c r="D604" s="46">
        <v>0</v>
      </c>
      <c r="E604" s="46">
        <v>0</v>
      </c>
      <c r="F604" s="46">
        <v>0</v>
      </c>
      <c r="G604" s="46">
        <v>0</v>
      </c>
      <c r="H604" s="41"/>
      <c r="I604" s="41"/>
      <c r="J604" s="42"/>
      <c r="K604" s="42"/>
      <c r="L604" s="42"/>
      <c r="M604" s="42"/>
      <c r="N604" s="42"/>
      <c r="O604" s="42"/>
    </row>
    <row r="605" spans="1:15" hidden="1">
      <c r="A605" s="43" t="s">
        <v>1027</v>
      </c>
      <c r="B605" s="44" t="s">
        <v>1028</v>
      </c>
      <c r="C605" s="45">
        <v>9019184367</v>
      </c>
      <c r="D605" s="46">
        <v>9019184367</v>
      </c>
      <c r="E605" s="46">
        <v>0</v>
      </c>
      <c r="F605" s="46">
        <v>0</v>
      </c>
      <c r="G605" s="46">
        <v>0</v>
      </c>
      <c r="H605" s="41"/>
      <c r="I605" s="41"/>
      <c r="J605" s="42"/>
      <c r="K605" s="47"/>
      <c r="L605" s="47"/>
      <c r="M605" s="42"/>
      <c r="N605" s="42"/>
      <c r="O605" s="42"/>
    </row>
    <row r="606" spans="1:15" hidden="1">
      <c r="A606" s="43" t="s">
        <v>1029</v>
      </c>
      <c r="B606" s="44" t="s">
        <v>1030</v>
      </c>
      <c r="C606" s="45">
        <v>0</v>
      </c>
      <c r="D606" s="46">
        <v>0</v>
      </c>
      <c r="E606" s="46">
        <v>0</v>
      </c>
      <c r="F606" s="46">
        <v>0</v>
      </c>
      <c r="G606" s="46">
        <v>0</v>
      </c>
      <c r="H606" s="41"/>
      <c r="I606" s="41"/>
      <c r="J606" s="42"/>
      <c r="K606" s="42"/>
      <c r="L606" s="42"/>
      <c r="M606" s="42"/>
      <c r="N606" s="42"/>
      <c r="O606" s="42"/>
    </row>
    <row r="607" spans="1:15">
      <c r="A607" s="43" t="s">
        <v>1031</v>
      </c>
      <c r="B607" s="44" t="s">
        <v>1032</v>
      </c>
      <c r="C607" s="45">
        <v>952505051549</v>
      </c>
      <c r="D607" s="46">
        <v>952505051549</v>
      </c>
      <c r="E607" s="46">
        <v>0</v>
      </c>
      <c r="F607" s="46">
        <v>0</v>
      </c>
      <c r="G607" s="46">
        <v>0</v>
      </c>
      <c r="H607" s="41"/>
      <c r="I607" s="41"/>
      <c r="J607" s="42"/>
      <c r="K607" s="47"/>
      <c r="L607" s="47"/>
      <c r="M607" s="42"/>
      <c r="N607" s="42"/>
      <c r="O607" s="42"/>
    </row>
    <row r="608" spans="1:15">
      <c r="A608" s="43" t="s">
        <v>1033</v>
      </c>
      <c r="B608" s="44" t="s">
        <v>1034</v>
      </c>
      <c r="C608" s="45">
        <v>370128584097</v>
      </c>
      <c r="D608" s="46">
        <v>370128584097</v>
      </c>
      <c r="E608" s="46">
        <v>0</v>
      </c>
      <c r="F608" s="46">
        <v>0</v>
      </c>
      <c r="G608" s="46">
        <v>0</v>
      </c>
      <c r="H608" s="41"/>
      <c r="I608" s="41"/>
      <c r="J608" s="42"/>
      <c r="K608" s="47"/>
      <c r="L608" s="47"/>
      <c r="M608" s="42"/>
      <c r="N608" s="42"/>
      <c r="O608" s="42"/>
    </row>
    <row r="609" spans="1:15">
      <c r="A609" s="43" t="s">
        <v>1035</v>
      </c>
      <c r="B609" s="44" t="s">
        <v>1036</v>
      </c>
      <c r="C609" s="45">
        <v>330476467452</v>
      </c>
      <c r="D609" s="46">
        <v>330476467452</v>
      </c>
      <c r="E609" s="46">
        <v>0</v>
      </c>
      <c r="F609" s="46">
        <v>0</v>
      </c>
      <c r="G609" s="46">
        <v>0</v>
      </c>
      <c r="H609" s="41"/>
      <c r="I609" s="41"/>
      <c r="J609" s="42"/>
      <c r="K609" s="47"/>
      <c r="L609" s="47"/>
      <c r="M609" s="42"/>
      <c r="N609" s="42"/>
      <c r="O609" s="42"/>
    </row>
    <row r="610" spans="1:15">
      <c r="A610" s="43" t="s">
        <v>1037</v>
      </c>
      <c r="B610" s="44" t="s">
        <v>1038</v>
      </c>
      <c r="C610" s="45">
        <v>251900000000</v>
      </c>
      <c r="D610" s="46">
        <v>251900000000</v>
      </c>
      <c r="E610" s="46">
        <v>0</v>
      </c>
      <c r="F610" s="46">
        <v>0</v>
      </c>
      <c r="G610" s="46">
        <v>0</v>
      </c>
      <c r="H610" s="41"/>
      <c r="I610" s="41"/>
      <c r="J610" s="42"/>
      <c r="K610" s="47"/>
      <c r="L610" s="47"/>
      <c r="M610" s="42"/>
      <c r="N610" s="42"/>
      <c r="O610" s="42"/>
    </row>
    <row r="611" spans="1:15" hidden="1">
      <c r="A611" s="43" t="s">
        <v>1039</v>
      </c>
      <c r="B611" s="44" t="s">
        <v>1040</v>
      </c>
      <c r="C611" s="45">
        <v>0</v>
      </c>
      <c r="D611" s="46">
        <v>0</v>
      </c>
      <c r="E611" s="46">
        <v>0</v>
      </c>
      <c r="F611" s="46">
        <v>0</v>
      </c>
      <c r="G611" s="46">
        <v>0</v>
      </c>
      <c r="H611" s="41"/>
      <c r="I611" s="41"/>
      <c r="J611" s="42"/>
      <c r="K611" s="42"/>
      <c r="L611" s="42"/>
      <c r="M611" s="42"/>
      <c r="N611" s="42"/>
      <c r="O611" s="42"/>
    </row>
    <row r="612" spans="1:15" hidden="1">
      <c r="A612" s="43" t="s">
        <v>1041</v>
      </c>
      <c r="B612" s="44" t="s">
        <v>1042</v>
      </c>
      <c r="C612" s="45">
        <v>0</v>
      </c>
      <c r="D612" s="46">
        <v>0</v>
      </c>
      <c r="E612" s="46">
        <v>0</v>
      </c>
      <c r="F612" s="46">
        <v>0</v>
      </c>
      <c r="G612" s="46">
        <v>0</v>
      </c>
      <c r="H612" s="41"/>
      <c r="I612" s="41"/>
      <c r="J612" s="42"/>
      <c r="K612" s="42"/>
      <c r="L612" s="42"/>
      <c r="M612" s="42"/>
      <c r="N612" s="42"/>
      <c r="O612" s="42"/>
    </row>
    <row r="613" spans="1:15" hidden="1">
      <c r="A613" s="43" t="s">
        <v>1043</v>
      </c>
      <c r="B613" s="44" t="s">
        <v>1044</v>
      </c>
      <c r="C613" s="45">
        <v>0</v>
      </c>
      <c r="D613" s="46">
        <v>0</v>
      </c>
      <c r="E613" s="46">
        <v>0</v>
      </c>
      <c r="F613" s="46">
        <v>0</v>
      </c>
      <c r="G613" s="46">
        <v>0</v>
      </c>
      <c r="H613" s="41"/>
      <c r="I613" s="41"/>
      <c r="J613" s="42"/>
      <c r="K613" s="42"/>
      <c r="L613" s="42"/>
      <c r="M613" s="42"/>
      <c r="N613" s="42"/>
      <c r="O613" s="42"/>
    </row>
    <row r="614" spans="1:15" hidden="1">
      <c r="A614" s="43" t="s">
        <v>1045</v>
      </c>
      <c r="B614" s="44" t="s">
        <v>1046</v>
      </c>
      <c r="C614" s="45">
        <v>0</v>
      </c>
      <c r="D614" s="46">
        <v>0</v>
      </c>
      <c r="E614" s="46">
        <v>0</v>
      </c>
      <c r="F614" s="46">
        <v>0</v>
      </c>
      <c r="G614" s="46">
        <v>0</v>
      </c>
      <c r="H614" s="41"/>
      <c r="I614" s="41"/>
      <c r="J614" s="42"/>
      <c r="K614" s="42"/>
      <c r="L614" s="42"/>
      <c r="M614" s="42"/>
      <c r="N614" s="42"/>
      <c r="O614" s="42"/>
    </row>
    <row r="615" spans="1:15" hidden="1">
      <c r="A615" s="43" t="s">
        <v>1047</v>
      </c>
      <c r="B615" s="44" t="s">
        <v>1048</v>
      </c>
      <c r="C615" s="45">
        <v>0</v>
      </c>
      <c r="D615" s="46">
        <v>0</v>
      </c>
      <c r="E615" s="46">
        <v>0</v>
      </c>
      <c r="F615" s="46">
        <v>0</v>
      </c>
      <c r="G615" s="46">
        <v>0</v>
      </c>
      <c r="H615" s="41"/>
      <c r="I615" s="41"/>
      <c r="J615" s="42"/>
      <c r="K615" s="42"/>
      <c r="L615" s="42"/>
      <c r="M615" s="42"/>
      <c r="N615" s="42"/>
      <c r="O615" s="42"/>
    </row>
    <row r="616" spans="1:15" hidden="1">
      <c r="A616" s="43" t="s">
        <v>1049</v>
      </c>
      <c r="B616" s="44" t="s">
        <v>1050</v>
      </c>
      <c r="C616" s="45">
        <v>0</v>
      </c>
      <c r="D616" s="46">
        <v>0</v>
      </c>
      <c r="E616" s="46">
        <v>0</v>
      </c>
      <c r="F616" s="46">
        <v>0</v>
      </c>
      <c r="G616" s="46">
        <v>0</v>
      </c>
      <c r="H616" s="41"/>
      <c r="I616" s="41"/>
      <c r="J616" s="42"/>
      <c r="K616" s="42"/>
      <c r="L616" s="42"/>
      <c r="M616" s="42"/>
      <c r="N616" s="42"/>
      <c r="O616" s="42"/>
    </row>
    <row r="617" spans="1:15" hidden="1">
      <c r="A617" s="43" t="s">
        <v>1051</v>
      </c>
      <c r="B617" s="44" t="s">
        <v>1052</v>
      </c>
      <c r="C617" s="45">
        <v>0</v>
      </c>
      <c r="D617" s="46">
        <v>0</v>
      </c>
      <c r="E617" s="46">
        <v>0</v>
      </c>
      <c r="F617" s="46">
        <v>0</v>
      </c>
      <c r="G617" s="46">
        <v>0</v>
      </c>
      <c r="H617" s="41"/>
      <c r="I617" s="41"/>
      <c r="J617" s="42"/>
      <c r="K617" s="42"/>
      <c r="L617" s="42"/>
      <c r="M617" s="42"/>
      <c r="N617" s="42"/>
      <c r="O617" s="42"/>
    </row>
    <row r="618" spans="1:15" hidden="1">
      <c r="A618" s="43" t="s">
        <v>1053</v>
      </c>
      <c r="B618" s="44" t="s">
        <v>1054</v>
      </c>
      <c r="C618" s="45">
        <v>0</v>
      </c>
      <c r="D618" s="46">
        <v>0</v>
      </c>
      <c r="E618" s="46">
        <v>0</v>
      </c>
      <c r="F618" s="46">
        <v>0</v>
      </c>
      <c r="G618" s="46">
        <v>0</v>
      </c>
      <c r="H618" s="41"/>
      <c r="I618" s="41"/>
      <c r="J618" s="42"/>
      <c r="K618" s="42"/>
      <c r="L618" s="42"/>
      <c r="M618" s="42"/>
      <c r="N618" s="42"/>
      <c r="O618" s="42"/>
    </row>
    <row r="619" spans="1:15" hidden="1">
      <c r="A619" s="43" t="s">
        <v>1055</v>
      </c>
      <c r="B619" s="44" t="s">
        <v>1056</v>
      </c>
      <c r="C619" s="45">
        <v>0</v>
      </c>
      <c r="D619" s="46">
        <v>0</v>
      </c>
      <c r="E619" s="46">
        <v>0</v>
      </c>
      <c r="F619" s="46">
        <v>0</v>
      </c>
      <c r="G619" s="46">
        <v>0</v>
      </c>
      <c r="H619" s="41"/>
      <c r="I619" s="41"/>
      <c r="J619" s="42"/>
      <c r="K619" s="42"/>
      <c r="L619" s="42"/>
      <c r="M619" s="42"/>
      <c r="N619" s="42"/>
      <c r="O619" s="42"/>
    </row>
    <row r="620" spans="1:15" hidden="1">
      <c r="A620" s="43" t="s">
        <v>1057</v>
      </c>
      <c r="B620" s="44" t="s">
        <v>1058</v>
      </c>
      <c r="C620" s="45">
        <v>0</v>
      </c>
      <c r="D620" s="46">
        <v>0</v>
      </c>
      <c r="E620" s="46">
        <v>0</v>
      </c>
      <c r="F620" s="46">
        <v>0</v>
      </c>
      <c r="G620" s="46">
        <v>0</v>
      </c>
      <c r="H620" s="41"/>
      <c r="I620" s="41"/>
      <c r="J620" s="42"/>
      <c r="K620" s="42"/>
      <c r="L620" s="42"/>
      <c r="M620" s="42"/>
      <c r="N620" s="42"/>
      <c r="O620" s="42"/>
    </row>
    <row r="621" spans="1:15" hidden="1">
      <c r="A621" s="43" t="s">
        <v>1059</v>
      </c>
      <c r="B621" s="44" t="s">
        <v>1060</v>
      </c>
      <c r="C621" s="45">
        <v>0</v>
      </c>
      <c r="D621" s="46">
        <v>0</v>
      </c>
      <c r="E621" s="46">
        <v>0</v>
      </c>
      <c r="F621" s="46">
        <v>0</v>
      </c>
      <c r="G621" s="46">
        <v>0</v>
      </c>
      <c r="H621" s="41"/>
      <c r="I621" s="41"/>
      <c r="J621" s="42"/>
      <c r="K621" s="42"/>
      <c r="L621" s="42"/>
      <c r="M621" s="42"/>
      <c r="N621" s="42"/>
      <c r="O621" s="42"/>
    </row>
    <row r="622" spans="1:15" hidden="1">
      <c r="A622" s="43" t="s">
        <v>1061</v>
      </c>
      <c r="B622" s="44" t="s">
        <v>592</v>
      </c>
      <c r="C622" s="45">
        <v>271041275567</v>
      </c>
      <c r="D622" s="46">
        <v>271041275567</v>
      </c>
      <c r="E622" s="46">
        <v>0</v>
      </c>
      <c r="F622" s="46">
        <v>0</v>
      </c>
      <c r="G622" s="46">
        <v>0</v>
      </c>
      <c r="H622" s="41"/>
      <c r="I622" s="41"/>
      <c r="J622" s="42"/>
      <c r="K622" s="47"/>
      <c r="L622" s="47"/>
      <c r="M622" s="42"/>
      <c r="N622" s="42"/>
      <c r="O622" s="42"/>
    </row>
    <row r="623" spans="1:15" hidden="1">
      <c r="A623" s="43" t="s">
        <v>1062</v>
      </c>
      <c r="B623" s="44" t="s">
        <v>594</v>
      </c>
      <c r="C623" s="45">
        <v>326197758</v>
      </c>
      <c r="D623" s="46">
        <v>326197758</v>
      </c>
      <c r="E623" s="46">
        <v>0</v>
      </c>
      <c r="F623" s="46">
        <v>0</v>
      </c>
      <c r="G623" s="46">
        <v>0</v>
      </c>
      <c r="H623" s="41"/>
      <c r="I623" s="41"/>
      <c r="J623" s="42"/>
      <c r="K623" s="42"/>
      <c r="L623" s="42"/>
      <c r="M623" s="42"/>
      <c r="N623" s="42"/>
      <c r="O623" s="42"/>
    </row>
    <row r="624" spans="1:15" hidden="1">
      <c r="A624" s="43" t="s">
        <v>1063</v>
      </c>
      <c r="B624" s="44" t="s">
        <v>1064</v>
      </c>
      <c r="C624" s="45">
        <v>886936860753</v>
      </c>
      <c r="D624" s="46">
        <v>785284867769</v>
      </c>
      <c r="E624" s="46">
        <v>21138630</v>
      </c>
      <c r="F624" s="46">
        <v>0</v>
      </c>
      <c r="G624" s="46">
        <v>101630854354</v>
      </c>
      <c r="H624" s="41"/>
      <c r="I624" s="41"/>
      <c r="J624" s="42"/>
      <c r="K624" s="47"/>
      <c r="L624" s="47"/>
      <c r="M624" s="47"/>
      <c r="N624" s="42"/>
      <c r="O624" s="47"/>
    </row>
    <row r="625" spans="1:15" hidden="1">
      <c r="A625" s="43" t="s">
        <v>1065</v>
      </c>
      <c r="B625" s="44" t="s">
        <v>1066</v>
      </c>
      <c r="C625" s="45">
        <v>93062074726</v>
      </c>
      <c r="D625" s="46">
        <v>130378412</v>
      </c>
      <c r="E625" s="46">
        <v>0</v>
      </c>
      <c r="F625" s="46">
        <v>0</v>
      </c>
      <c r="G625" s="46">
        <v>92931696314</v>
      </c>
      <c r="H625" s="41"/>
      <c r="I625" s="41"/>
      <c r="J625" s="42"/>
      <c r="K625" s="47"/>
      <c r="L625" s="47"/>
      <c r="M625" s="42"/>
      <c r="N625" s="42"/>
      <c r="O625" s="47"/>
    </row>
    <row r="626" spans="1:15" hidden="1">
      <c r="A626" s="43" t="s">
        <v>1067</v>
      </c>
      <c r="B626" s="44" t="s">
        <v>1068</v>
      </c>
      <c r="C626" s="45">
        <v>130378412</v>
      </c>
      <c r="D626" s="46">
        <v>130378412</v>
      </c>
      <c r="E626" s="46">
        <v>0</v>
      </c>
      <c r="F626" s="46">
        <v>0</v>
      </c>
      <c r="G626" s="46">
        <v>0</v>
      </c>
      <c r="H626" s="41"/>
      <c r="I626" s="41"/>
      <c r="J626" s="42"/>
      <c r="K626" s="47"/>
      <c r="L626" s="47"/>
      <c r="M626" s="42"/>
      <c r="N626" s="42"/>
      <c r="O626" s="42"/>
    </row>
    <row r="627" spans="1:15" hidden="1">
      <c r="A627" s="43" t="s">
        <v>1069</v>
      </c>
      <c r="B627" s="44" t="s">
        <v>1070</v>
      </c>
      <c r="C627" s="45">
        <v>0</v>
      </c>
      <c r="D627" s="46">
        <v>0</v>
      </c>
      <c r="E627" s="46">
        <v>0</v>
      </c>
      <c r="F627" s="46">
        <v>0</v>
      </c>
      <c r="G627" s="46">
        <v>0</v>
      </c>
      <c r="H627" s="41"/>
      <c r="I627" s="41"/>
      <c r="J627" s="42"/>
      <c r="K627" s="42"/>
      <c r="L627" s="42"/>
      <c r="M627" s="42"/>
      <c r="N627" s="42"/>
      <c r="O627" s="42"/>
    </row>
    <row r="628" spans="1:15" hidden="1">
      <c r="A628" s="43" t="s">
        <v>1071</v>
      </c>
      <c r="B628" s="44" t="s">
        <v>1072</v>
      </c>
      <c r="C628" s="45">
        <v>0</v>
      </c>
      <c r="D628" s="46">
        <v>0</v>
      </c>
      <c r="E628" s="46">
        <v>0</v>
      </c>
      <c r="F628" s="46">
        <v>0</v>
      </c>
      <c r="G628" s="46">
        <v>0</v>
      </c>
      <c r="H628" s="41"/>
      <c r="I628" s="41"/>
      <c r="J628" s="42"/>
      <c r="K628" s="42"/>
      <c r="L628" s="42"/>
      <c r="M628" s="42"/>
      <c r="N628" s="42"/>
      <c r="O628" s="42"/>
    </row>
    <row r="629" spans="1:15" hidden="1">
      <c r="A629" s="43" t="s">
        <v>1073</v>
      </c>
      <c r="B629" s="44" t="s">
        <v>1074</v>
      </c>
      <c r="C629" s="45">
        <v>92931696314</v>
      </c>
      <c r="D629" s="46">
        <v>0</v>
      </c>
      <c r="E629" s="46">
        <v>0</v>
      </c>
      <c r="F629" s="46">
        <v>0</v>
      </c>
      <c r="G629" s="46">
        <v>92931696314</v>
      </c>
      <c r="H629" s="41"/>
      <c r="I629" s="41"/>
      <c r="J629" s="42"/>
      <c r="K629" s="47"/>
      <c r="L629" s="42"/>
      <c r="M629" s="42"/>
      <c r="N629" s="42"/>
      <c r="O629" s="47"/>
    </row>
    <row r="630" spans="1:15" hidden="1">
      <c r="A630" s="43" t="s">
        <v>1075</v>
      </c>
      <c r="B630" s="44" t="s">
        <v>1076</v>
      </c>
      <c r="C630" s="45">
        <v>0</v>
      </c>
      <c r="D630" s="46">
        <v>0</v>
      </c>
      <c r="E630" s="46">
        <v>0</v>
      </c>
      <c r="F630" s="46">
        <v>0</v>
      </c>
      <c r="G630" s="46">
        <v>0</v>
      </c>
      <c r="H630" s="41"/>
      <c r="I630" s="41"/>
      <c r="J630" s="42"/>
      <c r="K630" s="42"/>
      <c r="L630" s="42"/>
      <c r="M630" s="42"/>
      <c r="N630" s="42"/>
      <c r="O630" s="42"/>
    </row>
    <row r="631" spans="1:15" hidden="1">
      <c r="A631" s="43" t="s">
        <v>1077</v>
      </c>
      <c r="B631" s="44" t="s">
        <v>1078</v>
      </c>
      <c r="C631" s="45">
        <v>0</v>
      </c>
      <c r="D631" s="46">
        <v>0</v>
      </c>
      <c r="E631" s="46">
        <v>0</v>
      </c>
      <c r="F631" s="46">
        <v>0</v>
      </c>
      <c r="G631" s="46">
        <v>0</v>
      </c>
      <c r="H631" s="41"/>
      <c r="I631" s="41"/>
      <c r="J631" s="42"/>
      <c r="K631" s="42"/>
      <c r="L631" s="42"/>
      <c r="M631" s="42"/>
      <c r="N631" s="42"/>
      <c r="O631" s="42"/>
    </row>
    <row r="632" spans="1:15" hidden="1">
      <c r="A632" s="43" t="s">
        <v>1079</v>
      </c>
      <c r="B632" s="44" t="s">
        <v>1080</v>
      </c>
      <c r="C632" s="45">
        <v>0</v>
      </c>
      <c r="D632" s="46">
        <v>0</v>
      </c>
      <c r="E632" s="46">
        <v>0</v>
      </c>
      <c r="F632" s="46">
        <v>0</v>
      </c>
      <c r="G632" s="46">
        <v>0</v>
      </c>
      <c r="H632" s="41"/>
      <c r="I632" s="41"/>
      <c r="J632" s="42"/>
      <c r="K632" s="42"/>
      <c r="L632" s="42"/>
      <c r="M632" s="42"/>
      <c r="N632" s="42"/>
      <c r="O632" s="42"/>
    </row>
    <row r="633" spans="1:15" hidden="1">
      <c r="A633" s="43" t="s">
        <v>1081</v>
      </c>
      <c r="B633" s="44" t="s">
        <v>1082</v>
      </c>
      <c r="C633" s="45">
        <v>0</v>
      </c>
      <c r="D633" s="46">
        <v>0</v>
      </c>
      <c r="E633" s="46">
        <v>0</v>
      </c>
      <c r="F633" s="46">
        <v>0</v>
      </c>
      <c r="G633" s="46">
        <v>0</v>
      </c>
      <c r="H633" s="41"/>
      <c r="I633" s="41"/>
      <c r="J633" s="42"/>
      <c r="K633" s="42"/>
      <c r="L633" s="42"/>
      <c r="M633" s="42"/>
      <c r="N633" s="42"/>
      <c r="O633" s="42"/>
    </row>
    <row r="634" spans="1:15" hidden="1">
      <c r="A634" s="43" t="s">
        <v>1083</v>
      </c>
      <c r="B634" s="44" t="s">
        <v>1084</v>
      </c>
      <c r="C634" s="45">
        <v>130748928127</v>
      </c>
      <c r="D634" s="46">
        <v>127110216271</v>
      </c>
      <c r="E634" s="46">
        <v>0</v>
      </c>
      <c r="F634" s="46">
        <v>0</v>
      </c>
      <c r="G634" s="46">
        <v>3638711856</v>
      </c>
      <c r="H634" s="41"/>
      <c r="I634" s="41"/>
      <c r="J634" s="42"/>
      <c r="K634" s="47"/>
      <c r="L634" s="47"/>
      <c r="M634" s="47"/>
      <c r="N634" s="42"/>
      <c r="O634" s="47"/>
    </row>
    <row r="635" spans="1:15" hidden="1">
      <c r="A635" s="43" t="s">
        <v>1085</v>
      </c>
      <c r="B635" s="44" t="s">
        <v>1086</v>
      </c>
      <c r="C635" s="45">
        <v>0</v>
      </c>
      <c r="D635" s="46">
        <v>0</v>
      </c>
      <c r="E635" s="46">
        <v>0</v>
      </c>
      <c r="F635" s="46">
        <v>0</v>
      </c>
      <c r="G635" s="46">
        <v>0</v>
      </c>
      <c r="H635" s="41"/>
      <c r="I635" s="41"/>
      <c r="J635" s="42"/>
      <c r="K635" s="42"/>
      <c r="L635" s="42"/>
      <c r="M635" s="42"/>
      <c r="N635" s="42"/>
      <c r="O635" s="42"/>
    </row>
    <row r="636" spans="1:15" hidden="1">
      <c r="A636" s="43" t="s">
        <v>1087</v>
      </c>
      <c r="B636" s="44" t="s">
        <v>1088</v>
      </c>
      <c r="C636" s="45">
        <v>0</v>
      </c>
      <c r="D636" s="46">
        <v>0</v>
      </c>
      <c r="E636" s="46">
        <v>0</v>
      </c>
      <c r="F636" s="46">
        <v>0</v>
      </c>
      <c r="G636" s="46">
        <v>0</v>
      </c>
      <c r="H636" s="41"/>
      <c r="I636" s="41"/>
      <c r="J636" s="42"/>
      <c r="K636" s="42"/>
      <c r="L636" s="42"/>
      <c r="M636" s="42"/>
      <c r="N636" s="42"/>
      <c r="O636" s="42"/>
    </row>
    <row r="637" spans="1:15" hidden="1">
      <c r="A637" s="43" t="s">
        <v>1089</v>
      </c>
      <c r="B637" s="44" t="s">
        <v>1090</v>
      </c>
      <c r="C637" s="45">
        <v>0</v>
      </c>
      <c r="D637" s="46">
        <v>0</v>
      </c>
      <c r="E637" s="46">
        <v>0</v>
      </c>
      <c r="F637" s="46">
        <v>0</v>
      </c>
      <c r="G637" s="46">
        <v>0</v>
      </c>
      <c r="H637" s="41"/>
      <c r="I637" s="41"/>
      <c r="J637" s="42"/>
      <c r="K637" s="42"/>
      <c r="L637" s="42"/>
      <c r="M637" s="42"/>
      <c r="N637" s="42"/>
      <c r="O637" s="42"/>
    </row>
    <row r="638" spans="1:15" hidden="1">
      <c r="A638" s="43" t="s">
        <v>1091</v>
      </c>
      <c r="B638" s="44" t="s">
        <v>1092</v>
      </c>
      <c r="C638" s="45">
        <v>0</v>
      </c>
      <c r="D638" s="46">
        <v>0</v>
      </c>
      <c r="E638" s="46">
        <v>0</v>
      </c>
      <c r="F638" s="46">
        <v>0</v>
      </c>
      <c r="G638" s="46">
        <v>0</v>
      </c>
      <c r="H638" s="41"/>
      <c r="I638" s="41"/>
      <c r="J638" s="42"/>
      <c r="K638" s="42"/>
      <c r="L638" s="42"/>
      <c r="M638" s="42"/>
      <c r="N638" s="42"/>
      <c r="O638" s="42"/>
    </row>
    <row r="639" spans="1:15" hidden="1">
      <c r="A639" s="43" t="s">
        <v>1093</v>
      </c>
      <c r="B639" s="44" t="s">
        <v>1094</v>
      </c>
      <c r="C639" s="45">
        <v>0</v>
      </c>
      <c r="D639" s="46">
        <v>0</v>
      </c>
      <c r="E639" s="46">
        <v>0</v>
      </c>
      <c r="F639" s="46">
        <v>0</v>
      </c>
      <c r="G639" s="46">
        <v>0</v>
      </c>
      <c r="H639" s="41"/>
      <c r="I639" s="41"/>
      <c r="J639" s="42"/>
      <c r="K639" s="42"/>
      <c r="L639" s="42"/>
      <c r="M639" s="42"/>
      <c r="N639" s="42"/>
      <c r="O639" s="42"/>
    </row>
    <row r="640" spans="1:15" hidden="1">
      <c r="A640" s="43" t="s">
        <v>1095</v>
      </c>
      <c r="B640" s="44" t="s">
        <v>1096</v>
      </c>
      <c r="C640" s="45">
        <v>643766363</v>
      </c>
      <c r="D640" s="46">
        <v>643766363</v>
      </c>
      <c r="E640" s="46">
        <v>0</v>
      </c>
      <c r="F640" s="46">
        <v>0</v>
      </c>
      <c r="G640" s="46">
        <v>0</v>
      </c>
      <c r="H640" s="41"/>
      <c r="I640" s="41"/>
      <c r="J640" s="42"/>
      <c r="K640" s="47"/>
      <c r="L640" s="47"/>
      <c r="M640" s="42"/>
      <c r="N640" s="42"/>
      <c r="O640" s="42"/>
    </row>
    <row r="641" spans="1:15" hidden="1">
      <c r="A641" s="43" t="s">
        <v>1097</v>
      </c>
      <c r="B641" s="44" t="s">
        <v>1098</v>
      </c>
      <c r="C641" s="45">
        <v>13983690788</v>
      </c>
      <c r="D641" s="46">
        <v>13983690788</v>
      </c>
      <c r="E641" s="46">
        <v>0</v>
      </c>
      <c r="F641" s="46">
        <v>0</v>
      </c>
      <c r="G641" s="46">
        <v>0</v>
      </c>
      <c r="H641" s="41"/>
      <c r="I641" s="41"/>
      <c r="J641" s="42"/>
      <c r="K641" s="47"/>
      <c r="L641" s="47"/>
      <c r="M641" s="47"/>
      <c r="N641" s="42"/>
      <c r="O641" s="42"/>
    </row>
    <row r="642" spans="1:15" hidden="1">
      <c r="A642" s="43" t="s">
        <v>1099</v>
      </c>
      <c r="B642" s="44" t="s">
        <v>1100</v>
      </c>
      <c r="C642" s="45">
        <v>0</v>
      </c>
      <c r="D642" s="46">
        <v>0</v>
      </c>
      <c r="E642" s="46">
        <v>0</v>
      </c>
      <c r="F642" s="46">
        <v>0</v>
      </c>
      <c r="G642" s="46">
        <v>0</v>
      </c>
      <c r="H642" s="41"/>
      <c r="I642" s="41"/>
      <c r="J642" s="42"/>
      <c r="K642" s="42"/>
      <c r="L642" s="42"/>
      <c r="M642" s="42"/>
      <c r="N642" s="42"/>
      <c r="O642" s="42"/>
    </row>
    <row r="643" spans="1:15" hidden="1">
      <c r="A643" s="43" t="s">
        <v>1101</v>
      </c>
      <c r="B643" s="44" t="s">
        <v>1102</v>
      </c>
      <c r="C643" s="45">
        <v>0</v>
      </c>
      <c r="D643" s="46">
        <v>0</v>
      </c>
      <c r="E643" s="46">
        <v>0</v>
      </c>
      <c r="F643" s="46">
        <v>0</v>
      </c>
      <c r="G643" s="46">
        <v>0</v>
      </c>
      <c r="H643" s="41"/>
      <c r="I643" s="41"/>
      <c r="J643" s="42"/>
      <c r="K643" s="42"/>
      <c r="L643" s="42"/>
      <c r="M643" s="42"/>
      <c r="N643" s="42"/>
      <c r="O643" s="42"/>
    </row>
    <row r="644" spans="1:15" hidden="1">
      <c r="A644" s="43" t="s">
        <v>1103</v>
      </c>
      <c r="B644" s="44" t="s">
        <v>1104</v>
      </c>
      <c r="C644" s="45">
        <v>116121470976</v>
      </c>
      <c r="D644" s="46">
        <v>112482759120</v>
      </c>
      <c r="E644" s="46">
        <v>0</v>
      </c>
      <c r="F644" s="46">
        <v>0</v>
      </c>
      <c r="G644" s="46">
        <v>3638711856</v>
      </c>
      <c r="H644" s="41"/>
      <c r="I644" s="41"/>
      <c r="J644" s="42"/>
      <c r="K644" s="47"/>
      <c r="L644" s="47"/>
      <c r="M644" s="42"/>
      <c r="N644" s="42"/>
      <c r="O644" s="47"/>
    </row>
    <row r="645" spans="1:15" hidden="1">
      <c r="A645" s="43" t="s">
        <v>1105</v>
      </c>
      <c r="B645" s="44" t="s">
        <v>1106</v>
      </c>
      <c r="C645" s="45">
        <v>0</v>
      </c>
      <c r="D645" s="46">
        <v>0</v>
      </c>
      <c r="E645" s="46">
        <v>0</v>
      </c>
      <c r="F645" s="46">
        <v>0</v>
      </c>
      <c r="G645" s="46">
        <v>0</v>
      </c>
      <c r="H645" s="41"/>
      <c r="I645" s="41"/>
      <c r="J645" s="42"/>
      <c r="K645" s="42"/>
      <c r="L645" s="42"/>
      <c r="M645" s="42"/>
      <c r="N645" s="42"/>
      <c r="O645" s="42"/>
    </row>
    <row r="646" spans="1:15" hidden="1">
      <c r="A646" s="43" t="s">
        <v>1107</v>
      </c>
      <c r="B646" s="44" t="s">
        <v>1108</v>
      </c>
      <c r="C646" s="45">
        <v>416433600000</v>
      </c>
      <c r="D646" s="46">
        <v>416433600000</v>
      </c>
      <c r="E646" s="46">
        <v>0</v>
      </c>
      <c r="F646" s="46">
        <v>0</v>
      </c>
      <c r="G646" s="46">
        <v>0</v>
      </c>
      <c r="H646" s="41"/>
      <c r="I646" s="41"/>
      <c r="J646" s="42"/>
      <c r="K646" s="42"/>
      <c r="L646" s="42"/>
      <c r="M646" s="42"/>
      <c r="N646" s="42"/>
      <c r="O646" s="42"/>
    </row>
    <row r="647" spans="1:15" hidden="1">
      <c r="A647" s="43" t="s">
        <v>1109</v>
      </c>
      <c r="B647" s="44" t="s">
        <v>1110</v>
      </c>
      <c r="C647" s="45">
        <v>416433600000</v>
      </c>
      <c r="D647" s="46">
        <v>416433600000</v>
      </c>
      <c r="E647" s="46">
        <v>0</v>
      </c>
      <c r="F647" s="46">
        <v>0</v>
      </c>
      <c r="G647" s="46">
        <v>0</v>
      </c>
      <c r="H647" s="41"/>
      <c r="I647" s="41"/>
      <c r="J647" s="42"/>
      <c r="K647" s="42"/>
      <c r="L647" s="42"/>
      <c r="M647" s="42"/>
      <c r="N647" s="42"/>
      <c r="O647" s="42"/>
    </row>
    <row r="648" spans="1:15" hidden="1">
      <c r="A648" s="43" t="s">
        <v>1111</v>
      </c>
      <c r="B648" s="44" t="s">
        <v>1112</v>
      </c>
      <c r="C648" s="45">
        <v>0</v>
      </c>
      <c r="D648" s="46">
        <v>0</v>
      </c>
      <c r="E648" s="46">
        <v>0</v>
      </c>
      <c r="F648" s="46">
        <v>0</v>
      </c>
      <c r="G648" s="46">
        <v>0</v>
      </c>
      <c r="H648" s="41"/>
      <c r="I648" s="41"/>
      <c r="J648" s="42"/>
      <c r="K648" s="42"/>
      <c r="L648" s="42"/>
      <c r="M648" s="42"/>
      <c r="N648" s="42"/>
      <c r="O648" s="42"/>
    </row>
    <row r="649" spans="1:15" hidden="1">
      <c r="A649" s="43" t="s">
        <v>1113</v>
      </c>
      <c r="B649" s="44" t="s">
        <v>1114</v>
      </c>
      <c r="C649" s="45">
        <v>0</v>
      </c>
      <c r="D649" s="46">
        <v>0</v>
      </c>
      <c r="E649" s="46">
        <v>0</v>
      </c>
      <c r="F649" s="46">
        <v>0</v>
      </c>
      <c r="G649" s="46">
        <v>0</v>
      </c>
      <c r="H649" s="41"/>
      <c r="I649" s="41"/>
      <c r="J649" s="42"/>
      <c r="K649" s="42"/>
      <c r="L649" s="42"/>
      <c r="M649" s="42"/>
      <c r="N649" s="42"/>
      <c r="O649" s="42"/>
    </row>
    <row r="650" spans="1:15" hidden="1">
      <c r="A650" s="43" t="s">
        <v>1115</v>
      </c>
      <c r="B650" s="44" t="s">
        <v>1116</v>
      </c>
      <c r="C650" s="45">
        <v>228524963149</v>
      </c>
      <c r="D650" s="46">
        <v>228524963149</v>
      </c>
      <c r="E650" s="46">
        <v>0</v>
      </c>
      <c r="F650" s="46">
        <v>0</v>
      </c>
      <c r="G650" s="46">
        <v>0</v>
      </c>
      <c r="H650" s="41"/>
      <c r="I650" s="41"/>
      <c r="J650" s="42"/>
      <c r="K650" s="47"/>
      <c r="L650" s="47"/>
      <c r="M650" s="42"/>
      <c r="N650" s="42"/>
      <c r="O650" s="42"/>
    </row>
    <row r="651" spans="1:15" hidden="1">
      <c r="A651" s="43" t="s">
        <v>1117</v>
      </c>
      <c r="B651" s="44" t="s">
        <v>1118</v>
      </c>
      <c r="C651" s="45">
        <v>0</v>
      </c>
      <c r="D651" s="46">
        <v>0</v>
      </c>
      <c r="E651" s="46">
        <v>0</v>
      </c>
      <c r="F651" s="46">
        <v>0</v>
      </c>
      <c r="G651" s="46">
        <v>0</v>
      </c>
      <c r="H651" s="41"/>
      <c r="I651" s="41"/>
      <c r="J651" s="42"/>
      <c r="K651" s="42"/>
      <c r="L651" s="42"/>
      <c r="M651" s="42"/>
      <c r="N651" s="42"/>
      <c r="O651" s="42"/>
    </row>
    <row r="652" spans="1:15" hidden="1">
      <c r="A652" s="43" t="s">
        <v>1119</v>
      </c>
      <c r="B652" s="44" t="s">
        <v>1120</v>
      </c>
      <c r="C652" s="45">
        <v>0</v>
      </c>
      <c r="D652" s="46">
        <v>0</v>
      </c>
      <c r="E652" s="46">
        <v>0</v>
      </c>
      <c r="F652" s="46">
        <v>0</v>
      </c>
      <c r="G652" s="46">
        <v>0</v>
      </c>
      <c r="H652" s="41"/>
      <c r="I652" s="41"/>
      <c r="J652" s="42"/>
      <c r="K652" s="42"/>
      <c r="L652" s="42"/>
      <c r="M652" s="42"/>
      <c r="N652" s="42"/>
      <c r="O652" s="42"/>
    </row>
    <row r="653" spans="1:15" hidden="1">
      <c r="A653" s="43" t="s">
        <v>1121</v>
      </c>
      <c r="B653" s="44" t="s">
        <v>1122</v>
      </c>
      <c r="C653" s="45">
        <v>5025408163</v>
      </c>
      <c r="D653" s="46">
        <v>5025408163</v>
      </c>
      <c r="E653" s="46">
        <v>0</v>
      </c>
      <c r="F653" s="46">
        <v>0</v>
      </c>
      <c r="G653" s="46">
        <v>0</v>
      </c>
      <c r="H653" s="41"/>
      <c r="I653" s="41"/>
      <c r="J653" s="42"/>
      <c r="K653" s="42"/>
      <c r="L653" s="42"/>
      <c r="M653" s="42"/>
      <c r="N653" s="42"/>
      <c r="O653" s="42"/>
    </row>
    <row r="654" spans="1:15" hidden="1">
      <c r="A654" s="43" t="s">
        <v>1123</v>
      </c>
      <c r="B654" s="44" t="s">
        <v>1124</v>
      </c>
      <c r="C654" s="45">
        <v>223499554986</v>
      </c>
      <c r="D654" s="46">
        <v>223499554986</v>
      </c>
      <c r="E654" s="46">
        <v>0</v>
      </c>
      <c r="F654" s="46">
        <v>0</v>
      </c>
      <c r="G654" s="46">
        <v>0</v>
      </c>
      <c r="H654" s="41"/>
      <c r="I654" s="41"/>
      <c r="J654" s="42"/>
      <c r="K654" s="47"/>
      <c r="L654" s="47"/>
      <c r="M654" s="42"/>
      <c r="N654" s="42"/>
      <c r="O654" s="42"/>
    </row>
    <row r="655" spans="1:15" hidden="1">
      <c r="A655" s="43" t="s">
        <v>1125</v>
      </c>
      <c r="B655" s="44" t="s">
        <v>1126</v>
      </c>
      <c r="C655" s="45">
        <v>1699496682</v>
      </c>
      <c r="D655" s="46">
        <v>1699496682</v>
      </c>
      <c r="E655" s="46">
        <v>0</v>
      </c>
      <c r="F655" s="46">
        <v>0</v>
      </c>
      <c r="G655" s="46">
        <v>0</v>
      </c>
      <c r="H655" s="41"/>
      <c r="I655" s="41"/>
      <c r="J655" s="42"/>
      <c r="K655" s="47"/>
      <c r="L655" s="47"/>
      <c r="M655" s="42"/>
      <c r="N655" s="42"/>
      <c r="O655" s="42"/>
    </row>
    <row r="656" spans="1:15" hidden="1">
      <c r="A656" s="43" t="s">
        <v>1127</v>
      </c>
      <c r="B656" s="44" t="s">
        <v>1128</v>
      </c>
      <c r="C656" s="45">
        <v>21138630</v>
      </c>
      <c r="D656" s="46">
        <v>0</v>
      </c>
      <c r="E656" s="46">
        <v>21138630</v>
      </c>
      <c r="F656" s="46">
        <v>0</v>
      </c>
      <c r="G656" s="46">
        <v>0</v>
      </c>
      <c r="H656" s="41"/>
      <c r="I656" s="41"/>
      <c r="J656" s="42"/>
      <c r="K656" s="47"/>
      <c r="L656" s="42"/>
      <c r="M656" s="47"/>
      <c r="N656" s="42"/>
      <c r="O656" s="42"/>
    </row>
    <row r="657" spans="1:15" hidden="1">
      <c r="A657" s="43" t="s">
        <v>1129</v>
      </c>
      <c r="B657" s="44" t="s">
        <v>664</v>
      </c>
      <c r="C657" s="45">
        <v>15483955309</v>
      </c>
      <c r="D657" s="46">
        <v>10423509125</v>
      </c>
      <c r="E657" s="46">
        <v>0</v>
      </c>
      <c r="F657" s="46">
        <v>0</v>
      </c>
      <c r="G657" s="46">
        <v>5060446184</v>
      </c>
      <c r="H657" s="41"/>
      <c r="I657" s="41"/>
      <c r="J657" s="42"/>
      <c r="K657" s="47"/>
      <c r="L657" s="47"/>
      <c r="M657" s="42"/>
      <c r="N657" s="42"/>
      <c r="O657" s="47"/>
    </row>
    <row r="658" spans="1:15" hidden="1">
      <c r="A658" s="43" t="s">
        <v>1130</v>
      </c>
      <c r="B658" s="44" t="s">
        <v>1131</v>
      </c>
      <c r="C658" s="45">
        <v>962704130</v>
      </c>
      <c r="D658" s="46">
        <v>962704130</v>
      </c>
      <c r="E658" s="46">
        <v>0</v>
      </c>
      <c r="F658" s="46">
        <v>0</v>
      </c>
      <c r="G658" s="46">
        <v>0</v>
      </c>
      <c r="H658" s="41"/>
      <c r="I658" s="41"/>
      <c r="J658" s="42"/>
      <c r="K658" s="47"/>
      <c r="L658" s="47"/>
      <c r="M658" s="47"/>
      <c r="N658" s="42"/>
      <c r="O658" s="42"/>
    </row>
    <row r="659" spans="1:15" hidden="1">
      <c r="A659" s="43" t="s">
        <v>1132</v>
      </c>
      <c r="B659" s="44" t="s">
        <v>1133</v>
      </c>
      <c r="C659" s="45">
        <v>0</v>
      </c>
      <c r="D659" s="46">
        <v>0</v>
      </c>
      <c r="E659" s="46">
        <v>0</v>
      </c>
      <c r="F659" s="46">
        <v>0</v>
      </c>
      <c r="G659" s="46">
        <v>0</v>
      </c>
      <c r="H659" s="41"/>
      <c r="I659" s="41"/>
      <c r="J659" s="42"/>
      <c r="K659" s="42"/>
      <c r="L659" s="42"/>
      <c r="M659" s="42"/>
      <c r="N659" s="42"/>
      <c r="O659" s="42"/>
    </row>
    <row r="660" spans="1:15" hidden="1">
      <c r="A660" s="43" t="s">
        <v>1134</v>
      </c>
      <c r="B660" s="44" t="s">
        <v>1135</v>
      </c>
      <c r="C660" s="45">
        <v>3420359281088</v>
      </c>
      <c r="D660" s="46">
        <v>2865083236294</v>
      </c>
      <c r="E660" s="46">
        <v>542825214284</v>
      </c>
      <c r="F660" s="46">
        <v>1566640169</v>
      </c>
      <c r="G660" s="46">
        <v>10884190341</v>
      </c>
      <c r="H660" s="41"/>
      <c r="I660" s="41"/>
      <c r="J660" s="42"/>
      <c r="K660" s="47"/>
      <c r="L660" s="47"/>
      <c r="M660" s="47"/>
      <c r="N660" s="47"/>
      <c r="O660" s="47"/>
    </row>
    <row r="661" spans="1:15" hidden="1">
      <c r="A661" s="43" t="s">
        <v>1136</v>
      </c>
      <c r="B661" s="44" t="s">
        <v>1137</v>
      </c>
      <c r="C661" s="45">
        <v>1422887000000</v>
      </c>
      <c r="D661" s="46">
        <v>1422887000000</v>
      </c>
      <c r="E661" s="46">
        <v>0</v>
      </c>
      <c r="F661" s="46">
        <v>0</v>
      </c>
      <c r="G661" s="46">
        <v>0</v>
      </c>
      <c r="H661" s="41"/>
      <c r="I661" s="41"/>
      <c r="J661" s="42"/>
      <c r="K661" s="47"/>
      <c r="L661" s="47"/>
      <c r="M661" s="42"/>
      <c r="N661" s="42"/>
      <c r="O661" s="42"/>
    </row>
    <row r="662" spans="1:15" hidden="1">
      <c r="A662" s="43" t="s">
        <v>1138</v>
      </c>
      <c r="B662" s="44" t="s">
        <v>1139</v>
      </c>
      <c r="C662" s="45">
        <v>1422887000000</v>
      </c>
      <c r="D662" s="46">
        <v>1422887000000</v>
      </c>
      <c r="E662" s="46">
        <v>0</v>
      </c>
      <c r="F662" s="46">
        <v>0</v>
      </c>
      <c r="G662" s="46">
        <v>0</v>
      </c>
      <c r="H662" s="41"/>
      <c r="I662" s="41"/>
      <c r="J662" s="42"/>
      <c r="K662" s="47"/>
      <c r="L662" s="47"/>
      <c r="M662" s="42"/>
      <c r="N662" s="42"/>
      <c r="O662" s="42"/>
    </row>
    <row r="663" spans="1:15" hidden="1">
      <c r="A663" s="43" t="s">
        <v>1140</v>
      </c>
      <c r="B663" s="44" t="s">
        <v>1141</v>
      </c>
      <c r="C663" s="45">
        <v>1422887000000</v>
      </c>
      <c r="D663" s="46">
        <v>1422887000000</v>
      </c>
      <c r="E663" s="46">
        <v>0</v>
      </c>
      <c r="F663" s="46">
        <v>0</v>
      </c>
      <c r="G663" s="46">
        <v>0</v>
      </c>
      <c r="H663" s="41"/>
      <c r="I663" s="41"/>
      <c r="J663" s="42"/>
      <c r="K663" s="47"/>
      <c r="L663" s="47"/>
      <c r="M663" s="42"/>
      <c r="N663" s="42"/>
      <c r="O663" s="42"/>
    </row>
    <row r="664" spans="1:15" hidden="1">
      <c r="A664" s="43" t="s">
        <v>1142</v>
      </c>
      <c r="B664" s="44" t="s">
        <v>1143</v>
      </c>
      <c r="C664" s="45">
        <v>0</v>
      </c>
      <c r="D664" s="46">
        <v>0</v>
      </c>
      <c r="E664" s="46">
        <v>0</v>
      </c>
      <c r="F664" s="46">
        <v>0</v>
      </c>
      <c r="G664" s="46">
        <v>0</v>
      </c>
      <c r="H664" s="41"/>
      <c r="I664" s="41"/>
      <c r="J664" s="42"/>
      <c r="K664" s="42"/>
      <c r="L664" s="42"/>
      <c r="M664" s="42"/>
      <c r="N664" s="42"/>
      <c r="O664" s="42"/>
    </row>
    <row r="665" spans="1:15" hidden="1">
      <c r="A665" s="43" t="s">
        <v>1144</v>
      </c>
      <c r="B665" s="44" t="s">
        <v>1145</v>
      </c>
      <c r="C665" s="45">
        <v>0</v>
      </c>
      <c r="D665" s="46">
        <v>0</v>
      </c>
      <c r="E665" s="46">
        <v>0</v>
      </c>
      <c r="F665" s="46">
        <v>0</v>
      </c>
      <c r="G665" s="46">
        <v>0</v>
      </c>
      <c r="H665" s="41"/>
      <c r="I665" s="41"/>
      <c r="J665" s="42"/>
      <c r="K665" s="42"/>
      <c r="L665" s="42"/>
      <c r="M665" s="42"/>
      <c r="N665" s="42"/>
      <c r="O665" s="42"/>
    </row>
    <row r="666" spans="1:15" hidden="1">
      <c r="A666" s="43" t="s">
        <v>1146</v>
      </c>
      <c r="B666" s="44" t="s">
        <v>1147</v>
      </c>
      <c r="C666" s="45">
        <v>0</v>
      </c>
      <c r="D666" s="46">
        <v>0</v>
      </c>
      <c r="E666" s="46">
        <v>0</v>
      </c>
      <c r="F666" s="46">
        <v>0</v>
      </c>
      <c r="G666" s="46">
        <v>0</v>
      </c>
      <c r="H666" s="41"/>
      <c r="I666" s="41"/>
      <c r="J666" s="42"/>
      <c r="K666" s="42"/>
      <c r="L666" s="42"/>
      <c r="M666" s="42"/>
      <c r="N666" s="42"/>
      <c r="O666" s="42"/>
    </row>
    <row r="667" spans="1:15" hidden="1">
      <c r="A667" s="43" t="s">
        <v>1148</v>
      </c>
      <c r="B667" s="44" t="s">
        <v>1149</v>
      </c>
      <c r="C667" s="45">
        <v>0</v>
      </c>
      <c r="D667" s="46">
        <v>0</v>
      </c>
      <c r="E667" s="46">
        <v>0</v>
      </c>
      <c r="F667" s="46">
        <v>0</v>
      </c>
      <c r="G667" s="46">
        <v>0</v>
      </c>
      <c r="H667" s="41"/>
      <c r="I667" s="41"/>
      <c r="J667" s="42"/>
      <c r="K667" s="42"/>
      <c r="L667" s="42"/>
      <c r="M667" s="42"/>
      <c r="N667" s="42"/>
      <c r="O667" s="42"/>
    </row>
    <row r="668" spans="1:15">
      <c r="A668" s="43" t="s">
        <v>1150</v>
      </c>
      <c r="B668" s="44" t="s">
        <v>1151</v>
      </c>
      <c r="C668" s="45">
        <v>0</v>
      </c>
      <c r="D668" s="46">
        <v>0</v>
      </c>
      <c r="E668" s="46">
        <v>0</v>
      </c>
      <c r="F668" s="46">
        <v>0</v>
      </c>
      <c r="G668" s="46">
        <v>0</v>
      </c>
      <c r="H668" s="41"/>
      <c r="I668" s="41"/>
      <c r="J668" s="42"/>
      <c r="K668" s="42"/>
      <c r="L668" s="42"/>
      <c r="M668" s="42"/>
      <c r="N668" s="42"/>
      <c r="O668" s="42"/>
    </row>
    <row r="669" spans="1:15" hidden="1">
      <c r="A669" s="43" t="s">
        <v>1152</v>
      </c>
      <c r="B669" s="44" t="s">
        <v>1153</v>
      </c>
      <c r="C669" s="45">
        <v>0</v>
      </c>
      <c r="D669" s="46">
        <v>0</v>
      </c>
      <c r="E669" s="46">
        <v>0</v>
      </c>
      <c r="F669" s="46">
        <v>0</v>
      </c>
      <c r="G669" s="46">
        <v>0</v>
      </c>
      <c r="H669" s="41"/>
      <c r="I669" s="41"/>
      <c r="J669" s="42"/>
      <c r="K669" s="42"/>
      <c r="L669" s="42"/>
      <c r="M669" s="42"/>
      <c r="N669" s="42"/>
      <c r="O669" s="42"/>
    </row>
    <row r="670" spans="1:15" hidden="1">
      <c r="A670" s="43" t="s">
        <v>1154</v>
      </c>
      <c r="B670" s="44" t="s">
        <v>1155</v>
      </c>
      <c r="C670" s="45">
        <v>0</v>
      </c>
      <c r="D670" s="46">
        <v>0</v>
      </c>
      <c r="E670" s="46">
        <v>0</v>
      </c>
      <c r="F670" s="46">
        <v>0</v>
      </c>
      <c r="G670" s="46">
        <v>0</v>
      </c>
      <c r="H670" s="41"/>
      <c r="I670" s="41"/>
      <c r="J670" s="42"/>
      <c r="K670" s="42"/>
      <c r="L670" s="42"/>
      <c r="M670" s="42"/>
      <c r="N670" s="42"/>
      <c r="O670" s="42"/>
    </row>
    <row r="671" spans="1:15" hidden="1">
      <c r="A671" s="43" t="s">
        <v>1156</v>
      </c>
      <c r="B671" s="44" t="s">
        <v>1157</v>
      </c>
      <c r="C671" s="45">
        <v>1607398585432</v>
      </c>
      <c r="D671" s="46">
        <v>1607398585432</v>
      </c>
      <c r="E671" s="46">
        <v>0</v>
      </c>
      <c r="F671" s="46">
        <v>0</v>
      </c>
      <c r="G671" s="46">
        <v>0</v>
      </c>
      <c r="H671" s="41"/>
      <c r="I671" s="41"/>
      <c r="J671" s="42"/>
      <c r="K671" s="47"/>
      <c r="L671" s="47"/>
      <c r="M671" s="42"/>
      <c r="N671" s="42"/>
      <c r="O671" s="42"/>
    </row>
    <row r="672" spans="1:15" hidden="1">
      <c r="A672" s="43" t="s">
        <v>1158</v>
      </c>
      <c r="B672" s="44" t="s">
        <v>1159</v>
      </c>
      <c r="C672" s="45">
        <v>11334591279</v>
      </c>
      <c r="D672" s="46">
        <v>11334591279</v>
      </c>
      <c r="E672" s="46">
        <v>0</v>
      </c>
      <c r="F672" s="46">
        <v>0</v>
      </c>
      <c r="G672" s="46">
        <v>0</v>
      </c>
      <c r="H672" s="41"/>
      <c r="I672" s="41"/>
      <c r="J672" s="42"/>
      <c r="K672" s="47"/>
      <c r="L672" s="47"/>
      <c r="M672" s="42"/>
      <c r="N672" s="42"/>
      <c r="O672" s="42"/>
    </row>
    <row r="673" spans="1:15" hidden="1">
      <c r="A673" s="43" t="s">
        <v>1160</v>
      </c>
      <c r="B673" s="44" t="s">
        <v>1161</v>
      </c>
      <c r="C673" s="45">
        <v>1596063994153</v>
      </c>
      <c r="D673" s="46">
        <v>1596063994153</v>
      </c>
      <c r="E673" s="46">
        <v>0</v>
      </c>
      <c r="F673" s="46">
        <v>0</v>
      </c>
      <c r="G673" s="46">
        <v>0</v>
      </c>
      <c r="H673" s="41"/>
      <c r="I673" s="41"/>
      <c r="J673" s="42"/>
      <c r="K673" s="47"/>
      <c r="L673" s="47"/>
      <c r="M673" s="42"/>
      <c r="N673" s="42"/>
      <c r="O673" s="42"/>
    </row>
    <row r="674" spans="1:15" hidden="1">
      <c r="A674" s="43" t="s">
        <v>1162</v>
      </c>
      <c r="B674" s="44" t="s">
        <v>1163</v>
      </c>
      <c r="C674" s="45">
        <v>0</v>
      </c>
      <c r="D674" s="46">
        <v>0</v>
      </c>
      <c r="E674" s="46">
        <v>0</v>
      </c>
      <c r="F674" s="46">
        <v>0</v>
      </c>
      <c r="G674" s="46">
        <v>0</v>
      </c>
      <c r="H674" s="41"/>
      <c r="I674" s="41"/>
      <c r="J674" s="42"/>
      <c r="K674" s="42"/>
      <c r="L674" s="42"/>
      <c r="M674" s="42"/>
      <c r="N674" s="42"/>
      <c r="O674" s="42"/>
    </row>
    <row r="675" spans="1:15" hidden="1">
      <c r="A675" s="43" t="s">
        <v>1164</v>
      </c>
      <c r="B675" s="44" t="s">
        <v>1165</v>
      </c>
      <c r="C675" s="45">
        <v>0</v>
      </c>
      <c r="D675" s="46">
        <v>0</v>
      </c>
      <c r="E675" s="46">
        <v>0</v>
      </c>
      <c r="F675" s="46">
        <v>0</v>
      </c>
      <c r="G675" s="46">
        <v>0</v>
      </c>
      <c r="H675" s="41"/>
      <c r="I675" s="41"/>
      <c r="J675" s="42"/>
      <c r="K675" s="42"/>
      <c r="L675" s="42"/>
      <c r="M675" s="42"/>
      <c r="N675" s="42"/>
      <c r="O675" s="42"/>
    </row>
    <row r="676" spans="1:15" hidden="1">
      <c r="A676" s="43" t="s">
        <v>1166</v>
      </c>
      <c r="B676" s="44" t="s">
        <v>1167</v>
      </c>
      <c r="C676" s="45">
        <v>50763117410</v>
      </c>
      <c r="D676" s="46">
        <v>50763117410</v>
      </c>
      <c r="E676" s="46">
        <v>0</v>
      </c>
      <c r="F676" s="46">
        <v>0</v>
      </c>
      <c r="G676" s="46">
        <v>0</v>
      </c>
      <c r="H676" s="41"/>
      <c r="I676" s="41"/>
      <c r="J676" s="42"/>
      <c r="K676" s="47"/>
      <c r="L676" s="47"/>
      <c r="M676" s="42"/>
      <c r="N676" s="42"/>
      <c r="O676" s="42"/>
    </row>
    <row r="677" spans="1:15" hidden="1">
      <c r="A677" s="43" t="s">
        <v>1168</v>
      </c>
      <c r="B677" s="44" t="s">
        <v>1169</v>
      </c>
      <c r="C677" s="45">
        <v>-5479798619</v>
      </c>
      <c r="D677" s="46">
        <v>-5479798619</v>
      </c>
      <c r="E677" s="46">
        <v>0</v>
      </c>
      <c r="F677" s="46">
        <v>0</v>
      </c>
      <c r="G677" s="46">
        <v>0</v>
      </c>
      <c r="H677" s="41"/>
      <c r="I677" s="41"/>
      <c r="J677" s="42"/>
      <c r="K677" s="47"/>
      <c r="L677" s="47"/>
      <c r="M677" s="42"/>
      <c r="N677" s="42"/>
      <c r="O677" s="42"/>
    </row>
    <row r="678" spans="1:15" hidden="1">
      <c r="A678" s="43" t="s">
        <v>1170</v>
      </c>
      <c r="B678" s="44" t="s">
        <v>1171</v>
      </c>
      <c r="C678" s="45">
        <v>-7122057461</v>
      </c>
      <c r="D678" s="46">
        <v>-7122057461</v>
      </c>
      <c r="E678" s="46">
        <v>0</v>
      </c>
      <c r="F678" s="46">
        <v>0</v>
      </c>
      <c r="G678" s="46">
        <v>0</v>
      </c>
      <c r="H678" s="41"/>
      <c r="I678" s="41"/>
      <c r="J678" s="42"/>
      <c r="K678" s="42"/>
      <c r="L678" s="42"/>
      <c r="M678" s="42"/>
      <c r="N678" s="42"/>
      <c r="O678" s="42"/>
    </row>
    <row r="679" spans="1:15" hidden="1">
      <c r="A679" s="43" t="s">
        <v>1172</v>
      </c>
      <c r="B679" s="44" t="s">
        <v>1173</v>
      </c>
      <c r="C679" s="45">
        <v>1642258842</v>
      </c>
      <c r="D679" s="46">
        <v>1642258842</v>
      </c>
      <c r="E679" s="46">
        <v>0</v>
      </c>
      <c r="F679" s="46">
        <v>0</v>
      </c>
      <c r="G679" s="46">
        <v>0</v>
      </c>
      <c r="H679" s="41"/>
      <c r="I679" s="41"/>
      <c r="J679" s="42"/>
      <c r="K679" s="47"/>
      <c r="L679" s="47"/>
      <c r="M679" s="42"/>
      <c r="N679" s="42"/>
      <c r="O679" s="42"/>
    </row>
    <row r="680" spans="1:15" hidden="1">
      <c r="A680" s="43" t="s">
        <v>1174</v>
      </c>
      <c r="B680" s="44" t="s">
        <v>1175</v>
      </c>
      <c r="C680" s="45">
        <v>1642258842</v>
      </c>
      <c r="D680" s="46">
        <v>1642258842</v>
      </c>
      <c r="E680" s="46">
        <v>0</v>
      </c>
      <c r="F680" s="46">
        <v>0</v>
      </c>
      <c r="G680" s="46">
        <v>0</v>
      </c>
      <c r="H680" s="41"/>
      <c r="I680" s="41"/>
      <c r="J680" s="42"/>
      <c r="K680" s="47"/>
      <c r="L680" s="47"/>
      <c r="M680" s="42"/>
      <c r="N680" s="42"/>
      <c r="O680" s="42"/>
    </row>
    <row r="681" spans="1:15" hidden="1">
      <c r="A681" s="43" t="s">
        <v>1176</v>
      </c>
      <c r="B681" s="44" t="s">
        <v>1177</v>
      </c>
      <c r="C681" s="45">
        <v>0</v>
      </c>
      <c r="D681" s="46">
        <v>0</v>
      </c>
      <c r="E681" s="46">
        <v>0</v>
      </c>
      <c r="F681" s="46">
        <v>0</v>
      </c>
      <c r="G681" s="46">
        <v>0</v>
      </c>
      <c r="H681" s="41"/>
      <c r="I681" s="41"/>
      <c r="J681" s="42"/>
      <c r="K681" s="42"/>
      <c r="L681" s="42"/>
      <c r="M681" s="42"/>
      <c r="N681" s="42"/>
      <c r="O681" s="42"/>
    </row>
    <row r="682" spans="1:15" hidden="1">
      <c r="A682" s="43" t="s">
        <v>1178</v>
      </c>
      <c r="B682" s="44" t="s">
        <v>1179</v>
      </c>
      <c r="C682" s="45">
        <v>0</v>
      </c>
      <c r="D682" s="46">
        <v>0</v>
      </c>
      <c r="E682" s="46">
        <v>0</v>
      </c>
      <c r="F682" s="46">
        <v>0</v>
      </c>
      <c r="G682" s="46">
        <v>0</v>
      </c>
      <c r="H682" s="41"/>
      <c r="I682" s="41"/>
      <c r="J682" s="42"/>
      <c r="K682" s="42"/>
      <c r="L682" s="42"/>
      <c r="M682" s="42"/>
      <c r="N682" s="42"/>
      <c r="O682" s="42"/>
    </row>
    <row r="683" spans="1:15" hidden="1">
      <c r="A683" s="43" t="s">
        <v>1180</v>
      </c>
      <c r="B683" s="44" t="s">
        <v>110</v>
      </c>
      <c r="C683" s="45">
        <v>0</v>
      </c>
      <c r="D683" s="46">
        <v>0</v>
      </c>
      <c r="E683" s="46">
        <v>0</v>
      </c>
      <c r="F683" s="46">
        <v>0</v>
      </c>
      <c r="G683" s="46">
        <v>0</v>
      </c>
      <c r="H683" s="41"/>
      <c r="I683" s="41"/>
      <c r="J683" s="42"/>
      <c r="K683" s="42"/>
      <c r="L683" s="42"/>
      <c r="M683" s="42"/>
      <c r="N683" s="42"/>
      <c r="O683" s="42"/>
    </row>
    <row r="684" spans="1:15" hidden="1">
      <c r="A684" s="43" t="s">
        <v>1181</v>
      </c>
      <c r="B684" s="44" t="s">
        <v>1182</v>
      </c>
      <c r="C684" s="45">
        <v>0</v>
      </c>
      <c r="D684" s="46">
        <v>0</v>
      </c>
      <c r="E684" s="46">
        <v>0</v>
      </c>
      <c r="F684" s="46">
        <v>0</v>
      </c>
      <c r="G684" s="46">
        <v>0</v>
      </c>
      <c r="H684" s="41"/>
      <c r="I684" s="41"/>
      <c r="J684" s="42"/>
      <c r="K684" s="42"/>
      <c r="L684" s="42"/>
      <c r="M684" s="42"/>
      <c r="N684" s="42"/>
      <c r="O684" s="42"/>
    </row>
    <row r="685" spans="1:15" hidden="1">
      <c r="A685" s="43" t="s">
        <v>1183</v>
      </c>
      <c r="B685" s="44" t="s">
        <v>1184</v>
      </c>
      <c r="C685" s="45">
        <v>0</v>
      </c>
      <c r="D685" s="46">
        <v>0</v>
      </c>
      <c r="E685" s="46">
        <v>0</v>
      </c>
      <c r="F685" s="46">
        <v>0</v>
      </c>
      <c r="G685" s="46">
        <v>0</v>
      </c>
      <c r="H685" s="41"/>
      <c r="I685" s="41"/>
      <c r="J685" s="42"/>
      <c r="K685" s="42"/>
      <c r="L685" s="42"/>
      <c r="M685" s="42"/>
      <c r="N685" s="42"/>
      <c r="O685" s="42"/>
    </row>
    <row r="686" spans="1:15" hidden="1">
      <c r="A686" s="43" t="s">
        <v>1185</v>
      </c>
      <c r="B686" s="44" t="s">
        <v>1186</v>
      </c>
      <c r="C686" s="45">
        <v>0</v>
      </c>
      <c r="D686" s="46">
        <v>0</v>
      </c>
      <c r="E686" s="46">
        <v>0</v>
      </c>
      <c r="F686" s="46">
        <v>0</v>
      </c>
      <c r="G686" s="46">
        <v>0</v>
      </c>
      <c r="H686" s="41"/>
      <c r="I686" s="41"/>
      <c r="J686" s="42"/>
      <c r="K686" s="42"/>
      <c r="L686" s="42"/>
      <c r="M686" s="42"/>
      <c r="N686" s="42"/>
      <c r="O686" s="42"/>
    </row>
    <row r="687" spans="1:15" hidden="1">
      <c r="A687" s="43" t="s">
        <v>1187</v>
      </c>
      <c r="B687" s="44" t="s">
        <v>110</v>
      </c>
      <c r="C687" s="45">
        <v>0</v>
      </c>
      <c r="D687" s="46">
        <v>0</v>
      </c>
      <c r="E687" s="46">
        <v>0</v>
      </c>
      <c r="F687" s="46">
        <v>0</v>
      </c>
      <c r="G687" s="46">
        <v>0</v>
      </c>
      <c r="H687" s="41"/>
      <c r="I687" s="41"/>
      <c r="J687" s="42"/>
      <c r="K687" s="42"/>
      <c r="L687" s="42"/>
      <c r="M687" s="42"/>
      <c r="N687" s="42"/>
      <c r="O687" s="42"/>
    </row>
    <row r="688" spans="1:15" hidden="1">
      <c r="A688" s="43" t="s">
        <v>1188</v>
      </c>
      <c r="B688" s="44" t="s">
        <v>1189</v>
      </c>
      <c r="C688" s="45">
        <v>56242916029</v>
      </c>
      <c r="D688" s="46">
        <v>56242916029</v>
      </c>
      <c r="E688" s="46">
        <v>0</v>
      </c>
      <c r="F688" s="46">
        <v>0</v>
      </c>
      <c r="G688" s="46">
        <v>0</v>
      </c>
      <c r="H688" s="41"/>
      <c r="I688" s="41"/>
      <c r="J688" s="42"/>
      <c r="K688" s="47"/>
      <c r="L688" s="47"/>
      <c r="M688" s="42"/>
      <c r="N688" s="42"/>
      <c r="O688" s="42"/>
    </row>
    <row r="689" spans="1:15" hidden="1">
      <c r="A689" s="43" t="s">
        <v>1190</v>
      </c>
      <c r="B689" s="44" t="s">
        <v>1191</v>
      </c>
      <c r="C689" s="45">
        <v>8433278837</v>
      </c>
      <c r="D689" s="46">
        <v>8433278837</v>
      </c>
      <c r="E689" s="46">
        <v>0</v>
      </c>
      <c r="F689" s="46">
        <v>0</v>
      </c>
      <c r="G689" s="46">
        <v>0</v>
      </c>
      <c r="H689" s="41"/>
      <c r="I689" s="41"/>
      <c r="J689" s="42"/>
      <c r="K689" s="47"/>
      <c r="L689" s="47"/>
      <c r="M689" s="42"/>
      <c r="N689" s="42"/>
      <c r="O689" s="42"/>
    </row>
    <row r="690" spans="1:15" hidden="1">
      <c r="A690" s="43" t="s">
        <v>1192</v>
      </c>
      <c r="B690" s="44" t="s">
        <v>1193</v>
      </c>
      <c r="C690" s="45">
        <v>692122143</v>
      </c>
      <c r="D690" s="46">
        <v>692122143</v>
      </c>
      <c r="E690" s="46">
        <v>0</v>
      </c>
      <c r="F690" s="46">
        <v>0</v>
      </c>
      <c r="G690" s="46">
        <v>0</v>
      </c>
      <c r="H690" s="41"/>
      <c r="I690" s="41"/>
      <c r="J690" s="42"/>
      <c r="K690" s="47"/>
      <c r="L690" s="47"/>
      <c r="M690" s="42"/>
      <c r="N690" s="42"/>
      <c r="O690" s="42"/>
    </row>
    <row r="691" spans="1:15" hidden="1">
      <c r="A691" s="43" t="s">
        <v>1194</v>
      </c>
      <c r="B691" s="44" t="s">
        <v>1195</v>
      </c>
      <c r="C691" s="45">
        <v>0</v>
      </c>
      <c r="D691" s="46">
        <v>0</v>
      </c>
      <c r="E691" s="46">
        <v>0</v>
      </c>
      <c r="F691" s="46">
        <v>0</v>
      </c>
      <c r="G691" s="46">
        <v>0</v>
      </c>
      <c r="H691" s="41"/>
      <c r="I691" s="41"/>
      <c r="J691" s="42"/>
      <c r="K691" s="42"/>
      <c r="L691" s="42"/>
      <c r="M691" s="42"/>
      <c r="N691" s="42"/>
      <c r="O691" s="42"/>
    </row>
    <row r="692" spans="1:15" hidden="1">
      <c r="A692" s="43" t="s">
        <v>1196</v>
      </c>
      <c r="B692" s="44" t="s">
        <v>1197</v>
      </c>
      <c r="C692" s="45">
        <v>47013181638</v>
      </c>
      <c r="D692" s="46">
        <v>47013181638</v>
      </c>
      <c r="E692" s="46">
        <v>0</v>
      </c>
      <c r="F692" s="46">
        <v>0</v>
      </c>
      <c r="G692" s="46">
        <v>0</v>
      </c>
      <c r="H692" s="41"/>
      <c r="I692" s="41"/>
      <c r="J692" s="42"/>
      <c r="K692" s="47"/>
      <c r="L692" s="47"/>
      <c r="M692" s="42"/>
      <c r="N692" s="42"/>
      <c r="O692" s="42"/>
    </row>
    <row r="693" spans="1:15" hidden="1">
      <c r="A693" s="43" t="s">
        <v>1198</v>
      </c>
      <c r="B693" s="44" t="s">
        <v>1199</v>
      </c>
      <c r="C693" s="45">
        <v>0</v>
      </c>
      <c r="D693" s="46">
        <v>0</v>
      </c>
      <c r="E693" s="46">
        <v>0</v>
      </c>
      <c r="F693" s="46">
        <v>0</v>
      </c>
      <c r="G693" s="46">
        <v>0</v>
      </c>
      <c r="H693" s="41"/>
      <c r="I693" s="41"/>
      <c r="J693" s="42"/>
      <c r="K693" s="42"/>
      <c r="L693" s="42"/>
      <c r="M693" s="42"/>
      <c r="N693" s="42"/>
      <c r="O693" s="42"/>
    </row>
    <row r="694" spans="1:15" hidden="1">
      <c r="A694" s="43" t="s">
        <v>1200</v>
      </c>
      <c r="B694" s="44" t="s">
        <v>1184</v>
      </c>
      <c r="C694" s="45">
        <v>104333411</v>
      </c>
      <c r="D694" s="46">
        <v>104333411</v>
      </c>
      <c r="E694" s="46">
        <v>0</v>
      </c>
      <c r="F694" s="46">
        <v>0</v>
      </c>
      <c r="G694" s="46">
        <v>0</v>
      </c>
      <c r="H694" s="41"/>
      <c r="I694" s="41"/>
      <c r="J694" s="42"/>
      <c r="K694" s="42"/>
      <c r="L694" s="42"/>
      <c r="M694" s="42"/>
      <c r="N694" s="42"/>
      <c r="O694" s="42"/>
    </row>
    <row r="695" spans="1:15" hidden="1">
      <c r="A695" s="43" t="s">
        <v>1201</v>
      </c>
      <c r="B695" s="44" t="s">
        <v>1186</v>
      </c>
      <c r="C695" s="45">
        <v>0</v>
      </c>
      <c r="D695" s="46">
        <v>0</v>
      </c>
      <c r="E695" s="46">
        <v>0</v>
      </c>
      <c r="F695" s="46">
        <v>0</v>
      </c>
      <c r="G695" s="46">
        <v>0</v>
      </c>
      <c r="H695" s="41"/>
      <c r="I695" s="41"/>
      <c r="J695" s="42"/>
      <c r="K695" s="42"/>
      <c r="L695" s="42"/>
      <c r="M695" s="42"/>
      <c r="N695" s="42"/>
      <c r="O695" s="42"/>
    </row>
    <row r="696" spans="1:15" hidden="1">
      <c r="A696" s="43" t="s">
        <v>1202</v>
      </c>
      <c r="B696" s="44" t="s">
        <v>110</v>
      </c>
      <c r="C696" s="45">
        <v>0</v>
      </c>
      <c r="D696" s="46">
        <v>0</v>
      </c>
      <c r="E696" s="46">
        <v>0</v>
      </c>
      <c r="F696" s="46">
        <v>0</v>
      </c>
      <c r="G696" s="46">
        <v>0</v>
      </c>
      <c r="H696" s="41"/>
      <c r="I696" s="41"/>
      <c r="J696" s="42"/>
      <c r="K696" s="42"/>
      <c r="L696" s="42"/>
      <c r="M696" s="42"/>
      <c r="N696" s="42"/>
      <c r="O696" s="42"/>
    </row>
    <row r="697" spans="1:15" hidden="1">
      <c r="A697" s="43" t="s">
        <v>1203</v>
      </c>
      <c r="B697" s="44" t="s">
        <v>1204</v>
      </c>
      <c r="C697" s="45">
        <v>0</v>
      </c>
      <c r="D697" s="46">
        <v>0</v>
      </c>
      <c r="E697" s="46">
        <v>0</v>
      </c>
      <c r="F697" s="46">
        <v>0</v>
      </c>
      <c r="G697" s="46">
        <v>0</v>
      </c>
      <c r="H697" s="41"/>
      <c r="I697" s="41"/>
      <c r="J697" s="42"/>
      <c r="K697" s="47"/>
      <c r="L697" s="47"/>
      <c r="M697" s="42"/>
      <c r="N697" s="42"/>
      <c r="O697" s="42"/>
    </row>
    <row r="698" spans="1:15" hidden="1">
      <c r="A698" s="43" t="s">
        <v>1205</v>
      </c>
      <c r="B698" s="44" t="s">
        <v>1206</v>
      </c>
      <c r="C698" s="45">
        <v>0</v>
      </c>
      <c r="D698" s="46">
        <v>0</v>
      </c>
      <c r="E698" s="46">
        <v>0</v>
      </c>
      <c r="F698" s="46">
        <v>0</v>
      </c>
      <c r="G698" s="46">
        <v>0</v>
      </c>
      <c r="H698" s="41"/>
      <c r="I698" s="41"/>
      <c r="J698" s="42"/>
      <c r="K698" s="42"/>
      <c r="L698" s="42"/>
      <c r="M698" s="42"/>
      <c r="N698" s="42"/>
      <c r="O698" s="42"/>
    </row>
    <row r="699" spans="1:15" hidden="1">
      <c r="A699" s="43" t="s">
        <v>1207</v>
      </c>
      <c r="B699" s="44" t="s">
        <v>1208</v>
      </c>
      <c r="C699" s="45">
        <v>0</v>
      </c>
      <c r="D699" s="46">
        <v>0</v>
      </c>
      <c r="E699" s="46">
        <v>0</v>
      </c>
      <c r="F699" s="46">
        <v>0</v>
      </c>
      <c r="G699" s="46">
        <v>0</v>
      </c>
      <c r="H699" s="41"/>
      <c r="I699" s="41"/>
      <c r="J699" s="42"/>
      <c r="K699" s="47"/>
      <c r="L699" s="47"/>
      <c r="M699" s="42"/>
      <c r="N699" s="42"/>
      <c r="O699" s="42"/>
    </row>
    <row r="700" spans="1:15" hidden="1">
      <c r="A700" s="43" t="s">
        <v>1209</v>
      </c>
      <c r="B700" s="44" t="s">
        <v>1210</v>
      </c>
      <c r="C700" s="45">
        <v>537575160456</v>
      </c>
      <c r="D700" s="46">
        <v>-17700884338</v>
      </c>
      <c r="E700" s="46">
        <v>542825214284</v>
      </c>
      <c r="F700" s="46">
        <v>1566640169</v>
      </c>
      <c r="G700" s="46">
        <v>10884190341</v>
      </c>
      <c r="H700" s="41"/>
      <c r="I700" s="41"/>
      <c r="J700" s="42"/>
      <c r="K700" s="47"/>
      <c r="L700" s="47"/>
      <c r="M700" s="47"/>
      <c r="N700" s="47"/>
      <c r="O700" s="47"/>
    </row>
    <row r="701" spans="1:15" hidden="1">
      <c r="A701" s="43" t="s">
        <v>1211</v>
      </c>
      <c r="B701" s="44" t="s">
        <v>1212</v>
      </c>
      <c r="C701" s="45">
        <v>-198264582210</v>
      </c>
      <c r="D701" s="46">
        <v>-198264582210</v>
      </c>
      <c r="E701" s="46">
        <v>0</v>
      </c>
      <c r="F701" s="46">
        <v>0</v>
      </c>
      <c r="G701" s="46">
        <v>0</v>
      </c>
      <c r="H701" s="41"/>
      <c r="I701" s="41"/>
      <c r="J701" s="42"/>
      <c r="K701" s="47"/>
      <c r="L701" s="47"/>
      <c r="M701" s="42"/>
      <c r="N701" s="42"/>
      <c r="O701" s="42"/>
    </row>
    <row r="702" spans="1:15" hidden="1">
      <c r="A702" s="43" t="s">
        <v>1213</v>
      </c>
      <c r="B702" s="44" t="s">
        <v>977</v>
      </c>
      <c r="C702" s="45">
        <v>-198264582210</v>
      </c>
      <c r="D702" s="46">
        <v>-198264582210</v>
      </c>
      <c r="E702" s="46">
        <v>0</v>
      </c>
      <c r="F702" s="46">
        <v>0</v>
      </c>
      <c r="G702" s="46">
        <v>0</v>
      </c>
      <c r="H702" s="41"/>
      <c r="I702" s="41"/>
      <c r="J702" s="42"/>
      <c r="K702" s="47"/>
      <c r="L702" s="47"/>
      <c r="M702" s="42"/>
      <c r="N702" s="42"/>
      <c r="O702" s="42"/>
    </row>
    <row r="703" spans="1:15" hidden="1">
      <c r="A703" s="43" t="s">
        <v>1214</v>
      </c>
      <c r="B703" s="44" t="s">
        <v>979</v>
      </c>
      <c r="C703" s="45">
        <v>-198264582210</v>
      </c>
      <c r="D703" s="46">
        <v>-198264582210</v>
      </c>
      <c r="E703" s="46">
        <v>0</v>
      </c>
      <c r="F703" s="46">
        <v>0</v>
      </c>
      <c r="G703" s="46">
        <v>0</v>
      </c>
      <c r="H703" s="41"/>
      <c r="I703" s="41"/>
      <c r="J703" s="42"/>
      <c r="K703" s="47"/>
      <c r="L703" s="47"/>
      <c r="M703" s="42"/>
      <c r="N703" s="42"/>
      <c r="O703" s="42"/>
    </row>
    <row r="704" spans="1:15" hidden="1">
      <c r="A704" s="43" t="s">
        <v>1215</v>
      </c>
      <c r="B704" s="44" t="s">
        <v>981</v>
      </c>
      <c r="C704" s="45">
        <v>0</v>
      </c>
      <c r="D704" s="46">
        <v>0</v>
      </c>
      <c r="E704" s="46">
        <v>0</v>
      </c>
      <c r="F704" s="46">
        <v>0</v>
      </c>
      <c r="G704" s="46">
        <v>0</v>
      </c>
      <c r="H704" s="41"/>
      <c r="I704" s="41"/>
      <c r="J704" s="42"/>
      <c r="K704" s="42"/>
      <c r="L704" s="42"/>
      <c r="M704" s="42"/>
      <c r="N704" s="42"/>
      <c r="O704" s="42"/>
    </row>
    <row r="705" spans="1:15" hidden="1">
      <c r="A705" s="43" t="s">
        <v>1216</v>
      </c>
      <c r="B705" s="44" t="s">
        <v>1217</v>
      </c>
      <c r="C705" s="45">
        <v>0</v>
      </c>
      <c r="D705" s="46">
        <v>0</v>
      </c>
      <c r="E705" s="46">
        <v>0</v>
      </c>
      <c r="F705" s="46">
        <v>0</v>
      </c>
      <c r="G705" s="46">
        <v>0</v>
      </c>
      <c r="H705" s="41"/>
      <c r="I705" s="41"/>
      <c r="J705" s="42"/>
      <c r="K705" s="42"/>
      <c r="L705" s="42"/>
      <c r="M705" s="42"/>
      <c r="N705" s="42"/>
      <c r="O705" s="42"/>
    </row>
    <row r="706" spans="1:15" hidden="1">
      <c r="A706" s="43" t="s">
        <v>1218</v>
      </c>
      <c r="B706" s="44" t="s">
        <v>985</v>
      </c>
      <c r="C706" s="45">
        <v>0</v>
      </c>
      <c r="D706" s="46">
        <v>0</v>
      </c>
      <c r="E706" s="46">
        <v>0</v>
      </c>
      <c r="F706" s="46">
        <v>0</v>
      </c>
      <c r="G706" s="46">
        <v>0</v>
      </c>
      <c r="H706" s="41"/>
      <c r="I706" s="41"/>
      <c r="J706" s="42"/>
      <c r="K706" s="42"/>
      <c r="L706" s="42"/>
      <c r="M706" s="42"/>
      <c r="N706" s="42"/>
      <c r="O706" s="42"/>
    </row>
    <row r="707" spans="1:15" hidden="1">
      <c r="A707" s="43" t="s">
        <v>1219</v>
      </c>
      <c r="B707" s="44" t="s">
        <v>1220</v>
      </c>
      <c r="C707" s="45">
        <v>0</v>
      </c>
      <c r="D707" s="46">
        <v>0</v>
      </c>
      <c r="E707" s="46">
        <v>0</v>
      </c>
      <c r="F707" s="46">
        <v>0</v>
      </c>
      <c r="G707" s="46">
        <v>0</v>
      </c>
      <c r="H707" s="41"/>
      <c r="I707" s="41"/>
      <c r="J707" s="42"/>
      <c r="K707" s="42"/>
      <c r="L707" s="42"/>
      <c r="M707" s="42"/>
      <c r="N707" s="42"/>
      <c r="O707" s="42"/>
    </row>
    <row r="708" spans="1:15" hidden="1">
      <c r="A708" s="43" t="s">
        <v>1221</v>
      </c>
      <c r="B708" s="44" t="s">
        <v>1222</v>
      </c>
      <c r="C708" s="45">
        <v>3420359281088</v>
      </c>
      <c r="D708" s="46">
        <v>2865083236294</v>
      </c>
      <c r="E708" s="46">
        <v>542825214284</v>
      </c>
      <c r="F708" s="46">
        <v>1566640169</v>
      </c>
      <c r="G708" s="46">
        <v>10884190341</v>
      </c>
      <c r="H708" s="41"/>
      <c r="I708" s="41"/>
      <c r="J708" s="42"/>
      <c r="K708" s="47"/>
      <c r="L708" s="47"/>
      <c r="M708" s="47"/>
      <c r="N708" s="47"/>
      <c r="O708" s="47"/>
    </row>
    <row r="709" spans="1:15" hidden="1">
      <c r="A709" s="43" t="s">
        <v>1223</v>
      </c>
      <c r="B709" s="44" t="s">
        <v>1224</v>
      </c>
      <c r="C709" s="45">
        <v>0</v>
      </c>
      <c r="D709" s="46">
        <v>0</v>
      </c>
      <c r="E709" s="46">
        <v>0</v>
      </c>
      <c r="F709" s="46">
        <v>0</v>
      </c>
      <c r="G709" s="46">
        <v>0</v>
      </c>
      <c r="H709" s="41"/>
      <c r="I709" s="41"/>
      <c r="J709" s="42"/>
      <c r="K709" s="42"/>
      <c r="L709" s="42"/>
      <c r="M709" s="42"/>
      <c r="N709" s="42"/>
      <c r="O709" s="42"/>
    </row>
    <row r="710" spans="1:15" hidden="1">
      <c r="A710" s="43" t="s">
        <v>1225</v>
      </c>
      <c r="B710" s="44" t="s">
        <v>1226</v>
      </c>
      <c r="C710" s="45">
        <v>58624838378113</v>
      </c>
      <c r="D710" s="46">
        <v>38043923205624</v>
      </c>
      <c r="E710" s="46">
        <v>14379494711083</v>
      </c>
      <c r="F710" s="46">
        <v>1566640169</v>
      </c>
      <c r="G710" s="46">
        <v>6199853821237</v>
      </c>
      <c r="H710" s="41"/>
      <c r="I710" s="41"/>
      <c r="J710" s="42"/>
      <c r="K710" s="47"/>
      <c r="L710" s="47"/>
      <c r="M710" s="47"/>
      <c r="N710" s="47"/>
      <c r="O710" s="47"/>
    </row>
    <row r="711" spans="1:15">
      <c r="C711" s="50"/>
    </row>
    <row r="712" spans="1:15">
      <c r="C712" s="47">
        <f>+C2-(C406+C660)</f>
        <v>-1</v>
      </c>
      <c r="D712" s="51"/>
    </row>
    <row r="713" spans="1:15">
      <c r="C713" s="47">
        <f>+C714-C715</f>
        <v>45914086440069</v>
      </c>
      <c r="D713" s="47">
        <f t="shared" ref="D713:G713" si="0">+D714-D715</f>
        <v>13041236780786</v>
      </c>
      <c r="E713" s="47">
        <f t="shared" si="0"/>
        <v>32057445840730</v>
      </c>
      <c r="F713" s="47">
        <f t="shared" si="0"/>
        <v>-19055824788</v>
      </c>
      <c r="G713" s="47">
        <f t="shared" si="0"/>
        <v>834459643341</v>
      </c>
    </row>
    <row r="714" spans="1:15">
      <c r="B714" s="47"/>
      <c r="C714" s="52">
        <f>SUM(C2:C710)</f>
        <v>706756635074797</v>
      </c>
      <c r="D714" s="53">
        <f>SUM(D2:D710)</f>
        <v>391434790562504</v>
      </c>
      <c r="E714" s="53">
        <f>SUM(E2:E710)</f>
        <v>249631201363155</v>
      </c>
      <c r="F714" s="53">
        <f>SUM(F2:F710)</f>
        <v>685630860832</v>
      </c>
      <c r="G714" s="54">
        <f>SUM(G2:G710)</f>
        <v>65005012288306</v>
      </c>
    </row>
    <row r="715" spans="1:15">
      <c r="C715" s="52">
        <v>660842548634728</v>
      </c>
      <c r="D715" s="53">
        <v>378393553781718</v>
      </c>
      <c r="E715" s="53">
        <v>217573755522425</v>
      </c>
      <c r="F715" s="53">
        <v>704686685620</v>
      </c>
      <c r="G715" s="54">
        <v>64170552644965</v>
      </c>
    </row>
    <row r="717" spans="1:15" ht="12.75" customHeight="1">
      <c r="B717" s="55" t="s">
        <v>1227</v>
      </c>
      <c r="C717" s="56"/>
      <c r="D717" s="57"/>
      <c r="E717" s="57"/>
    </row>
    <row r="718" spans="1:15" ht="12.75" customHeight="1">
      <c r="B718" s="58" t="s">
        <v>1228</v>
      </c>
      <c r="C718" s="59"/>
      <c r="D718" s="57"/>
      <c r="E718" s="57"/>
    </row>
    <row r="719" spans="1:15" ht="12.75" customHeight="1">
      <c r="B719" s="58" t="s">
        <v>1229</v>
      </c>
      <c r="C719" s="59">
        <f>+C718-C717</f>
        <v>0</v>
      </c>
      <c r="D719" s="57"/>
      <c r="E719" s="57"/>
    </row>
    <row r="720" spans="1:15" ht="12.75" customHeight="1">
      <c r="B720" s="58"/>
      <c r="C720" s="59"/>
      <c r="D720" s="57"/>
      <c r="E720" s="57"/>
    </row>
    <row r="721" spans="1:6" ht="12.75" customHeight="1">
      <c r="B721" s="60" t="s">
        <v>1230</v>
      </c>
      <c r="C721" s="61">
        <f>+C712-C719</f>
        <v>-1</v>
      </c>
      <c r="D721" s="57"/>
      <c r="E721" s="57"/>
    </row>
    <row r="722" spans="1:6" ht="12.75" customHeight="1">
      <c r="D722" s="57"/>
      <c r="E722" s="57"/>
    </row>
    <row r="723" spans="1:6" ht="12.75" customHeight="1">
      <c r="D723" s="57"/>
      <c r="E723" s="57"/>
    </row>
    <row r="724" spans="1:6" ht="12.75" customHeight="1"/>
    <row r="725" spans="1:6" ht="12.75" customHeight="1">
      <c r="B725" s="55" t="s">
        <v>1231</v>
      </c>
      <c r="C725" s="56"/>
    </row>
    <row r="726" spans="1:6" ht="12.75" customHeight="1">
      <c r="B726" s="58" t="s">
        <v>1232</v>
      </c>
      <c r="C726" s="59"/>
    </row>
    <row r="727" spans="1:6" ht="12.75" customHeight="1">
      <c r="B727" s="60" t="s">
        <v>1233</v>
      </c>
      <c r="C727" s="61">
        <f>+C725-C726</f>
        <v>0</v>
      </c>
    </row>
    <row r="728" spans="1:6" ht="12.75" customHeight="1"/>
    <row r="729" spans="1:6" ht="12.75" customHeight="1">
      <c r="B729" s="55" t="s">
        <v>1234</v>
      </c>
      <c r="C729" s="56"/>
    </row>
    <row r="730" spans="1:6" ht="12.75" customHeight="1">
      <c r="B730" s="58" t="s">
        <v>1235</v>
      </c>
      <c r="C730" s="59"/>
    </row>
    <row r="731" spans="1:6" ht="12.75" customHeight="1">
      <c r="B731" s="60" t="s">
        <v>1233</v>
      </c>
      <c r="C731" s="61">
        <f>+C729-C730</f>
        <v>0</v>
      </c>
    </row>
    <row r="732" spans="1:6" ht="12.75" customHeight="1"/>
    <row r="735" spans="1:6">
      <c r="B735" s="62" t="s">
        <v>1236</v>
      </c>
      <c r="C735" s="63"/>
    </row>
    <row r="736" spans="1:6">
      <c r="A736" s="42">
        <v>1</v>
      </c>
      <c r="B736" s="64" t="s">
        <v>1237</v>
      </c>
      <c r="C736" s="56">
        <f>+C63+C89+C112+C135+C188+C201</f>
        <v>854823315706</v>
      </c>
      <c r="D736" s="47">
        <v>854823</v>
      </c>
      <c r="E736" s="47">
        <v>1246993</v>
      </c>
      <c r="F736" s="47">
        <f>D736-E736</f>
        <v>-392170</v>
      </c>
    </row>
    <row r="737" spans="1:6">
      <c r="A737" s="42">
        <v>2</v>
      </c>
      <c r="B737" s="65" t="s">
        <v>1</v>
      </c>
      <c r="C737" s="59">
        <f>C64+C90+C113+C136+C224</f>
        <v>17065494291897</v>
      </c>
      <c r="D737" s="47">
        <v>17065494</v>
      </c>
      <c r="E737" s="47">
        <v>15250289</v>
      </c>
      <c r="F737" s="47">
        <f t="shared" ref="F737:F742" si="1">D737-E737</f>
        <v>1815205</v>
      </c>
    </row>
    <row r="738" spans="1:6">
      <c r="A738" s="42">
        <v>3</v>
      </c>
      <c r="B738" s="65" t="s">
        <v>2</v>
      </c>
      <c r="C738" s="59">
        <f>+C65+C91+C114+C137+C257</f>
        <v>13943757760819</v>
      </c>
      <c r="D738" s="47">
        <v>13943758</v>
      </c>
      <c r="E738" s="47">
        <v>12220049</v>
      </c>
      <c r="F738" s="47">
        <f t="shared" si="1"/>
        <v>1723709</v>
      </c>
    </row>
    <row r="739" spans="1:6">
      <c r="A739" s="42">
        <v>4</v>
      </c>
      <c r="B739" s="65" t="s">
        <v>3</v>
      </c>
      <c r="C739" s="59">
        <f>+C66+C92+C115+C138+C270</f>
        <v>2563225627506</v>
      </c>
      <c r="D739" s="47">
        <v>2563226</v>
      </c>
      <c r="E739" s="47">
        <v>2069125</v>
      </c>
      <c r="F739" s="47">
        <f t="shared" si="1"/>
        <v>494101</v>
      </c>
    </row>
    <row r="740" spans="1:6">
      <c r="A740" s="42">
        <v>5</v>
      </c>
      <c r="B740" s="66" t="s">
        <v>33</v>
      </c>
      <c r="C740" s="67">
        <f>SUM(C736:C739)</f>
        <v>34427300995928</v>
      </c>
      <c r="D740" s="47">
        <f>SUM(D736:D739)</f>
        <v>34427301</v>
      </c>
      <c r="E740" s="47">
        <v>30786456</v>
      </c>
      <c r="F740" s="47">
        <f t="shared" si="1"/>
        <v>3640845</v>
      </c>
    </row>
    <row r="741" spans="1:6">
      <c r="A741" s="42">
        <v>6</v>
      </c>
      <c r="B741" s="68" t="s">
        <v>1238</v>
      </c>
      <c r="C741" s="67">
        <f>SUBTOTAL(9,C737:C739)</f>
        <v>33572477680222</v>
      </c>
      <c r="D741" s="67">
        <f>SUBTOTAL(9,D737:D739)</f>
        <v>33572478</v>
      </c>
      <c r="E741" s="47">
        <v>29539463</v>
      </c>
      <c r="F741" s="47">
        <f t="shared" si="1"/>
        <v>4033015</v>
      </c>
    </row>
    <row r="742" spans="1:6">
      <c r="A742" s="42">
        <v>7</v>
      </c>
      <c r="B742" s="68" t="s">
        <v>1239</v>
      </c>
      <c r="C742" s="67">
        <f>+C738+C739</f>
        <v>16506983388325</v>
      </c>
      <c r="D742" s="67">
        <f>+D738+D739</f>
        <v>16506984</v>
      </c>
      <c r="E742" s="47">
        <v>14289174</v>
      </c>
      <c r="F742" s="47">
        <f t="shared" si="1"/>
        <v>2217810</v>
      </c>
    </row>
    <row r="744" spans="1:6">
      <c r="C744" s="47">
        <f>SUM(C736:C742)</f>
        <v>118934063060403</v>
      </c>
      <c r="D744" s="47">
        <f>SUM(D736:D742)</f>
        <v>118934064</v>
      </c>
      <c r="E744" s="47">
        <v>105401549</v>
      </c>
    </row>
  </sheetData>
  <autoFilter ref="A1:WVO710" xr:uid="{03527D32-5D7E-44D2-8EAE-524D8B971AFB}">
    <filterColumn colId="1">
      <filters>
        <filter val="Adiciones del capital pagado por capitalización sin emisión de acciones comunes liberadas de pago"/>
        <filter val="Provisiones adicionales colocaciones comerciales"/>
        <filter val="Provisiones adicionales colocaciones de consumo"/>
        <filter val="Provisiones adicionales colocaciones para vivienda"/>
        <filter val="Provisiones adicionales para colocaciones"/>
      </filters>
    </filterColumn>
  </autoFilter>
  <pageMargins left="0.35433070866141736" right="0.26" top="0.27559055118110237" bottom="0.78" header="0" footer="0"/>
  <pageSetup scale="77" fitToHeight="0" orientation="landscape" r:id="rId1"/>
  <headerFooter alignWithMargins="0">
    <oddHeader xml:space="preserve">&amp;C&amp;"Arial,Negrita"&amp;9MB2 
</oddHeader>
    <oddFooter>&amp;L&amp;"Arial,Negrita"&amp;8&amp;D  &amp;T
&amp;F&amp;"Arial,Normal"&amp;10
&amp;C&amp;8&amp;P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9CFB-5C5F-41CC-A29A-FD0BF93C6AF1}">
  <sheetPr>
    <tabColor theme="1"/>
  </sheetPr>
  <dimension ref="A1:BR45"/>
  <sheetViews>
    <sheetView topLeftCell="A4" workbookViewId="0">
      <selection activeCell="C14" sqref="C14"/>
    </sheetView>
  </sheetViews>
  <sheetFormatPr baseColWidth="10" defaultRowHeight="15"/>
  <cols>
    <col min="2" max="2" width="1.5703125" bestFit="1" customWidth="1"/>
    <col min="3" max="3" width="14.7109375" bestFit="1" customWidth="1"/>
    <col min="4" max="4" width="1.5703125" bestFit="1" customWidth="1"/>
    <col min="9" max="9" width="1.5703125" bestFit="1" customWidth="1"/>
    <col min="10" max="10" width="14.7109375" bestFit="1" customWidth="1"/>
    <col min="11" max="11" width="1.5703125" bestFit="1" customWidth="1"/>
    <col min="16" max="16" width="1.5703125" bestFit="1" customWidth="1"/>
    <col min="17" max="17" width="14.7109375" bestFit="1" customWidth="1"/>
    <col min="18" max="18" width="1.5703125" bestFit="1" customWidth="1"/>
    <col min="19" max="19" width="2" bestFit="1" customWidth="1"/>
    <col min="24" max="24" width="14.7109375" bestFit="1" customWidth="1"/>
    <col min="25" max="25" width="1.5703125" bestFit="1" customWidth="1"/>
    <col min="26" max="26" width="2" bestFit="1" customWidth="1"/>
    <col min="27" max="27" width="11.42578125" style="20"/>
    <col min="29" max="29" width="8" bestFit="1" customWidth="1"/>
    <col min="30" max="30" width="1.5703125" bestFit="1" customWidth="1"/>
    <col min="31" max="31" width="14.7109375" bestFit="1" customWidth="1"/>
    <col min="32" max="32" width="1.5703125" bestFit="1" customWidth="1"/>
    <col min="33" max="33" width="2" bestFit="1" customWidth="1"/>
    <col min="34" max="34" width="11.42578125" style="20"/>
    <col min="36" max="36" width="8" bestFit="1" customWidth="1"/>
    <col min="37" max="37" width="1.5703125" bestFit="1" customWidth="1"/>
    <col min="38" max="38" width="15.5703125" bestFit="1" customWidth="1"/>
    <col min="39" max="39" width="1.5703125" bestFit="1" customWidth="1"/>
    <col min="40" max="40" width="2" bestFit="1" customWidth="1"/>
    <col min="41" max="41" width="7.5703125" bestFit="1" customWidth="1"/>
    <col min="42" max="42" width="13.7109375" customWidth="1"/>
    <col min="43" max="43" width="8" bestFit="1" customWidth="1"/>
    <col min="44" max="44" width="1.5703125" bestFit="1" customWidth="1"/>
    <col min="45" max="45" width="15.5703125" bestFit="1" customWidth="1"/>
    <col min="46" max="46" width="1.5703125" bestFit="1" customWidth="1"/>
    <col min="47" max="47" width="2" bestFit="1" customWidth="1"/>
    <col min="48" max="48" width="7.5703125" bestFit="1" customWidth="1"/>
    <col min="50" max="50" width="8" bestFit="1" customWidth="1"/>
    <col min="51" max="51" width="1.5703125" bestFit="1" customWidth="1"/>
    <col min="52" max="52" width="14.7109375" bestFit="1" customWidth="1"/>
    <col min="53" max="53" width="1.5703125" bestFit="1" customWidth="1"/>
    <col min="54" max="54" width="2" bestFit="1" customWidth="1"/>
    <col min="55" max="55" width="7.5703125" bestFit="1" customWidth="1"/>
    <col min="57" max="57" width="8" bestFit="1" customWidth="1"/>
    <col min="58" max="58" width="1.5703125" bestFit="1" customWidth="1"/>
    <col min="59" max="59" width="14.7109375" bestFit="1" customWidth="1"/>
    <col min="60" max="60" width="1.5703125" bestFit="1" customWidth="1"/>
    <col min="61" max="61" width="2" bestFit="1" customWidth="1"/>
    <col min="62" max="62" width="7.5703125" bestFit="1" customWidth="1"/>
    <col min="63" max="63" width="13.7109375" customWidth="1"/>
    <col min="65" max="65" width="8" bestFit="1" customWidth="1"/>
    <col min="66" max="66" width="1.5703125" bestFit="1" customWidth="1"/>
    <col min="67" max="67" width="14.7109375" bestFit="1" customWidth="1"/>
    <col min="68" max="68" width="1.5703125" bestFit="1" customWidth="1"/>
    <col min="69" max="69" width="2" bestFit="1" customWidth="1"/>
    <col min="70" max="70" width="7.5703125" bestFit="1" customWidth="1"/>
  </cols>
  <sheetData>
    <row r="1" spans="1:70">
      <c r="BJ1">
        <v>258</v>
      </c>
    </row>
    <row r="2" spans="1:70">
      <c r="A2" s="69">
        <v>45078</v>
      </c>
      <c r="H2" s="69">
        <v>45078</v>
      </c>
      <c r="O2" s="69">
        <v>45047</v>
      </c>
      <c r="V2" s="69">
        <v>45017</v>
      </c>
      <c r="AC2" s="69">
        <v>44986</v>
      </c>
      <c r="AJ2" s="69">
        <v>44958</v>
      </c>
      <c r="AQ2" s="69">
        <v>44927</v>
      </c>
      <c r="AX2" s="69">
        <v>44896</v>
      </c>
      <c r="BE2" s="69">
        <v>44866</v>
      </c>
      <c r="BM2" s="69">
        <v>44835</v>
      </c>
    </row>
    <row r="3" spans="1:70">
      <c r="A3">
        <v>1302</v>
      </c>
      <c r="B3" t="s">
        <v>1240</v>
      </c>
      <c r="C3" s="20">
        <v>285532058958</v>
      </c>
      <c r="D3" t="s">
        <v>1240</v>
      </c>
      <c r="E3" t="s">
        <v>1241</v>
      </c>
      <c r="F3" s="20">
        <v>285532</v>
      </c>
      <c r="H3">
        <v>1302</v>
      </c>
      <c r="I3" t="s">
        <v>1240</v>
      </c>
      <c r="J3" s="20">
        <v>278217436593</v>
      </c>
      <c r="K3" t="s">
        <v>1240</v>
      </c>
      <c r="L3" t="s">
        <v>1241</v>
      </c>
      <c r="M3" s="20">
        <v>278218</v>
      </c>
      <c r="O3">
        <v>1302</v>
      </c>
      <c r="P3" t="s">
        <v>1240</v>
      </c>
      <c r="Q3" s="20">
        <v>304273790953</v>
      </c>
      <c r="R3" t="s">
        <v>1240</v>
      </c>
      <c r="S3" t="s">
        <v>1241</v>
      </c>
      <c r="T3" s="20">
        <v>304274</v>
      </c>
      <c r="V3">
        <v>1302</v>
      </c>
      <c r="W3" t="s">
        <v>1240</v>
      </c>
      <c r="X3" s="20">
        <v>302490600819</v>
      </c>
      <c r="Y3" t="s">
        <v>1240</v>
      </c>
      <c r="Z3" t="s">
        <v>1241</v>
      </c>
      <c r="AA3" s="20">
        <v>302491</v>
      </c>
      <c r="AC3">
        <v>1302</v>
      </c>
      <c r="AD3" t="s">
        <v>1240</v>
      </c>
      <c r="AE3" s="20">
        <v>272321586581</v>
      </c>
      <c r="AF3" t="s">
        <v>1240</v>
      </c>
      <c r="AG3" t="s">
        <v>1241</v>
      </c>
      <c r="AH3" s="20">
        <v>272322</v>
      </c>
      <c r="AJ3">
        <v>1302</v>
      </c>
      <c r="AK3" t="s">
        <v>1240</v>
      </c>
      <c r="AL3" s="17">
        <v>242324719081</v>
      </c>
      <c r="AM3" t="s">
        <v>1240</v>
      </c>
      <c r="AN3" t="s">
        <v>1241</v>
      </c>
      <c r="AO3" s="20">
        <v>242325</v>
      </c>
      <c r="AP3" s="20"/>
      <c r="AQ3">
        <v>1302</v>
      </c>
      <c r="AR3" t="s">
        <v>1240</v>
      </c>
      <c r="AS3" s="20">
        <v>223382452917</v>
      </c>
      <c r="AT3" t="s">
        <v>1240</v>
      </c>
      <c r="AU3" t="s">
        <v>1241</v>
      </c>
      <c r="AV3" s="20">
        <v>223383</v>
      </c>
      <c r="AX3">
        <v>1302</v>
      </c>
      <c r="AY3" t="s">
        <v>1240</v>
      </c>
      <c r="AZ3" s="20">
        <v>202316401019</v>
      </c>
      <c r="BA3" t="s">
        <v>1240</v>
      </c>
      <c r="BB3" t="s">
        <v>1241</v>
      </c>
      <c r="BC3" s="20">
        <v>202316</v>
      </c>
      <c r="BE3">
        <v>1302</v>
      </c>
      <c r="BF3" t="s">
        <v>1240</v>
      </c>
      <c r="BG3" s="20">
        <v>185083393461</v>
      </c>
      <c r="BH3" t="s">
        <v>1240</v>
      </c>
      <c r="BI3" t="s">
        <v>1241</v>
      </c>
      <c r="BJ3" s="20">
        <v>185084</v>
      </c>
      <c r="BM3" s="70">
        <v>1302</v>
      </c>
      <c r="BN3" s="70" t="s">
        <v>1240</v>
      </c>
      <c r="BO3" s="71">
        <v>177394644274</v>
      </c>
      <c r="BP3" s="70" t="s">
        <v>1240</v>
      </c>
      <c r="BQ3" s="70" t="s">
        <v>1241</v>
      </c>
      <c r="BR3" s="71">
        <v>177394</v>
      </c>
    </row>
    <row r="4" spans="1:70">
      <c r="A4">
        <v>1302100</v>
      </c>
      <c r="B4" t="s">
        <v>1240</v>
      </c>
      <c r="C4" s="20">
        <v>235951595647</v>
      </c>
      <c r="D4" t="s">
        <v>1240</v>
      </c>
      <c r="H4">
        <v>1302100</v>
      </c>
      <c r="I4" t="s">
        <v>1240</v>
      </c>
      <c r="J4" s="20">
        <v>229240401131</v>
      </c>
      <c r="K4" t="s">
        <v>1240</v>
      </c>
      <c r="O4">
        <v>1302100</v>
      </c>
      <c r="P4" t="s">
        <v>1240</v>
      </c>
      <c r="Q4" s="20">
        <v>256812172080</v>
      </c>
      <c r="R4" t="s">
        <v>1240</v>
      </c>
      <c r="V4">
        <v>1302100</v>
      </c>
      <c r="W4" t="s">
        <v>1240</v>
      </c>
      <c r="X4" s="20">
        <v>259259868886</v>
      </c>
      <c r="Y4" t="s">
        <v>1240</v>
      </c>
      <c r="AC4">
        <v>1302100</v>
      </c>
      <c r="AD4" t="s">
        <v>1240</v>
      </c>
      <c r="AE4" s="20">
        <v>230429201944</v>
      </c>
      <c r="AF4" t="s">
        <v>1240</v>
      </c>
      <c r="AJ4">
        <v>1302100</v>
      </c>
      <c r="AK4" t="s">
        <v>1240</v>
      </c>
      <c r="AL4" s="17">
        <v>202225356787</v>
      </c>
      <c r="AM4" t="s">
        <v>1240</v>
      </c>
      <c r="AO4" s="20"/>
      <c r="AP4" s="20"/>
      <c r="AQ4">
        <v>1302100</v>
      </c>
      <c r="AR4" t="s">
        <v>1240</v>
      </c>
      <c r="AS4" s="20">
        <v>184422446310</v>
      </c>
      <c r="AT4" t="s">
        <v>1240</v>
      </c>
      <c r="AV4" s="20"/>
      <c r="AX4">
        <v>1302100</v>
      </c>
      <c r="AY4" t="s">
        <v>1240</v>
      </c>
      <c r="AZ4" s="20">
        <v>167508057114</v>
      </c>
      <c r="BA4" t="s">
        <v>1240</v>
      </c>
      <c r="BC4" s="20"/>
      <c r="BE4">
        <v>1302100</v>
      </c>
      <c r="BF4" t="s">
        <v>1240</v>
      </c>
      <c r="BG4" s="20">
        <v>150743489072</v>
      </c>
      <c r="BH4" t="s">
        <v>1240</v>
      </c>
      <c r="BJ4" s="20"/>
      <c r="BM4">
        <v>1302100</v>
      </c>
      <c r="BN4" t="s">
        <v>1240</v>
      </c>
      <c r="BO4" s="20">
        <v>143868257776</v>
      </c>
      <c r="BP4" t="s">
        <v>1240</v>
      </c>
      <c r="BR4" s="20"/>
    </row>
    <row r="5" spans="1:70">
      <c r="A5">
        <v>1302200</v>
      </c>
      <c r="B5" t="s">
        <v>1240</v>
      </c>
      <c r="C5" s="20">
        <v>5546785078</v>
      </c>
      <c r="D5" t="s">
        <v>1240</v>
      </c>
      <c r="H5">
        <v>1302200</v>
      </c>
      <c r="I5" t="s">
        <v>1240</v>
      </c>
      <c r="J5" s="20">
        <v>5074402812</v>
      </c>
      <c r="K5" t="s">
        <v>1240</v>
      </c>
      <c r="O5">
        <v>1302200</v>
      </c>
      <c r="P5" t="s">
        <v>1240</v>
      </c>
      <c r="Q5" s="20">
        <v>4430179620</v>
      </c>
      <c r="R5" t="s">
        <v>1240</v>
      </c>
      <c r="V5">
        <v>1302200</v>
      </c>
      <c r="W5" t="s">
        <v>1240</v>
      </c>
      <c r="X5" s="20">
        <v>4339105701</v>
      </c>
      <c r="Y5" t="s">
        <v>1240</v>
      </c>
      <c r="AC5">
        <v>1302200</v>
      </c>
      <c r="AD5" t="s">
        <v>1240</v>
      </c>
      <c r="AE5" s="20">
        <v>4419204346</v>
      </c>
      <c r="AF5" t="s">
        <v>1240</v>
      </c>
      <c r="AJ5">
        <v>1302200</v>
      </c>
      <c r="AK5" t="s">
        <v>1240</v>
      </c>
      <c r="AL5" s="17">
        <v>4261188550</v>
      </c>
      <c r="AM5" t="s">
        <v>1240</v>
      </c>
      <c r="AO5" s="20"/>
      <c r="AP5" s="20"/>
      <c r="AQ5">
        <v>1302200</v>
      </c>
      <c r="AR5" t="s">
        <v>1240</v>
      </c>
      <c r="AS5" s="20">
        <v>3988680616</v>
      </c>
      <c r="AT5" t="s">
        <v>1240</v>
      </c>
      <c r="AV5" s="20"/>
      <c r="AX5">
        <v>1302200</v>
      </c>
      <c r="AY5" t="s">
        <v>1240</v>
      </c>
      <c r="AZ5" s="20">
        <v>3568491916</v>
      </c>
      <c r="BA5" t="s">
        <v>1240</v>
      </c>
      <c r="BC5" s="20"/>
      <c r="BE5">
        <v>1302200</v>
      </c>
      <c r="BF5" t="s">
        <v>1240</v>
      </c>
      <c r="BG5" s="20">
        <v>3566738182</v>
      </c>
      <c r="BH5" t="s">
        <v>1240</v>
      </c>
      <c r="BJ5" s="20"/>
      <c r="BM5">
        <v>1302200</v>
      </c>
      <c r="BN5" t="s">
        <v>1240</v>
      </c>
      <c r="BO5" s="20">
        <v>3801591359</v>
      </c>
      <c r="BP5" t="s">
        <v>1240</v>
      </c>
      <c r="BR5" s="20"/>
    </row>
    <row r="6" spans="1:70">
      <c r="A6">
        <v>1302300</v>
      </c>
      <c r="B6" t="s">
        <v>1240</v>
      </c>
      <c r="C6" s="20">
        <v>6290007890</v>
      </c>
      <c r="D6" t="s">
        <v>1240</v>
      </c>
      <c r="H6">
        <v>1302300</v>
      </c>
      <c r="I6" t="s">
        <v>1240</v>
      </c>
      <c r="J6" s="20">
        <v>5876315224</v>
      </c>
      <c r="K6" t="s">
        <v>1240</v>
      </c>
      <c r="O6">
        <v>1302300</v>
      </c>
      <c r="P6" t="s">
        <v>1240</v>
      </c>
      <c r="Q6" s="20">
        <v>5673165812</v>
      </c>
      <c r="R6" t="s">
        <v>1240</v>
      </c>
      <c r="V6">
        <v>1302300</v>
      </c>
      <c r="W6" t="s">
        <v>1240</v>
      </c>
      <c r="X6" s="20">
        <v>4362997186</v>
      </c>
      <c r="Y6" t="s">
        <v>1240</v>
      </c>
      <c r="AC6">
        <v>1302300</v>
      </c>
      <c r="AD6" t="s">
        <v>1240</v>
      </c>
      <c r="AE6" s="20">
        <v>4620646288</v>
      </c>
      <c r="AF6" t="s">
        <v>1240</v>
      </c>
      <c r="AJ6">
        <v>1302300</v>
      </c>
      <c r="AK6" t="s">
        <v>1240</v>
      </c>
      <c r="AL6" s="17">
        <v>4324852645</v>
      </c>
      <c r="AM6" t="s">
        <v>1240</v>
      </c>
      <c r="AO6" s="20"/>
      <c r="AP6" s="20"/>
      <c r="AQ6">
        <v>1302300</v>
      </c>
      <c r="AR6" t="s">
        <v>1240</v>
      </c>
      <c r="AS6" s="20">
        <v>4059920191</v>
      </c>
      <c r="AT6" t="s">
        <v>1240</v>
      </c>
      <c r="AV6" s="20"/>
      <c r="AX6">
        <v>1302300</v>
      </c>
      <c r="AY6" t="s">
        <v>1240</v>
      </c>
      <c r="AZ6" s="20">
        <v>3873416503</v>
      </c>
      <c r="BA6" t="s">
        <v>1240</v>
      </c>
      <c r="BC6" s="20"/>
      <c r="BE6">
        <v>1302300</v>
      </c>
      <c r="BF6" t="s">
        <v>1240</v>
      </c>
      <c r="BG6" s="20">
        <v>3841086516</v>
      </c>
      <c r="BH6" t="s">
        <v>1240</v>
      </c>
      <c r="BJ6" s="20"/>
      <c r="BM6">
        <v>1302300</v>
      </c>
      <c r="BN6" t="s">
        <v>1240</v>
      </c>
      <c r="BO6" s="20">
        <v>3676895495</v>
      </c>
      <c r="BP6" t="s">
        <v>1240</v>
      </c>
      <c r="BR6" s="20"/>
    </row>
    <row r="7" spans="1:70">
      <c r="A7">
        <v>1302500</v>
      </c>
      <c r="B7" t="s">
        <v>1240</v>
      </c>
      <c r="C7" s="20">
        <v>219874415</v>
      </c>
      <c r="D7" t="s">
        <v>1240</v>
      </c>
      <c r="H7">
        <v>1302500</v>
      </c>
      <c r="I7" t="s">
        <v>1240</v>
      </c>
      <c r="J7" s="20">
        <v>195123453</v>
      </c>
      <c r="K7" t="s">
        <v>1240</v>
      </c>
      <c r="O7">
        <v>1302500</v>
      </c>
      <c r="P7" t="s">
        <v>1240</v>
      </c>
      <c r="Q7" s="20">
        <v>162463804</v>
      </c>
      <c r="R7" t="s">
        <v>1240</v>
      </c>
      <c r="V7">
        <v>1302500</v>
      </c>
      <c r="W7" t="s">
        <v>1240</v>
      </c>
      <c r="X7" s="20">
        <v>151691313</v>
      </c>
      <c r="Y7" t="s">
        <v>1240</v>
      </c>
      <c r="AC7">
        <v>1302500</v>
      </c>
      <c r="AD7" t="s">
        <v>1240</v>
      </c>
      <c r="AE7" s="20">
        <v>305146251</v>
      </c>
      <c r="AF7" t="s">
        <v>1240</v>
      </c>
      <c r="AJ7">
        <v>1302500</v>
      </c>
      <c r="AK7" t="s">
        <v>1240</v>
      </c>
      <c r="AL7" s="17">
        <v>293202864</v>
      </c>
      <c r="AM7" t="s">
        <v>1240</v>
      </c>
      <c r="AO7" s="20"/>
      <c r="AP7" s="20"/>
      <c r="AQ7">
        <v>1302500</v>
      </c>
      <c r="AR7" t="s">
        <v>1240</v>
      </c>
      <c r="AS7" s="20">
        <v>300001186</v>
      </c>
      <c r="AT7" t="s">
        <v>1240</v>
      </c>
      <c r="AV7" s="20"/>
      <c r="AX7">
        <v>1302500</v>
      </c>
      <c r="AY7" t="s">
        <v>1240</v>
      </c>
      <c r="AZ7" s="20">
        <v>277788679</v>
      </c>
      <c r="BA7" t="s">
        <v>1240</v>
      </c>
      <c r="BC7" s="20"/>
      <c r="BE7">
        <v>1302500</v>
      </c>
      <c r="BF7" t="s">
        <v>1240</v>
      </c>
      <c r="BG7" s="20">
        <v>713258266</v>
      </c>
      <c r="BH7" t="s">
        <v>1240</v>
      </c>
      <c r="BJ7" s="20"/>
      <c r="BM7">
        <v>1302500</v>
      </c>
      <c r="BN7" t="s">
        <v>1240</v>
      </c>
      <c r="BO7" s="20">
        <v>595192085</v>
      </c>
      <c r="BP7" t="s">
        <v>1240</v>
      </c>
      <c r="BR7" s="20"/>
    </row>
    <row r="8" spans="1:70">
      <c r="A8">
        <v>1302600</v>
      </c>
      <c r="B8" t="s">
        <v>1240</v>
      </c>
      <c r="C8" s="20">
        <v>27546571164</v>
      </c>
      <c r="D8" t="s">
        <v>1240</v>
      </c>
      <c r="H8">
        <v>1302600</v>
      </c>
      <c r="I8" t="s">
        <v>1240</v>
      </c>
      <c r="J8" s="20">
        <v>28184098737</v>
      </c>
      <c r="K8" t="s">
        <v>1240</v>
      </c>
      <c r="O8">
        <v>1302600</v>
      </c>
      <c r="P8" t="s">
        <v>1240</v>
      </c>
      <c r="Q8" s="20">
        <v>27682147578</v>
      </c>
      <c r="R8" t="s">
        <v>1240</v>
      </c>
      <c r="V8">
        <v>1302600</v>
      </c>
      <c r="W8" t="s">
        <v>1240</v>
      </c>
      <c r="X8" s="20">
        <v>26625420497</v>
      </c>
      <c r="Y8" t="s">
        <v>1240</v>
      </c>
      <c r="AC8">
        <v>1302600</v>
      </c>
      <c r="AD8" t="s">
        <v>1240</v>
      </c>
      <c r="AE8" s="20">
        <v>25183749573</v>
      </c>
      <c r="AF8" t="s">
        <v>1240</v>
      </c>
      <c r="AJ8">
        <v>1302600</v>
      </c>
      <c r="AK8" t="s">
        <v>1240</v>
      </c>
      <c r="AL8" s="17">
        <v>24583048822</v>
      </c>
      <c r="AM8" t="s">
        <v>1240</v>
      </c>
      <c r="AO8" s="20"/>
      <c r="AP8" s="20"/>
      <c r="AQ8">
        <v>1302600</v>
      </c>
      <c r="AR8" t="s">
        <v>1240</v>
      </c>
      <c r="AS8" s="20">
        <v>24024814632</v>
      </c>
      <c r="AT8" t="s">
        <v>1240</v>
      </c>
      <c r="AV8" s="20"/>
      <c r="AX8">
        <v>1302600</v>
      </c>
      <c r="AY8" t="s">
        <v>1240</v>
      </c>
      <c r="AZ8" s="20">
        <v>23464886430</v>
      </c>
      <c r="BA8" t="s">
        <v>1240</v>
      </c>
      <c r="BC8" s="20"/>
      <c r="BE8">
        <v>1302600</v>
      </c>
      <c r="BF8" t="s">
        <v>1240</v>
      </c>
      <c r="BG8" s="20">
        <v>23319516669</v>
      </c>
      <c r="BH8" t="s">
        <v>1240</v>
      </c>
      <c r="BJ8" s="20"/>
      <c r="BM8">
        <v>1302600</v>
      </c>
      <c r="BN8" t="s">
        <v>1240</v>
      </c>
      <c r="BO8" s="20">
        <v>22479203376</v>
      </c>
      <c r="BP8" t="s">
        <v>1240</v>
      </c>
      <c r="BR8" s="20"/>
    </row>
    <row r="9" spans="1:70">
      <c r="A9">
        <v>1302800</v>
      </c>
      <c r="B9" t="s">
        <v>1240</v>
      </c>
      <c r="C9" s="20">
        <v>2782587468</v>
      </c>
      <c r="D9" t="s">
        <v>1240</v>
      </c>
      <c r="H9">
        <v>1302800</v>
      </c>
      <c r="I9" t="s">
        <v>1240</v>
      </c>
      <c r="J9" s="20">
        <v>2543620145</v>
      </c>
      <c r="K9" t="s">
        <v>1240</v>
      </c>
      <c r="O9">
        <v>1302800</v>
      </c>
      <c r="P9" t="s">
        <v>1240</v>
      </c>
      <c r="Q9" s="20">
        <v>2452858672</v>
      </c>
      <c r="R9" t="s">
        <v>1240</v>
      </c>
      <c r="V9">
        <v>1302800</v>
      </c>
      <c r="W9" t="s">
        <v>1240</v>
      </c>
      <c r="X9" s="20">
        <v>2196579203</v>
      </c>
      <c r="Y9" t="s">
        <v>1240</v>
      </c>
      <c r="AC9">
        <v>1302800</v>
      </c>
      <c r="AD9" t="s">
        <v>1240</v>
      </c>
      <c r="AE9" s="20">
        <v>1980606739</v>
      </c>
      <c r="AF9" t="s">
        <v>1240</v>
      </c>
      <c r="AJ9">
        <v>1302800</v>
      </c>
      <c r="AK9" t="s">
        <v>1240</v>
      </c>
      <c r="AL9" s="17">
        <v>1873679485</v>
      </c>
      <c r="AM9" t="s">
        <v>1240</v>
      </c>
      <c r="AO9" s="20"/>
      <c r="AP9" s="20"/>
      <c r="AQ9">
        <v>1302800</v>
      </c>
      <c r="AR9" t="s">
        <v>1240</v>
      </c>
      <c r="AS9" s="20">
        <v>2062081241</v>
      </c>
      <c r="AT9" t="s">
        <v>1240</v>
      </c>
      <c r="AV9" s="20"/>
      <c r="AX9">
        <v>1302800</v>
      </c>
      <c r="AY9" t="s">
        <v>1240</v>
      </c>
      <c r="AZ9" s="20">
        <v>1892868780</v>
      </c>
      <c r="BA9" t="s">
        <v>1240</v>
      </c>
      <c r="BC9" s="20"/>
      <c r="BE9">
        <v>1302800</v>
      </c>
      <c r="BF9" t="s">
        <v>1240</v>
      </c>
      <c r="BG9" s="20">
        <v>1746544616</v>
      </c>
      <c r="BH9" t="s">
        <v>1240</v>
      </c>
      <c r="BJ9" s="20"/>
      <c r="BM9">
        <v>1302800</v>
      </c>
      <c r="BN9" t="s">
        <v>1240</v>
      </c>
      <c r="BO9" s="20">
        <v>1561247326</v>
      </c>
      <c r="BP9" t="s">
        <v>1240</v>
      </c>
      <c r="BR9" s="20"/>
    </row>
    <row r="10" spans="1:70">
      <c r="A10">
        <v>1302900</v>
      </c>
      <c r="B10" t="s">
        <v>1240</v>
      </c>
      <c r="C10" s="20">
        <v>7194637296</v>
      </c>
      <c r="D10" t="s">
        <v>1240</v>
      </c>
      <c r="H10">
        <v>1302900</v>
      </c>
      <c r="I10" t="s">
        <v>1240</v>
      </c>
      <c r="J10" s="20">
        <v>7103475091</v>
      </c>
      <c r="K10" t="s">
        <v>1240</v>
      </c>
      <c r="O10">
        <v>1302900</v>
      </c>
      <c r="P10" t="s">
        <v>1240</v>
      </c>
      <c r="Q10" s="20">
        <v>7060803387</v>
      </c>
      <c r="R10" t="s">
        <v>1240</v>
      </c>
      <c r="V10">
        <v>1302900</v>
      </c>
      <c r="W10" t="s">
        <v>1240</v>
      </c>
      <c r="X10" s="20">
        <v>5554938033</v>
      </c>
      <c r="Y10" t="s">
        <v>1240</v>
      </c>
      <c r="AC10">
        <v>1302900</v>
      </c>
      <c r="AD10" t="s">
        <v>1240</v>
      </c>
      <c r="AE10" s="20">
        <v>5383031440</v>
      </c>
      <c r="AF10" t="s">
        <v>1240</v>
      </c>
      <c r="AJ10">
        <v>1302900</v>
      </c>
      <c r="AK10" t="s">
        <v>1240</v>
      </c>
      <c r="AL10" s="17">
        <v>4763389928</v>
      </c>
      <c r="AM10" t="s">
        <v>1240</v>
      </c>
      <c r="AO10" s="20"/>
      <c r="AP10" s="20"/>
      <c r="AQ10">
        <v>1302900</v>
      </c>
      <c r="AR10" t="s">
        <v>1240</v>
      </c>
      <c r="AS10" s="20">
        <v>4524508741</v>
      </c>
      <c r="AT10" t="s">
        <v>1240</v>
      </c>
      <c r="AV10" s="20"/>
      <c r="AX10">
        <v>1302900</v>
      </c>
      <c r="AY10" t="s">
        <v>1240</v>
      </c>
      <c r="AZ10" s="20">
        <v>1730891597</v>
      </c>
      <c r="BA10" t="s">
        <v>1240</v>
      </c>
      <c r="BC10" s="20"/>
      <c r="BE10">
        <v>1302900</v>
      </c>
      <c r="BF10" t="s">
        <v>1240</v>
      </c>
      <c r="BG10" s="20">
        <v>1152760140</v>
      </c>
      <c r="BH10" t="s">
        <v>1240</v>
      </c>
      <c r="BJ10" s="20"/>
      <c r="BM10">
        <v>1302900</v>
      </c>
      <c r="BN10" t="s">
        <v>1240</v>
      </c>
      <c r="BO10" s="20">
        <v>1412256857</v>
      </c>
      <c r="BP10" t="s">
        <v>1240</v>
      </c>
      <c r="BR10" s="20"/>
    </row>
    <row r="11" spans="1:70">
      <c r="A11">
        <v>1304</v>
      </c>
      <c r="B11" t="s">
        <v>1240</v>
      </c>
      <c r="C11" s="20">
        <v>111808499403</v>
      </c>
      <c r="D11" t="s">
        <v>1240</v>
      </c>
      <c r="E11" t="s">
        <v>1241</v>
      </c>
      <c r="F11" s="20">
        <v>111809</v>
      </c>
      <c r="H11">
        <v>1304</v>
      </c>
      <c r="I11" t="s">
        <v>1240</v>
      </c>
      <c r="J11" s="20">
        <v>104160172887</v>
      </c>
      <c r="K11" t="s">
        <v>1240</v>
      </c>
      <c r="L11" t="s">
        <v>1241</v>
      </c>
      <c r="M11" s="20">
        <v>104160</v>
      </c>
      <c r="O11">
        <v>1304</v>
      </c>
      <c r="P11" t="s">
        <v>1240</v>
      </c>
      <c r="Q11" s="20">
        <v>102096752520</v>
      </c>
      <c r="R11" t="s">
        <v>1240</v>
      </c>
      <c r="S11" t="s">
        <v>1241</v>
      </c>
      <c r="T11" s="20">
        <v>102096</v>
      </c>
      <c r="V11">
        <v>1304</v>
      </c>
      <c r="W11" t="s">
        <v>1240</v>
      </c>
      <c r="X11" s="20">
        <v>105490547625</v>
      </c>
      <c r="Y11" t="s">
        <v>1240</v>
      </c>
      <c r="Z11" t="s">
        <v>1241</v>
      </c>
      <c r="AA11" s="20">
        <v>105490</v>
      </c>
      <c r="AC11">
        <v>1304</v>
      </c>
      <c r="AD11" t="s">
        <v>1240</v>
      </c>
      <c r="AE11" s="20">
        <v>105202306687</v>
      </c>
      <c r="AF11" t="s">
        <v>1240</v>
      </c>
      <c r="AG11" t="s">
        <v>1241</v>
      </c>
      <c r="AH11" s="20">
        <v>105202</v>
      </c>
      <c r="AJ11">
        <v>1304</v>
      </c>
      <c r="AK11" t="s">
        <v>1240</v>
      </c>
      <c r="AL11" s="17">
        <v>102444777826</v>
      </c>
      <c r="AM11" t="s">
        <v>1240</v>
      </c>
      <c r="AN11" t="s">
        <v>1241</v>
      </c>
      <c r="AO11" s="20">
        <v>102445</v>
      </c>
      <c r="AP11" s="20"/>
      <c r="AQ11">
        <v>1304</v>
      </c>
      <c r="AR11" t="s">
        <v>1240</v>
      </c>
      <c r="AS11" s="20">
        <v>100253434806</v>
      </c>
      <c r="AT11" t="s">
        <v>1240</v>
      </c>
      <c r="AU11" t="s">
        <v>1241</v>
      </c>
      <c r="AV11" s="20">
        <v>100253</v>
      </c>
      <c r="AX11">
        <v>1304</v>
      </c>
      <c r="AY11" t="s">
        <v>1240</v>
      </c>
      <c r="AZ11" s="20">
        <v>103336761121</v>
      </c>
      <c r="BA11" t="s">
        <v>1240</v>
      </c>
      <c r="BB11" t="s">
        <v>1241</v>
      </c>
      <c r="BC11" s="20">
        <v>103337</v>
      </c>
      <c r="BE11">
        <v>1304</v>
      </c>
      <c r="BF11" t="s">
        <v>1240</v>
      </c>
      <c r="BG11" s="20">
        <v>106052822621</v>
      </c>
      <c r="BH11" t="s">
        <v>1240</v>
      </c>
      <c r="BI11" t="s">
        <v>1241</v>
      </c>
      <c r="BJ11" s="20">
        <v>106053</v>
      </c>
      <c r="BM11" s="70">
        <v>1304</v>
      </c>
      <c r="BN11" s="70" t="s">
        <v>1240</v>
      </c>
      <c r="BO11" s="71">
        <v>108084657839</v>
      </c>
      <c r="BP11" s="70" t="s">
        <v>1240</v>
      </c>
      <c r="BQ11" s="70" t="s">
        <v>1241</v>
      </c>
      <c r="BR11" s="71">
        <v>108085</v>
      </c>
    </row>
    <row r="12" spans="1:70">
      <c r="A12">
        <v>1304100</v>
      </c>
      <c r="B12" t="s">
        <v>1240</v>
      </c>
      <c r="C12" s="20">
        <v>2945686661</v>
      </c>
      <c r="D12" t="s">
        <v>1240</v>
      </c>
      <c r="H12">
        <v>1304100</v>
      </c>
      <c r="I12" t="s">
        <v>1240</v>
      </c>
      <c r="J12" s="20">
        <v>2793935731</v>
      </c>
      <c r="K12" t="s">
        <v>1240</v>
      </c>
      <c r="O12">
        <v>1304100</v>
      </c>
      <c r="P12" t="s">
        <v>1240</v>
      </c>
      <c r="Q12" s="20">
        <v>2688130094</v>
      </c>
      <c r="R12" t="s">
        <v>1240</v>
      </c>
      <c r="V12">
        <v>1304100</v>
      </c>
      <c r="W12" t="s">
        <v>1240</v>
      </c>
      <c r="X12" s="20">
        <v>2747665757</v>
      </c>
      <c r="Y12" t="s">
        <v>1240</v>
      </c>
      <c r="AC12">
        <v>1304100</v>
      </c>
      <c r="AD12" t="s">
        <v>1240</v>
      </c>
      <c r="AE12" s="20">
        <v>2773641373</v>
      </c>
      <c r="AF12" t="s">
        <v>1240</v>
      </c>
      <c r="AJ12">
        <v>1304100</v>
      </c>
      <c r="AK12" t="s">
        <v>1240</v>
      </c>
      <c r="AL12" s="17">
        <v>2842289129</v>
      </c>
      <c r="AM12" t="s">
        <v>1240</v>
      </c>
      <c r="AO12" s="20"/>
      <c r="AP12" s="20"/>
      <c r="AQ12">
        <v>1304100</v>
      </c>
      <c r="AR12" t="s">
        <v>1240</v>
      </c>
      <c r="AS12" s="20">
        <v>2854447846</v>
      </c>
      <c r="AT12" t="s">
        <v>1240</v>
      </c>
      <c r="AV12" s="20"/>
      <c r="AX12">
        <v>1304100</v>
      </c>
      <c r="AY12" t="s">
        <v>1240</v>
      </c>
      <c r="AZ12" s="20">
        <v>2923372694</v>
      </c>
      <c r="BA12" t="s">
        <v>1240</v>
      </c>
      <c r="BC12" s="20"/>
      <c r="BE12">
        <v>1304100</v>
      </c>
      <c r="BF12" t="s">
        <v>1240</v>
      </c>
      <c r="BG12" s="20">
        <v>3024843409</v>
      </c>
      <c r="BH12" t="s">
        <v>1240</v>
      </c>
      <c r="BJ12" s="20"/>
      <c r="BM12">
        <v>1304100</v>
      </c>
      <c r="BN12" t="s">
        <v>1240</v>
      </c>
      <c r="BO12" s="20">
        <v>3080447624</v>
      </c>
      <c r="BP12" t="s">
        <v>1240</v>
      </c>
      <c r="BR12" s="20"/>
    </row>
    <row r="13" spans="1:70">
      <c r="A13">
        <v>1304200</v>
      </c>
      <c r="B13" t="s">
        <v>1240</v>
      </c>
      <c r="C13" s="20">
        <v>4506439169</v>
      </c>
      <c r="D13" t="s">
        <v>1240</v>
      </c>
      <c r="H13">
        <v>1304200</v>
      </c>
      <c r="I13" t="s">
        <v>1240</v>
      </c>
      <c r="J13" s="20">
        <v>3766112101</v>
      </c>
      <c r="K13" t="s">
        <v>1240</v>
      </c>
      <c r="O13">
        <v>1304200</v>
      </c>
      <c r="P13" t="s">
        <v>1240</v>
      </c>
      <c r="Q13" s="20">
        <v>3735885812</v>
      </c>
      <c r="R13" t="s">
        <v>1240</v>
      </c>
      <c r="V13">
        <v>1304200</v>
      </c>
      <c r="W13" t="s">
        <v>1240</v>
      </c>
      <c r="X13" s="20">
        <v>3758371789</v>
      </c>
      <c r="Y13" t="s">
        <v>1240</v>
      </c>
      <c r="AC13">
        <v>1304200</v>
      </c>
      <c r="AD13" t="s">
        <v>1240</v>
      </c>
      <c r="AE13" s="20">
        <v>3717819680</v>
      </c>
      <c r="AF13" t="s">
        <v>1240</v>
      </c>
      <c r="AJ13">
        <v>1304200</v>
      </c>
      <c r="AK13" t="s">
        <v>1240</v>
      </c>
      <c r="AL13" s="17">
        <v>3885387336</v>
      </c>
      <c r="AM13" t="s">
        <v>1240</v>
      </c>
      <c r="AO13" s="20"/>
      <c r="AP13" s="20"/>
      <c r="AQ13">
        <v>1304200</v>
      </c>
      <c r="AR13" t="s">
        <v>1240</v>
      </c>
      <c r="AS13" s="20">
        <v>4012975346</v>
      </c>
      <c r="AT13" t="s">
        <v>1240</v>
      </c>
      <c r="AV13" s="20"/>
      <c r="AX13">
        <v>1304200</v>
      </c>
      <c r="AY13" t="s">
        <v>1240</v>
      </c>
      <c r="AZ13" s="20">
        <v>4223428992</v>
      </c>
      <c r="BA13" t="s">
        <v>1240</v>
      </c>
      <c r="BC13" s="20"/>
      <c r="BE13">
        <v>1304200</v>
      </c>
      <c r="BF13" t="s">
        <v>1240</v>
      </c>
      <c r="BG13" s="20">
        <v>4452751684</v>
      </c>
      <c r="BH13" t="s">
        <v>1240</v>
      </c>
      <c r="BJ13" s="20"/>
      <c r="BM13">
        <v>1304200</v>
      </c>
      <c r="BN13" t="s">
        <v>1240</v>
      </c>
      <c r="BO13" s="20">
        <v>4605937687</v>
      </c>
      <c r="BP13" t="s">
        <v>1240</v>
      </c>
      <c r="BR13" s="20"/>
    </row>
    <row r="14" spans="1:70">
      <c r="A14">
        <v>1304500</v>
      </c>
      <c r="B14" t="s">
        <v>1240</v>
      </c>
      <c r="C14" s="20">
        <v>100691556998</v>
      </c>
      <c r="D14" t="s">
        <v>1240</v>
      </c>
      <c r="H14">
        <v>1304500</v>
      </c>
      <c r="I14" t="s">
        <v>1240</v>
      </c>
      <c r="J14" s="20">
        <v>93985878197</v>
      </c>
      <c r="K14" t="s">
        <v>1240</v>
      </c>
      <c r="O14">
        <v>1304500</v>
      </c>
      <c r="P14" t="s">
        <v>1240</v>
      </c>
      <c r="Q14" s="20">
        <v>92165537584</v>
      </c>
      <c r="R14" t="s">
        <v>1240</v>
      </c>
      <c r="V14">
        <v>1304500</v>
      </c>
      <c r="W14" t="s">
        <v>1240</v>
      </c>
      <c r="X14" s="20">
        <v>95481769242</v>
      </c>
      <c r="Y14" t="s">
        <v>1240</v>
      </c>
      <c r="AC14">
        <v>1304500</v>
      </c>
      <c r="AD14" t="s">
        <v>1240</v>
      </c>
      <c r="AE14" s="20">
        <v>95323325388</v>
      </c>
      <c r="AF14" t="s">
        <v>1240</v>
      </c>
      <c r="AJ14">
        <v>1304500</v>
      </c>
      <c r="AK14" t="s">
        <v>1240</v>
      </c>
      <c r="AL14" s="17">
        <v>92401115908</v>
      </c>
      <c r="AM14" t="s">
        <v>1240</v>
      </c>
      <c r="AO14" s="20"/>
      <c r="AP14" s="20"/>
      <c r="AQ14">
        <v>1304500</v>
      </c>
      <c r="AR14" t="s">
        <v>1240</v>
      </c>
      <c r="AS14" s="20">
        <v>90269792567</v>
      </c>
      <c r="AT14" t="s">
        <v>1240</v>
      </c>
      <c r="AV14" s="20"/>
      <c r="AX14">
        <v>1304500</v>
      </c>
      <c r="AY14" t="s">
        <v>1240</v>
      </c>
      <c r="AZ14" s="20">
        <v>93085089402</v>
      </c>
      <c r="BA14" t="s">
        <v>1240</v>
      </c>
      <c r="BC14" s="20"/>
      <c r="BE14">
        <v>1304500</v>
      </c>
      <c r="BF14" t="s">
        <v>1240</v>
      </c>
      <c r="BG14" s="20">
        <v>95540137420</v>
      </c>
      <c r="BH14" t="s">
        <v>1240</v>
      </c>
      <c r="BJ14" s="20"/>
      <c r="BM14">
        <v>1304500</v>
      </c>
      <c r="BN14" t="s">
        <v>1240</v>
      </c>
      <c r="BO14" s="20">
        <v>97435230524</v>
      </c>
      <c r="BP14" t="s">
        <v>1240</v>
      </c>
      <c r="BR14" s="20"/>
    </row>
    <row r="15" spans="1:70">
      <c r="A15">
        <v>1304900</v>
      </c>
      <c r="B15" t="s">
        <v>1240</v>
      </c>
      <c r="C15" s="20">
        <v>3664816575</v>
      </c>
      <c r="D15" t="s">
        <v>1240</v>
      </c>
      <c r="H15">
        <v>1304900</v>
      </c>
      <c r="I15" t="s">
        <v>1240</v>
      </c>
      <c r="J15" s="20">
        <v>3614246858</v>
      </c>
      <c r="K15" t="s">
        <v>1240</v>
      </c>
      <c r="O15">
        <v>1304900</v>
      </c>
      <c r="P15" t="s">
        <v>1240</v>
      </c>
      <c r="Q15" s="20">
        <v>3507199030</v>
      </c>
      <c r="R15" t="s">
        <v>1240</v>
      </c>
      <c r="V15">
        <v>1304900</v>
      </c>
      <c r="W15" t="s">
        <v>1240</v>
      </c>
      <c r="X15" s="20">
        <v>3502740837</v>
      </c>
      <c r="Y15" t="s">
        <v>1240</v>
      </c>
      <c r="AC15">
        <v>1304900</v>
      </c>
      <c r="AD15" t="s">
        <v>1240</v>
      </c>
      <c r="AE15" s="20">
        <v>3387520246</v>
      </c>
      <c r="AF15" t="s">
        <v>1240</v>
      </c>
      <c r="AJ15">
        <v>1304900</v>
      </c>
      <c r="AK15" t="s">
        <v>1240</v>
      </c>
      <c r="AL15" s="17">
        <v>3315985453</v>
      </c>
      <c r="AM15" t="s">
        <v>1240</v>
      </c>
      <c r="AO15" s="20"/>
      <c r="AP15" s="20"/>
      <c r="AQ15">
        <v>1304900</v>
      </c>
      <c r="AR15" t="s">
        <v>1240</v>
      </c>
      <c r="AS15" s="20">
        <v>3116219047</v>
      </c>
      <c r="AT15" t="s">
        <v>1240</v>
      </c>
      <c r="AV15" s="20"/>
      <c r="AX15">
        <v>1304900</v>
      </c>
      <c r="AY15" t="s">
        <v>1240</v>
      </c>
      <c r="AZ15" s="20">
        <v>3104870033</v>
      </c>
      <c r="BA15" t="s">
        <v>1240</v>
      </c>
      <c r="BC15" s="20"/>
      <c r="BE15">
        <v>1304900</v>
      </c>
      <c r="BF15" t="s">
        <v>1240</v>
      </c>
      <c r="BG15" s="20">
        <v>3035090108</v>
      </c>
      <c r="BH15" t="s">
        <v>1240</v>
      </c>
      <c r="BJ15" s="20"/>
      <c r="BM15">
        <v>1304900</v>
      </c>
      <c r="BN15" t="s">
        <v>1240</v>
      </c>
      <c r="BO15" s="20">
        <v>2963042004</v>
      </c>
      <c r="BP15" t="s">
        <v>1240</v>
      </c>
      <c r="BR15" s="20"/>
    </row>
    <row r="16" spans="1:70">
      <c r="A16">
        <v>1305</v>
      </c>
      <c r="B16" t="s">
        <v>1240</v>
      </c>
      <c r="C16" s="20">
        <v>21595433753</v>
      </c>
      <c r="D16" t="s">
        <v>1240</v>
      </c>
      <c r="E16" t="s">
        <v>1241</v>
      </c>
      <c r="F16" s="20">
        <v>21595</v>
      </c>
      <c r="H16">
        <v>1305</v>
      </c>
      <c r="I16" t="s">
        <v>1240</v>
      </c>
      <c r="J16" s="20">
        <v>20065993724</v>
      </c>
      <c r="K16" t="s">
        <v>1240</v>
      </c>
      <c r="L16" t="s">
        <v>1241</v>
      </c>
      <c r="M16" s="20">
        <v>20066</v>
      </c>
      <c r="O16">
        <v>1305</v>
      </c>
      <c r="P16" t="s">
        <v>1240</v>
      </c>
      <c r="Q16" s="20">
        <v>21426821804</v>
      </c>
      <c r="R16" t="s">
        <v>1240</v>
      </c>
      <c r="S16" t="s">
        <v>1241</v>
      </c>
      <c r="T16" s="20">
        <v>21427</v>
      </c>
      <c r="V16">
        <v>1305</v>
      </c>
      <c r="W16" t="s">
        <v>1240</v>
      </c>
      <c r="X16" s="20">
        <v>20821142959</v>
      </c>
      <c r="Y16" t="s">
        <v>1240</v>
      </c>
      <c r="Z16" t="s">
        <v>1241</v>
      </c>
      <c r="AA16" s="20">
        <v>20821</v>
      </c>
      <c r="AC16">
        <v>1305</v>
      </c>
      <c r="AD16" t="s">
        <v>1240</v>
      </c>
      <c r="AE16" s="20">
        <v>22086904248</v>
      </c>
      <c r="AF16" t="s">
        <v>1240</v>
      </c>
      <c r="AG16" t="s">
        <v>1241</v>
      </c>
      <c r="AH16" s="20">
        <v>22087</v>
      </c>
      <c r="AJ16">
        <v>1305</v>
      </c>
      <c r="AK16" t="s">
        <v>1240</v>
      </c>
      <c r="AL16" s="17">
        <v>23845200468</v>
      </c>
      <c r="AM16" t="s">
        <v>1240</v>
      </c>
      <c r="AN16" t="s">
        <v>1241</v>
      </c>
      <c r="AO16" s="20">
        <v>23845</v>
      </c>
      <c r="AP16" s="20"/>
      <c r="AQ16">
        <v>1305</v>
      </c>
      <c r="AR16" t="s">
        <v>1240</v>
      </c>
      <c r="AS16" s="20">
        <v>23762784142</v>
      </c>
      <c r="AT16" t="s">
        <v>1240</v>
      </c>
      <c r="AU16" t="s">
        <v>1241</v>
      </c>
      <c r="AV16" s="20">
        <v>23763</v>
      </c>
      <c r="AX16">
        <v>1305</v>
      </c>
      <c r="AY16" t="s">
        <v>1240</v>
      </c>
      <c r="AZ16" s="20">
        <v>21161098066</v>
      </c>
      <c r="BA16" t="s">
        <v>1240</v>
      </c>
      <c r="BB16" t="s">
        <v>1241</v>
      </c>
      <c r="BC16" s="20">
        <v>21161</v>
      </c>
      <c r="BE16">
        <v>1305</v>
      </c>
      <c r="BF16" t="s">
        <v>1240</v>
      </c>
      <c r="BG16" s="20">
        <v>19852314717</v>
      </c>
      <c r="BH16" t="s">
        <v>1240</v>
      </c>
      <c r="BI16" t="s">
        <v>1241</v>
      </c>
      <c r="BJ16" s="20">
        <v>19852</v>
      </c>
      <c r="BM16" s="70">
        <v>1305</v>
      </c>
      <c r="BN16" s="70" t="s">
        <v>1240</v>
      </c>
      <c r="BO16" s="71">
        <v>18141788900</v>
      </c>
      <c r="BP16" s="70" t="s">
        <v>1240</v>
      </c>
      <c r="BQ16" s="70" t="s">
        <v>1241</v>
      </c>
      <c r="BR16" s="71">
        <v>18142</v>
      </c>
    </row>
    <row r="17" spans="1:70">
      <c r="A17">
        <v>1305100</v>
      </c>
      <c r="B17" t="s">
        <v>1240</v>
      </c>
      <c r="C17" s="20">
        <v>4985271467</v>
      </c>
      <c r="D17" t="s">
        <v>1240</v>
      </c>
      <c r="H17">
        <v>1305100</v>
      </c>
      <c r="I17" t="s">
        <v>1240</v>
      </c>
      <c r="J17" s="20">
        <v>4451576343</v>
      </c>
      <c r="K17" t="s">
        <v>1240</v>
      </c>
      <c r="O17">
        <v>1305100</v>
      </c>
      <c r="P17" t="s">
        <v>1240</v>
      </c>
      <c r="Q17" s="20">
        <v>4991502869</v>
      </c>
      <c r="R17" t="s">
        <v>1240</v>
      </c>
      <c r="V17">
        <v>1305100</v>
      </c>
      <c r="W17" t="s">
        <v>1240</v>
      </c>
      <c r="X17" s="20">
        <v>5727485533</v>
      </c>
      <c r="Y17" t="s">
        <v>1240</v>
      </c>
      <c r="AC17">
        <v>1305100</v>
      </c>
      <c r="AD17" t="s">
        <v>1240</v>
      </c>
      <c r="AE17" s="20">
        <v>6811584806</v>
      </c>
      <c r="AF17" t="s">
        <v>1240</v>
      </c>
      <c r="AJ17">
        <v>1305100</v>
      </c>
      <c r="AK17" t="s">
        <v>1240</v>
      </c>
      <c r="AL17" s="17">
        <v>8011471165</v>
      </c>
      <c r="AM17" t="s">
        <v>1240</v>
      </c>
      <c r="AQ17">
        <v>1305100</v>
      </c>
      <c r="AR17" t="s">
        <v>1240</v>
      </c>
      <c r="AS17" s="20">
        <v>8094831818</v>
      </c>
      <c r="AT17" t="s">
        <v>1240</v>
      </c>
      <c r="AX17">
        <v>1305100</v>
      </c>
      <c r="AY17" t="s">
        <v>1240</v>
      </c>
      <c r="AZ17" s="20">
        <v>7245189725</v>
      </c>
      <c r="BA17" t="s">
        <v>1240</v>
      </c>
      <c r="BE17">
        <v>1305100</v>
      </c>
      <c r="BF17" t="s">
        <v>1240</v>
      </c>
      <c r="BG17" s="20">
        <v>6893302984</v>
      </c>
      <c r="BH17" t="s">
        <v>1240</v>
      </c>
      <c r="BM17">
        <v>1305100</v>
      </c>
      <c r="BN17" t="s">
        <v>1240</v>
      </c>
      <c r="BO17" s="20">
        <v>6394777015</v>
      </c>
      <c r="BP17" t="s">
        <v>1240</v>
      </c>
      <c r="BR17" s="20"/>
    </row>
    <row r="18" spans="1:70">
      <c r="A18">
        <v>1305300</v>
      </c>
      <c r="B18" t="s">
        <v>1240</v>
      </c>
      <c r="C18" s="20">
        <v>3689169044</v>
      </c>
      <c r="D18" t="s">
        <v>1240</v>
      </c>
      <c r="H18">
        <v>1305300</v>
      </c>
      <c r="I18" t="s">
        <v>1240</v>
      </c>
      <c r="J18" s="20">
        <v>3144546952</v>
      </c>
      <c r="K18" t="s">
        <v>1240</v>
      </c>
      <c r="O18">
        <v>1305300</v>
      </c>
      <c r="P18" t="s">
        <v>1240</v>
      </c>
      <c r="Q18" s="20">
        <v>3955572447</v>
      </c>
      <c r="R18" t="s">
        <v>1240</v>
      </c>
      <c r="V18">
        <v>1305300</v>
      </c>
      <c r="W18" t="s">
        <v>1240</v>
      </c>
      <c r="X18" s="20">
        <v>2000861239</v>
      </c>
      <c r="Y18" t="s">
        <v>1240</v>
      </c>
      <c r="AC18">
        <v>1305300</v>
      </c>
      <c r="AD18" t="s">
        <v>1240</v>
      </c>
      <c r="AE18" s="20">
        <v>2594740319</v>
      </c>
      <c r="AF18" t="s">
        <v>1240</v>
      </c>
      <c r="AJ18">
        <v>1305300</v>
      </c>
      <c r="AK18" t="s">
        <v>1240</v>
      </c>
      <c r="AL18" s="17">
        <v>2882457870</v>
      </c>
      <c r="AM18" t="s">
        <v>1240</v>
      </c>
      <c r="AQ18">
        <v>1305300</v>
      </c>
      <c r="AR18" t="s">
        <v>1240</v>
      </c>
      <c r="AS18" s="20">
        <v>2845350514</v>
      </c>
      <c r="AT18" t="s">
        <v>1240</v>
      </c>
      <c r="AX18">
        <v>1305300</v>
      </c>
      <c r="AY18" t="s">
        <v>1240</v>
      </c>
      <c r="AZ18" s="20">
        <v>2231221015</v>
      </c>
      <c r="BA18" t="s">
        <v>1240</v>
      </c>
      <c r="BE18">
        <v>1305300</v>
      </c>
      <c r="BF18" t="s">
        <v>1240</v>
      </c>
      <c r="BG18" s="20">
        <v>2295188101</v>
      </c>
      <c r="BH18" t="s">
        <v>1240</v>
      </c>
      <c r="BM18">
        <v>1305300</v>
      </c>
      <c r="BN18" t="s">
        <v>1240</v>
      </c>
      <c r="BO18" s="20">
        <v>2224327821</v>
      </c>
      <c r="BP18" t="s">
        <v>1240</v>
      </c>
      <c r="BR18" s="20"/>
    </row>
    <row r="19" spans="1:70">
      <c r="A19">
        <v>1305400</v>
      </c>
      <c r="B19" t="s">
        <v>1240</v>
      </c>
      <c r="C19" s="20">
        <v>12920993242</v>
      </c>
      <c r="D19" t="s">
        <v>1240</v>
      </c>
      <c r="H19">
        <v>1305400</v>
      </c>
      <c r="I19" t="s">
        <v>1240</v>
      </c>
      <c r="J19" s="20">
        <v>12469870429</v>
      </c>
      <c r="K19" t="s">
        <v>1240</v>
      </c>
      <c r="O19">
        <v>1305400</v>
      </c>
      <c r="P19" t="s">
        <v>1240</v>
      </c>
      <c r="Q19" s="20">
        <v>12479746488</v>
      </c>
      <c r="R19" t="s">
        <v>1240</v>
      </c>
      <c r="V19">
        <v>1305400</v>
      </c>
      <c r="W19" t="s">
        <v>1240</v>
      </c>
      <c r="X19" s="20">
        <v>13092796187</v>
      </c>
      <c r="Y19" t="s">
        <v>1240</v>
      </c>
      <c r="AC19">
        <v>1305400</v>
      </c>
      <c r="AD19" t="s">
        <v>1240</v>
      </c>
      <c r="AE19" s="20">
        <v>12680579123</v>
      </c>
      <c r="AF19" t="s">
        <v>1240</v>
      </c>
      <c r="AJ19">
        <v>1305400</v>
      </c>
      <c r="AK19" t="s">
        <v>1240</v>
      </c>
      <c r="AL19" s="17">
        <v>12951271433</v>
      </c>
      <c r="AM19" t="s">
        <v>1240</v>
      </c>
      <c r="AQ19">
        <v>1305400</v>
      </c>
      <c r="AR19" t="s">
        <v>1240</v>
      </c>
      <c r="AS19" s="20">
        <v>12822601810</v>
      </c>
      <c r="AT19" t="s">
        <v>1240</v>
      </c>
      <c r="AX19">
        <v>1305400</v>
      </c>
      <c r="AY19" t="s">
        <v>1240</v>
      </c>
      <c r="AZ19" s="20">
        <v>11684687326</v>
      </c>
      <c r="BA19" t="s">
        <v>1240</v>
      </c>
      <c r="BE19">
        <v>1305400</v>
      </c>
      <c r="BF19" t="s">
        <v>1240</v>
      </c>
      <c r="BG19" s="20">
        <v>10663823632</v>
      </c>
      <c r="BH19" t="s">
        <v>1240</v>
      </c>
      <c r="BM19">
        <v>1305400</v>
      </c>
      <c r="BN19" t="s">
        <v>1240</v>
      </c>
      <c r="BO19" s="20">
        <v>9522684064</v>
      </c>
      <c r="BP19" t="s">
        <v>1240</v>
      </c>
      <c r="BR19" s="20"/>
    </row>
    <row r="22" spans="1:70">
      <c r="C22" s="71">
        <f>+C3+C11+C16</f>
        <v>418935992114</v>
      </c>
      <c r="F22" s="71">
        <f>+F3+F11+F16</f>
        <v>418936</v>
      </c>
      <c r="J22" s="71">
        <f>+J3+J11+J16</f>
        <v>402443603204</v>
      </c>
      <c r="M22" s="71">
        <f>+M3+M11+M16</f>
        <v>402444</v>
      </c>
      <c r="Q22" s="71">
        <f>+Q3+Q11+Q16</f>
        <v>427797365277</v>
      </c>
      <c r="T22" s="71">
        <f>+T3+T11+T16</f>
        <v>427797</v>
      </c>
      <c r="X22" s="71">
        <f>+X3+X11+X16</f>
        <v>428802291403</v>
      </c>
      <c r="AA22" s="71">
        <f>+AA3+AA11+AA16</f>
        <v>428802</v>
      </c>
      <c r="AE22" s="71">
        <f>+AE3+AE11+AE16</f>
        <v>399610797516</v>
      </c>
      <c r="AH22" s="71">
        <f>+AH3+AH11+AH16</f>
        <v>399611</v>
      </c>
      <c r="AI22" s="71"/>
      <c r="AL22" s="71">
        <f>+AL3+AL11+AL16</f>
        <v>368614697375</v>
      </c>
      <c r="AO22" s="71">
        <f>+AO3+AO11+AO16</f>
        <v>368615</v>
      </c>
      <c r="AP22" s="71"/>
      <c r="AS22" s="71">
        <f>+AS3+AS11+AS16</f>
        <v>347398671865</v>
      </c>
      <c r="AV22" s="71">
        <f>+AV3+AV11+AV16</f>
        <v>347399</v>
      </c>
      <c r="AZ22" s="71">
        <f>+AZ3+AZ11+AZ16</f>
        <v>326814260206</v>
      </c>
      <c r="BC22" s="71">
        <f>+BC3+BC11+BC16</f>
        <v>326814</v>
      </c>
      <c r="BG22" s="71">
        <f>+BG3+BG11+BG16</f>
        <v>310988530799</v>
      </c>
      <c r="BJ22" s="71">
        <f>+BJ3+BJ11+BJ16</f>
        <v>310989</v>
      </c>
      <c r="BO22" s="71">
        <f>+BO3+BO11+BO16</f>
        <v>303621091013</v>
      </c>
      <c r="BR22" s="71">
        <f>+BR3+BR11+BR16</f>
        <v>303621</v>
      </c>
    </row>
    <row r="29" spans="1:70">
      <c r="AJ29">
        <v>1302</v>
      </c>
      <c r="AK29" t="s">
        <v>1240</v>
      </c>
      <c r="AL29" s="17">
        <v>242324719081</v>
      </c>
      <c r="AM29" t="s">
        <v>1240</v>
      </c>
      <c r="AN29" t="s">
        <v>1241</v>
      </c>
      <c r="AO29" s="20">
        <f>+AL29-AL3</f>
        <v>0</v>
      </c>
      <c r="AP29" s="20"/>
      <c r="AQ29">
        <v>1302</v>
      </c>
      <c r="AR29" t="s">
        <v>1240</v>
      </c>
      <c r="AS29" s="17">
        <v>223382452917</v>
      </c>
      <c r="AT29" t="s">
        <v>1240</v>
      </c>
      <c r="AU29" t="s">
        <v>1241</v>
      </c>
      <c r="AV29" s="20">
        <f>+AS29-AS3</f>
        <v>0</v>
      </c>
    </row>
    <row r="30" spans="1:70">
      <c r="AJ30">
        <v>1302100</v>
      </c>
      <c r="AK30" t="s">
        <v>1240</v>
      </c>
      <c r="AL30" s="17">
        <v>202225356787</v>
      </c>
      <c r="AM30" t="s">
        <v>1240</v>
      </c>
      <c r="AO30" s="20">
        <f>+AL30-AL4</f>
        <v>0</v>
      </c>
      <c r="AP30" s="20"/>
      <c r="AQ30">
        <v>1302100</v>
      </c>
      <c r="AR30" t="s">
        <v>1240</v>
      </c>
      <c r="AS30" s="17">
        <v>184422446310</v>
      </c>
      <c r="AT30" t="s">
        <v>1240</v>
      </c>
      <c r="AV30" s="20">
        <f>+AS30-AS4</f>
        <v>0</v>
      </c>
    </row>
    <row r="31" spans="1:70">
      <c r="AJ31">
        <v>1302200</v>
      </c>
      <c r="AK31" t="s">
        <v>1240</v>
      </c>
      <c r="AL31" s="17">
        <v>4261188550</v>
      </c>
      <c r="AM31" t="s">
        <v>1240</v>
      </c>
      <c r="AQ31">
        <v>1302200</v>
      </c>
      <c r="AR31" t="s">
        <v>1240</v>
      </c>
      <c r="AS31" s="17">
        <v>3988680616</v>
      </c>
      <c r="AT31" t="s">
        <v>1240</v>
      </c>
    </row>
    <row r="32" spans="1:70">
      <c r="AJ32">
        <v>1302300</v>
      </c>
      <c r="AK32" t="s">
        <v>1240</v>
      </c>
      <c r="AL32" s="17">
        <v>4324852645</v>
      </c>
      <c r="AM32" t="s">
        <v>1240</v>
      </c>
      <c r="AQ32">
        <v>1302300</v>
      </c>
      <c r="AR32" t="s">
        <v>1240</v>
      </c>
      <c r="AS32" s="17">
        <v>4059920191</v>
      </c>
      <c r="AT32" t="s">
        <v>1240</v>
      </c>
    </row>
    <row r="33" spans="36:48">
      <c r="AJ33">
        <v>1302500</v>
      </c>
      <c r="AK33" t="s">
        <v>1240</v>
      </c>
      <c r="AL33" s="17">
        <v>293202864</v>
      </c>
      <c r="AM33" t="s">
        <v>1240</v>
      </c>
      <c r="AQ33">
        <v>1302500</v>
      </c>
      <c r="AR33" t="s">
        <v>1240</v>
      </c>
      <c r="AS33" s="17">
        <v>300001186</v>
      </c>
      <c r="AT33" t="s">
        <v>1240</v>
      </c>
    </row>
    <row r="34" spans="36:48">
      <c r="AJ34">
        <v>1302600</v>
      </c>
      <c r="AK34" t="s">
        <v>1240</v>
      </c>
      <c r="AL34" s="17">
        <v>24583048822</v>
      </c>
      <c r="AM34" t="s">
        <v>1240</v>
      </c>
      <c r="AQ34">
        <v>1302600</v>
      </c>
      <c r="AR34" t="s">
        <v>1240</v>
      </c>
      <c r="AS34" s="17">
        <v>24024814632</v>
      </c>
      <c r="AT34" t="s">
        <v>1240</v>
      </c>
    </row>
    <row r="35" spans="36:48">
      <c r="AJ35">
        <v>1302800</v>
      </c>
      <c r="AK35" t="s">
        <v>1240</v>
      </c>
      <c r="AL35" s="17">
        <v>1873679485</v>
      </c>
      <c r="AM35" t="s">
        <v>1240</v>
      </c>
      <c r="AQ35">
        <v>1302800</v>
      </c>
      <c r="AR35" t="s">
        <v>1240</v>
      </c>
      <c r="AS35" s="17">
        <v>2062081241</v>
      </c>
      <c r="AT35" t="s">
        <v>1240</v>
      </c>
    </row>
    <row r="36" spans="36:48">
      <c r="AJ36">
        <v>1302900</v>
      </c>
      <c r="AK36" t="s">
        <v>1240</v>
      </c>
      <c r="AL36" s="17">
        <v>4763389928</v>
      </c>
      <c r="AM36" t="s">
        <v>1240</v>
      </c>
      <c r="AQ36">
        <v>1302900</v>
      </c>
      <c r="AR36" t="s">
        <v>1240</v>
      </c>
      <c r="AS36" s="17">
        <v>4524508741</v>
      </c>
      <c r="AT36" t="s">
        <v>1240</v>
      </c>
    </row>
    <row r="37" spans="36:48">
      <c r="AJ37">
        <v>1304</v>
      </c>
      <c r="AK37" t="s">
        <v>1240</v>
      </c>
      <c r="AL37" s="17">
        <v>102444777826</v>
      </c>
      <c r="AM37" t="s">
        <v>1240</v>
      </c>
      <c r="AN37" t="s">
        <v>1241</v>
      </c>
      <c r="AO37" s="20">
        <f>+AL37-AL11</f>
        <v>0</v>
      </c>
      <c r="AP37" s="20"/>
      <c r="AQ37">
        <v>1304</v>
      </c>
      <c r="AR37" t="s">
        <v>1240</v>
      </c>
      <c r="AS37" s="17">
        <v>100253434806</v>
      </c>
      <c r="AT37" t="s">
        <v>1240</v>
      </c>
      <c r="AU37" t="s">
        <v>1241</v>
      </c>
      <c r="AV37" s="20">
        <f>+AS37-AS11</f>
        <v>0</v>
      </c>
    </row>
    <row r="38" spans="36:48">
      <c r="AJ38">
        <v>1304100</v>
      </c>
      <c r="AK38" t="s">
        <v>1240</v>
      </c>
      <c r="AL38" s="17">
        <v>2842289129</v>
      </c>
      <c r="AM38" t="s">
        <v>1240</v>
      </c>
      <c r="AQ38">
        <v>1304100</v>
      </c>
      <c r="AR38" t="s">
        <v>1240</v>
      </c>
      <c r="AS38" s="17">
        <v>2854447846</v>
      </c>
      <c r="AT38" t="s">
        <v>1240</v>
      </c>
    </row>
    <row r="39" spans="36:48">
      <c r="AJ39">
        <v>1304200</v>
      </c>
      <c r="AK39" t="s">
        <v>1240</v>
      </c>
      <c r="AL39" s="17">
        <v>3885387336</v>
      </c>
      <c r="AM39" t="s">
        <v>1240</v>
      </c>
      <c r="AQ39">
        <v>1304200</v>
      </c>
      <c r="AR39" t="s">
        <v>1240</v>
      </c>
      <c r="AS39" s="17">
        <v>4012975346</v>
      </c>
      <c r="AT39" t="s">
        <v>1240</v>
      </c>
    </row>
    <row r="40" spans="36:48">
      <c r="AJ40">
        <v>1304500</v>
      </c>
      <c r="AK40" t="s">
        <v>1240</v>
      </c>
      <c r="AL40" s="17">
        <v>92401115908</v>
      </c>
      <c r="AM40" t="s">
        <v>1240</v>
      </c>
      <c r="AQ40">
        <v>1304500</v>
      </c>
      <c r="AR40" t="s">
        <v>1240</v>
      </c>
      <c r="AS40" s="17">
        <v>90269792567</v>
      </c>
      <c r="AT40" t="s">
        <v>1240</v>
      </c>
    </row>
    <row r="41" spans="36:48">
      <c r="AJ41">
        <v>1304900</v>
      </c>
      <c r="AK41" t="s">
        <v>1240</v>
      </c>
      <c r="AL41" s="17">
        <v>3315985453</v>
      </c>
      <c r="AM41" t="s">
        <v>1240</v>
      </c>
      <c r="AQ41">
        <v>1304900</v>
      </c>
      <c r="AR41" t="s">
        <v>1240</v>
      </c>
      <c r="AS41" s="17">
        <v>3116219047</v>
      </c>
      <c r="AT41" t="s">
        <v>1240</v>
      </c>
    </row>
    <row r="42" spans="36:48">
      <c r="AJ42">
        <v>1305</v>
      </c>
      <c r="AK42" t="s">
        <v>1240</v>
      </c>
      <c r="AL42" s="17">
        <v>23845200468</v>
      </c>
      <c r="AM42" t="s">
        <v>1240</v>
      </c>
      <c r="AN42" t="s">
        <v>1241</v>
      </c>
      <c r="AO42" s="20">
        <f>+AL42-AL16</f>
        <v>0</v>
      </c>
      <c r="AP42" s="20"/>
      <c r="AQ42">
        <v>1305</v>
      </c>
      <c r="AR42" t="s">
        <v>1240</v>
      </c>
      <c r="AS42" s="17">
        <v>23762784142</v>
      </c>
      <c r="AT42" t="s">
        <v>1240</v>
      </c>
      <c r="AU42" t="s">
        <v>1241</v>
      </c>
      <c r="AV42" s="20">
        <f>+AS42-AS16</f>
        <v>0</v>
      </c>
    </row>
    <row r="43" spans="36:48">
      <c r="AJ43">
        <v>1305100</v>
      </c>
      <c r="AK43" t="s">
        <v>1240</v>
      </c>
      <c r="AL43" s="17">
        <v>8011471165</v>
      </c>
      <c r="AM43" t="s">
        <v>1240</v>
      </c>
      <c r="AQ43">
        <v>1305100</v>
      </c>
      <c r="AR43" t="s">
        <v>1240</v>
      </c>
      <c r="AS43" s="17">
        <v>8094831818</v>
      </c>
      <c r="AT43" t="s">
        <v>1240</v>
      </c>
    </row>
    <row r="44" spans="36:48">
      <c r="AJ44">
        <v>1305300</v>
      </c>
      <c r="AK44" t="s">
        <v>1240</v>
      </c>
      <c r="AL44" s="17">
        <v>2882457870</v>
      </c>
      <c r="AM44" t="s">
        <v>1240</v>
      </c>
      <c r="AQ44">
        <v>1305300</v>
      </c>
      <c r="AR44" t="s">
        <v>1240</v>
      </c>
      <c r="AS44" s="17">
        <v>2845350514</v>
      </c>
      <c r="AT44" t="s">
        <v>1240</v>
      </c>
    </row>
    <row r="45" spans="36:48">
      <c r="AJ45">
        <v>1305400</v>
      </c>
      <c r="AK45" t="s">
        <v>1240</v>
      </c>
      <c r="AL45" s="17">
        <v>12951271433</v>
      </c>
      <c r="AM45" t="s">
        <v>1240</v>
      </c>
      <c r="AQ45">
        <v>1305400</v>
      </c>
      <c r="AR45" t="s">
        <v>1240</v>
      </c>
      <c r="AS45" s="17">
        <v>12822601810</v>
      </c>
      <c r="AT45" t="s">
        <v>1240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0D88-C5E2-45A7-B3FF-40116639F5D7}">
  <sheetPr>
    <tabColor theme="1"/>
  </sheetPr>
  <dimension ref="B2:I22"/>
  <sheetViews>
    <sheetView showGridLines="0" zoomScale="75" zoomScaleNormal="75" workbookViewId="0">
      <selection activeCell="E13" sqref="E13"/>
    </sheetView>
  </sheetViews>
  <sheetFormatPr baseColWidth="10" defaultRowHeight="1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26.28515625" customWidth="1"/>
    <col min="7" max="7" width="22" customWidth="1"/>
    <col min="8" max="8" width="23.42578125" bestFit="1" customWidth="1"/>
    <col min="9" max="9" width="20.5703125" customWidth="1"/>
  </cols>
  <sheetData>
    <row r="2" spans="2:9">
      <c r="B2" s="3" t="s">
        <v>7</v>
      </c>
    </row>
    <row r="3" spans="2:9">
      <c r="B3" s="3"/>
    </row>
    <row r="4" spans="2:9">
      <c r="B4" s="4" t="s">
        <v>8</v>
      </c>
      <c r="C4" s="1">
        <v>12</v>
      </c>
    </row>
    <row r="5" spans="2:9">
      <c r="B5" s="4" t="s">
        <v>9</v>
      </c>
      <c r="C5" s="5">
        <v>45107</v>
      </c>
    </row>
    <row r="7" spans="2:9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9" ht="30">
      <c r="B8" s="8" t="s">
        <v>14</v>
      </c>
      <c r="C8" s="73"/>
      <c r="D8" s="9" t="s">
        <v>15</v>
      </c>
      <c r="E8" s="9" t="s">
        <v>16</v>
      </c>
      <c r="F8" s="75" t="s">
        <v>17</v>
      </c>
      <c r="G8" s="76"/>
    </row>
    <row r="9" spans="2:9">
      <c r="B9" s="10"/>
      <c r="C9" s="74"/>
      <c r="D9" s="11" t="s">
        <v>18</v>
      </c>
      <c r="E9" s="11" t="s">
        <v>18</v>
      </c>
      <c r="F9" s="12" t="s">
        <v>19</v>
      </c>
      <c r="G9" s="12" t="s">
        <v>20</v>
      </c>
    </row>
    <row r="10" spans="2:9" ht="21.6" customHeight="1">
      <c r="B10" s="13" t="s">
        <v>0</v>
      </c>
      <c r="C10" s="14" t="s">
        <v>21</v>
      </c>
      <c r="D10" s="15">
        <v>867017</v>
      </c>
      <c r="E10" s="16">
        <v>0</v>
      </c>
      <c r="F10" s="17">
        <v>867016973385</v>
      </c>
      <c r="G10" s="17"/>
      <c r="H10" s="17"/>
      <c r="I10" s="17"/>
    </row>
    <row r="11" spans="2:9" ht="21.6" customHeight="1">
      <c r="B11" s="18" t="s">
        <v>1</v>
      </c>
      <c r="C11" s="19" t="s">
        <v>22</v>
      </c>
      <c r="D11" s="20">
        <v>16763763</v>
      </c>
      <c r="E11" s="21">
        <v>278218</v>
      </c>
      <c r="F11" s="17">
        <v>16763762791885</v>
      </c>
      <c r="G11" s="17">
        <v>278217436593</v>
      </c>
      <c r="H11" s="17"/>
      <c r="I11" s="17"/>
    </row>
    <row r="12" spans="2:9" ht="21.6" customHeight="1">
      <c r="B12" s="18" t="s">
        <v>2</v>
      </c>
      <c r="C12" s="19" t="s">
        <v>23</v>
      </c>
      <c r="D12" s="20">
        <v>13887921</v>
      </c>
      <c r="E12" s="21">
        <v>104160</v>
      </c>
      <c r="F12" s="17">
        <v>13887921064632</v>
      </c>
      <c r="G12" s="17">
        <v>104160172887</v>
      </c>
      <c r="H12" s="17"/>
      <c r="I12" s="17"/>
    </row>
    <row r="13" spans="2:9" ht="21.6" customHeight="1">
      <c r="B13" s="22" t="s">
        <v>3</v>
      </c>
      <c r="C13" s="23" t="s">
        <v>24</v>
      </c>
      <c r="D13" s="24">
        <v>2536192</v>
      </c>
      <c r="E13" s="25">
        <v>20066</v>
      </c>
      <c r="F13" s="17">
        <v>2536191817050</v>
      </c>
      <c r="G13" s="17">
        <v>20065993724</v>
      </c>
      <c r="H13" s="17"/>
      <c r="I13" s="17"/>
    </row>
    <row r="14" spans="2:9" ht="41.45" customHeight="1">
      <c r="B14" s="26" t="s">
        <v>4</v>
      </c>
      <c r="C14" s="27" t="s">
        <v>25</v>
      </c>
      <c r="D14" s="28">
        <f>D10+D11+D12+D13</f>
        <v>34054893</v>
      </c>
      <c r="E14" s="28">
        <f>E10+E11+E12+E13</f>
        <v>402444</v>
      </c>
      <c r="F14" s="29">
        <f>F10+F11+F12+F13</f>
        <v>34054892646952</v>
      </c>
      <c r="G14" s="29">
        <f>G10+G11+G12+G13</f>
        <v>402443603204</v>
      </c>
      <c r="H14" s="30"/>
      <c r="I14" s="17"/>
    </row>
    <row r="15" spans="2:9" ht="60.6" customHeight="1">
      <c r="B15" s="31" t="s">
        <v>5</v>
      </c>
      <c r="C15" s="32" t="s">
        <v>26</v>
      </c>
      <c r="D15" s="33">
        <f>D11+D12+D13</f>
        <v>33187876</v>
      </c>
      <c r="E15" s="33">
        <f>E11+E12+E13</f>
        <v>402444</v>
      </c>
      <c r="F15" s="29">
        <f>F11+F12+F13</f>
        <v>33187875673567</v>
      </c>
      <c r="G15" s="29">
        <f>G11+G12+G13</f>
        <v>402443603204</v>
      </c>
      <c r="H15" s="30"/>
      <c r="I15" s="17"/>
    </row>
    <row r="16" spans="2:9" ht="39" customHeight="1">
      <c r="B16" s="2" t="s">
        <v>6</v>
      </c>
      <c r="C16" s="27" t="s">
        <v>27</v>
      </c>
      <c r="D16" s="28">
        <f>D12+D13</f>
        <v>16424113</v>
      </c>
      <c r="E16" s="28">
        <f>E12+E13</f>
        <v>124226</v>
      </c>
      <c r="F16" s="29">
        <f>F12+F13</f>
        <v>16424112881682</v>
      </c>
      <c r="G16" s="29">
        <f>G12+G13</f>
        <v>124226166611</v>
      </c>
      <c r="H16" s="30"/>
      <c r="I16" s="17"/>
    </row>
    <row r="17" spans="2:7" ht="45.6" customHeight="1">
      <c r="B17" s="77" t="s">
        <v>28</v>
      </c>
      <c r="C17" s="77"/>
      <c r="D17" s="77"/>
      <c r="E17" s="77"/>
      <c r="G17" s="34"/>
    </row>
    <row r="18" spans="2:7" ht="21" customHeight="1">
      <c r="B18" s="35" t="s">
        <v>29</v>
      </c>
      <c r="C18" s="35"/>
      <c r="D18" s="35"/>
      <c r="E18" s="35"/>
    </row>
    <row r="19" spans="2:7" ht="21" customHeight="1">
      <c r="B19" s="35" t="s">
        <v>30</v>
      </c>
      <c r="C19" s="35"/>
      <c r="D19" s="35"/>
      <c r="E19" s="35"/>
    </row>
    <row r="20" spans="2:7">
      <c r="B20" s="35"/>
      <c r="C20" s="35"/>
      <c r="D20" s="35"/>
      <c r="E20" s="36"/>
    </row>
    <row r="22" spans="2:7">
      <c r="D22" s="20"/>
      <c r="E22" s="20"/>
    </row>
  </sheetData>
  <mergeCells count="3">
    <mergeCell ref="C7:C9"/>
    <mergeCell ref="F8:G8"/>
    <mergeCell ref="B17:E17"/>
  </mergeCells>
  <pageMargins left="0.7" right="0.7" top="0.75" bottom="0.75" header="0.3" footer="0.3"/>
  <pageSetup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C012-BFBC-4132-8E69-9917BF53E237}">
  <sheetPr>
    <tabColor theme="1"/>
    <pageSetUpPr fitToPage="1"/>
  </sheetPr>
  <dimension ref="A1:O744"/>
  <sheetViews>
    <sheetView zoomScale="85" zoomScaleNormal="85" workbookViewId="0">
      <pane xSplit="3" ySplit="1" topLeftCell="D690" activePane="bottomRight" state="frozen"/>
      <selection activeCell="E13" sqref="E13"/>
      <selection pane="topRight" activeCell="E13" sqref="E13"/>
      <selection pane="bottomLeft" activeCell="E13" sqref="E13"/>
      <selection pane="bottomRight" activeCell="E13" sqref="E13"/>
    </sheetView>
  </sheetViews>
  <sheetFormatPr baseColWidth="10" defaultRowHeight="12.75"/>
  <cols>
    <col min="1" max="1" width="11" style="42" customWidth="1"/>
    <col min="2" max="2" width="58.42578125" style="42" bestFit="1" customWidth="1"/>
    <col min="3" max="3" width="21.28515625" style="47" bestFit="1" customWidth="1"/>
    <col min="4" max="5" width="21.28515625" style="47" customWidth="1"/>
    <col min="6" max="6" width="17.5703125" style="47" customWidth="1"/>
    <col min="7" max="7" width="20.140625" style="47" customWidth="1"/>
    <col min="8" max="256" width="11.42578125" style="48"/>
    <col min="257" max="257" width="11" style="48" customWidth="1"/>
    <col min="258" max="258" width="58.42578125" style="48" bestFit="1" customWidth="1"/>
    <col min="259" max="259" width="21.28515625" style="48" bestFit="1" customWidth="1"/>
    <col min="260" max="261" width="21.28515625" style="48" customWidth="1"/>
    <col min="262" max="262" width="17.5703125" style="48" customWidth="1"/>
    <col min="263" max="263" width="20.140625" style="48" customWidth="1"/>
    <col min="264" max="512" width="11.42578125" style="48"/>
    <col min="513" max="513" width="11" style="48" customWidth="1"/>
    <col min="514" max="514" width="58.42578125" style="48" bestFit="1" customWidth="1"/>
    <col min="515" max="515" width="21.28515625" style="48" bestFit="1" customWidth="1"/>
    <col min="516" max="517" width="21.28515625" style="48" customWidth="1"/>
    <col min="518" max="518" width="17.5703125" style="48" customWidth="1"/>
    <col min="519" max="519" width="20.140625" style="48" customWidth="1"/>
    <col min="520" max="768" width="11.42578125" style="48"/>
    <col min="769" max="769" width="11" style="48" customWidth="1"/>
    <col min="770" max="770" width="58.42578125" style="48" bestFit="1" customWidth="1"/>
    <col min="771" max="771" width="21.28515625" style="48" bestFit="1" customWidth="1"/>
    <col min="772" max="773" width="21.28515625" style="48" customWidth="1"/>
    <col min="774" max="774" width="17.5703125" style="48" customWidth="1"/>
    <col min="775" max="775" width="20.140625" style="48" customWidth="1"/>
    <col min="776" max="1024" width="11.42578125" style="48"/>
    <col min="1025" max="1025" width="11" style="48" customWidth="1"/>
    <col min="1026" max="1026" width="58.42578125" style="48" bestFit="1" customWidth="1"/>
    <col min="1027" max="1027" width="21.28515625" style="48" bestFit="1" customWidth="1"/>
    <col min="1028" max="1029" width="21.28515625" style="48" customWidth="1"/>
    <col min="1030" max="1030" width="17.5703125" style="48" customWidth="1"/>
    <col min="1031" max="1031" width="20.140625" style="48" customWidth="1"/>
    <col min="1032" max="1280" width="11.42578125" style="48"/>
    <col min="1281" max="1281" width="11" style="48" customWidth="1"/>
    <col min="1282" max="1282" width="58.42578125" style="48" bestFit="1" customWidth="1"/>
    <col min="1283" max="1283" width="21.28515625" style="48" bestFit="1" customWidth="1"/>
    <col min="1284" max="1285" width="21.28515625" style="48" customWidth="1"/>
    <col min="1286" max="1286" width="17.5703125" style="48" customWidth="1"/>
    <col min="1287" max="1287" width="20.140625" style="48" customWidth="1"/>
    <col min="1288" max="1536" width="11.42578125" style="48"/>
    <col min="1537" max="1537" width="11" style="48" customWidth="1"/>
    <col min="1538" max="1538" width="58.42578125" style="48" bestFit="1" customWidth="1"/>
    <col min="1539" max="1539" width="21.28515625" style="48" bestFit="1" customWidth="1"/>
    <col min="1540" max="1541" width="21.28515625" style="48" customWidth="1"/>
    <col min="1542" max="1542" width="17.5703125" style="48" customWidth="1"/>
    <col min="1543" max="1543" width="20.140625" style="48" customWidth="1"/>
    <col min="1544" max="1792" width="11.42578125" style="48"/>
    <col min="1793" max="1793" width="11" style="48" customWidth="1"/>
    <col min="1794" max="1794" width="58.42578125" style="48" bestFit="1" customWidth="1"/>
    <col min="1795" max="1795" width="21.28515625" style="48" bestFit="1" customWidth="1"/>
    <col min="1796" max="1797" width="21.28515625" style="48" customWidth="1"/>
    <col min="1798" max="1798" width="17.5703125" style="48" customWidth="1"/>
    <col min="1799" max="1799" width="20.140625" style="48" customWidth="1"/>
    <col min="1800" max="2048" width="11.42578125" style="48"/>
    <col min="2049" max="2049" width="11" style="48" customWidth="1"/>
    <col min="2050" max="2050" width="58.42578125" style="48" bestFit="1" customWidth="1"/>
    <col min="2051" max="2051" width="21.28515625" style="48" bestFit="1" customWidth="1"/>
    <col min="2052" max="2053" width="21.28515625" style="48" customWidth="1"/>
    <col min="2054" max="2054" width="17.5703125" style="48" customWidth="1"/>
    <col min="2055" max="2055" width="20.140625" style="48" customWidth="1"/>
    <col min="2056" max="2304" width="11.42578125" style="48"/>
    <col min="2305" max="2305" width="11" style="48" customWidth="1"/>
    <col min="2306" max="2306" width="58.42578125" style="48" bestFit="1" customWidth="1"/>
    <col min="2307" max="2307" width="21.28515625" style="48" bestFit="1" customWidth="1"/>
    <col min="2308" max="2309" width="21.28515625" style="48" customWidth="1"/>
    <col min="2310" max="2310" width="17.5703125" style="48" customWidth="1"/>
    <col min="2311" max="2311" width="20.140625" style="48" customWidth="1"/>
    <col min="2312" max="2560" width="11.42578125" style="48"/>
    <col min="2561" max="2561" width="11" style="48" customWidth="1"/>
    <col min="2562" max="2562" width="58.42578125" style="48" bestFit="1" customWidth="1"/>
    <col min="2563" max="2563" width="21.28515625" style="48" bestFit="1" customWidth="1"/>
    <col min="2564" max="2565" width="21.28515625" style="48" customWidth="1"/>
    <col min="2566" max="2566" width="17.5703125" style="48" customWidth="1"/>
    <col min="2567" max="2567" width="20.140625" style="48" customWidth="1"/>
    <col min="2568" max="2816" width="11.42578125" style="48"/>
    <col min="2817" max="2817" width="11" style="48" customWidth="1"/>
    <col min="2818" max="2818" width="58.42578125" style="48" bestFit="1" customWidth="1"/>
    <col min="2819" max="2819" width="21.28515625" style="48" bestFit="1" customWidth="1"/>
    <col min="2820" max="2821" width="21.28515625" style="48" customWidth="1"/>
    <col min="2822" max="2822" width="17.5703125" style="48" customWidth="1"/>
    <col min="2823" max="2823" width="20.140625" style="48" customWidth="1"/>
    <col min="2824" max="3072" width="11.42578125" style="48"/>
    <col min="3073" max="3073" width="11" style="48" customWidth="1"/>
    <col min="3074" max="3074" width="58.42578125" style="48" bestFit="1" customWidth="1"/>
    <col min="3075" max="3075" width="21.28515625" style="48" bestFit="1" customWidth="1"/>
    <col min="3076" max="3077" width="21.28515625" style="48" customWidth="1"/>
    <col min="3078" max="3078" width="17.5703125" style="48" customWidth="1"/>
    <col min="3079" max="3079" width="20.140625" style="48" customWidth="1"/>
    <col min="3080" max="3328" width="11.42578125" style="48"/>
    <col min="3329" max="3329" width="11" style="48" customWidth="1"/>
    <col min="3330" max="3330" width="58.42578125" style="48" bestFit="1" customWidth="1"/>
    <col min="3331" max="3331" width="21.28515625" style="48" bestFit="1" customWidth="1"/>
    <col min="3332" max="3333" width="21.28515625" style="48" customWidth="1"/>
    <col min="3334" max="3334" width="17.5703125" style="48" customWidth="1"/>
    <col min="3335" max="3335" width="20.140625" style="48" customWidth="1"/>
    <col min="3336" max="3584" width="11.42578125" style="48"/>
    <col min="3585" max="3585" width="11" style="48" customWidth="1"/>
    <col min="3586" max="3586" width="58.42578125" style="48" bestFit="1" customWidth="1"/>
    <col min="3587" max="3587" width="21.28515625" style="48" bestFit="1" customWidth="1"/>
    <col min="3588" max="3589" width="21.28515625" style="48" customWidth="1"/>
    <col min="3590" max="3590" width="17.5703125" style="48" customWidth="1"/>
    <col min="3591" max="3591" width="20.140625" style="48" customWidth="1"/>
    <col min="3592" max="3840" width="11.42578125" style="48"/>
    <col min="3841" max="3841" width="11" style="48" customWidth="1"/>
    <col min="3842" max="3842" width="58.42578125" style="48" bestFit="1" customWidth="1"/>
    <col min="3843" max="3843" width="21.28515625" style="48" bestFit="1" customWidth="1"/>
    <col min="3844" max="3845" width="21.28515625" style="48" customWidth="1"/>
    <col min="3846" max="3846" width="17.5703125" style="48" customWidth="1"/>
    <col min="3847" max="3847" width="20.140625" style="48" customWidth="1"/>
    <col min="3848" max="4096" width="11.42578125" style="48"/>
    <col min="4097" max="4097" width="11" style="48" customWidth="1"/>
    <col min="4098" max="4098" width="58.42578125" style="48" bestFit="1" customWidth="1"/>
    <col min="4099" max="4099" width="21.28515625" style="48" bestFit="1" customWidth="1"/>
    <col min="4100" max="4101" width="21.28515625" style="48" customWidth="1"/>
    <col min="4102" max="4102" width="17.5703125" style="48" customWidth="1"/>
    <col min="4103" max="4103" width="20.140625" style="48" customWidth="1"/>
    <col min="4104" max="4352" width="11.42578125" style="48"/>
    <col min="4353" max="4353" width="11" style="48" customWidth="1"/>
    <col min="4354" max="4354" width="58.42578125" style="48" bestFit="1" customWidth="1"/>
    <col min="4355" max="4355" width="21.28515625" style="48" bestFit="1" customWidth="1"/>
    <col min="4356" max="4357" width="21.28515625" style="48" customWidth="1"/>
    <col min="4358" max="4358" width="17.5703125" style="48" customWidth="1"/>
    <col min="4359" max="4359" width="20.140625" style="48" customWidth="1"/>
    <col min="4360" max="4608" width="11.42578125" style="48"/>
    <col min="4609" max="4609" width="11" style="48" customWidth="1"/>
    <col min="4610" max="4610" width="58.42578125" style="48" bestFit="1" customWidth="1"/>
    <col min="4611" max="4611" width="21.28515625" style="48" bestFit="1" customWidth="1"/>
    <col min="4612" max="4613" width="21.28515625" style="48" customWidth="1"/>
    <col min="4614" max="4614" width="17.5703125" style="48" customWidth="1"/>
    <col min="4615" max="4615" width="20.140625" style="48" customWidth="1"/>
    <col min="4616" max="4864" width="11.42578125" style="48"/>
    <col min="4865" max="4865" width="11" style="48" customWidth="1"/>
    <col min="4866" max="4866" width="58.42578125" style="48" bestFit="1" customWidth="1"/>
    <col min="4867" max="4867" width="21.28515625" style="48" bestFit="1" customWidth="1"/>
    <col min="4868" max="4869" width="21.28515625" style="48" customWidth="1"/>
    <col min="4870" max="4870" width="17.5703125" style="48" customWidth="1"/>
    <col min="4871" max="4871" width="20.140625" style="48" customWidth="1"/>
    <col min="4872" max="5120" width="11.42578125" style="48"/>
    <col min="5121" max="5121" width="11" style="48" customWidth="1"/>
    <col min="5122" max="5122" width="58.42578125" style="48" bestFit="1" customWidth="1"/>
    <col min="5123" max="5123" width="21.28515625" style="48" bestFit="1" customWidth="1"/>
    <col min="5124" max="5125" width="21.28515625" style="48" customWidth="1"/>
    <col min="5126" max="5126" width="17.5703125" style="48" customWidth="1"/>
    <col min="5127" max="5127" width="20.140625" style="48" customWidth="1"/>
    <col min="5128" max="5376" width="11.42578125" style="48"/>
    <col min="5377" max="5377" width="11" style="48" customWidth="1"/>
    <col min="5378" max="5378" width="58.42578125" style="48" bestFit="1" customWidth="1"/>
    <col min="5379" max="5379" width="21.28515625" style="48" bestFit="1" customWidth="1"/>
    <col min="5380" max="5381" width="21.28515625" style="48" customWidth="1"/>
    <col min="5382" max="5382" width="17.5703125" style="48" customWidth="1"/>
    <col min="5383" max="5383" width="20.140625" style="48" customWidth="1"/>
    <col min="5384" max="5632" width="11.42578125" style="48"/>
    <col min="5633" max="5633" width="11" style="48" customWidth="1"/>
    <col min="5634" max="5634" width="58.42578125" style="48" bestFit="1" customWidth="1"/>
    <col min="5635" max="5635" width="21.28515625" style="48" bestFit="1" customWidth="1"/>
    <col min="5636" max="5637" width="21.28515625" style="48" customWidth="1"/>
    <col min="5638" max="5638" width="17.5703125" style="48" customWidth="1"/>
    <col min="5639" max="5639" width="20.140625" style="48" customWidth="1"/>
    <col min="5640" max="5888" width="11.42578125" style="48"/>
    <col min="5889" max="5889" width="11" style="48" customWidth="1"/>
    <col min="5890" max="5890" width="58.42578125" style="48" bestFit="1" customWidth="1"/>
    <col min="5891" max="5891" width="21.28515625" style="48" bestFit="1" customWidth="1"/>
    <col min="5892" max="5893" width="21.28515625" style="48" customWidth="1"/>
    <col min="5894" max="5894" width="17.5703125" style="48" customWidth="1"/>
    <col min="5895" max="5895" width="20.140625" style="48" customWidth="1"/>
    <col min="5896" max="6144" width="11.42578125" style="48"/>
    <col min="6145" max="6145" width="11" style="48" customWidth="1"/>
    <col min="6146" max="6146" width="58.42578125" style="48" bestFit="1" customWidth="1"/>
    <col min="6147" max="6147" width="21.28515625" style="48" bestFit="1" customWidth="1"/>
    <col min="6148" max="6149" width="21.28515625" style="48" customWidth="1"/>
    <col min="6150" max="6150" width="17.5703125" style="48" customWidth="1"/>
    <col min="6151" max="6151" width="20.140625" style="48" customWidth="1"/>
    <col min="6152" max="6400" width="11.42578125" style="48"/>
    <col min="6401" max="6401" width="11" style="48" customWidth="1"/>
    <col min="6402" max="6402" width="58.42578125" style="48" bestFit="1" customWidth="1"/>
    <col min="6403" max="6403" width="21.28515625" style="48" bestFit="1" customWidth="1"/>
    <col min="6404" max="6405" width="21.28515625" style="48" customWidth="1"/>
    <col min="6406" max="6406" width="17.5703125" style="48" customWidth="1"/>
    <col min="6407" max="6407" width="20.140625" style="48" customWidth="1"/>
    <col min="6408" max="6656" width="11.42578125" style="48"/>
    <col min="6657" max="6657" width="11" style="48" customWidth="1"/>
    <col min="6658" max="6658" width="58.42578125" style="48" bestFit="1" customWidth="1"/>
    <col min="6659" max="6659" width="21.28515625" style="48" bestFit="1" customWidth="1"/>
    <col min="6660" max="6661" width="21.28515625" style="48" customWidth="1"/>
    <col min="6662" max="6662" width="17.5703125" style="48" customWidth="1"/>
    <col min="6663" max="6663" width="20.140625" style="48" customWidth="1"/>
    <col min="6664" max="6912" width="11.42578125" style="48"/>
    <col min="6913" max="6913" width="11" style="48" customWidth="1"/>
    <col min="6914" max="6914" width="58.42578125" style="48" bestFit="1" customWidth="1"/>
    <col min="6915" max="6915" width="21.28515625" style="48" bestFit="1" customWidth="1"/>
    <col min="6916" max="6917" width="21.28515625" style="48" customWidth="1"/>
    <col min="6918" max="6918" width="17.5703125" style="48" customWidth="1"/>
    <col min="6919" max="6919" width="20.140625" style="48" customWidth="1"/>
    <col min="6920" max="7168" width="11.42578125" style="48"/>
    <col min="7169" max="7169" width="11" style="48" customWidth="1"/>
    <col min="7170" max="7170" width="58.42578125" style="48" bestFit="1" customWidth="1"/>
    <col min="7171" max="7171" width="21.28515625" style="48" bestFit="1" customWidth="1"/>
    <col min="7172" max="7173" width="21.28515625" style="48" customWidth="1"/>
    <col min="7174" max="7174" width="17.5703125" style="48" customWidth="1"/>
    <col min="7175" max="7175" width="20.140625" style="48" customWidth="1"/>
    <col min="7176" max="7424" width="11.42578125" style="48"/>
    <col min="7425" max="7425" width="11" style="48" customWidth="1"/>
    <col min="7426" max="7426" width="58.42578125" style="48" bestFit="1" customWidth="1"/>
    <col min="7427" max="7427" width="21.28515625" style="48" bestFit="1" customWidth="1"/>
    <col min="7428" max="7429" width="21.28515625" style="48" customWidth="1"/>
    <col min="7430" max="7430" width="17.5703125" style="48" customWidth="1"/>
    <col min="7431" max="7431" width="20.140625" style="48" customWidth="1"/>
    <col min="7432" max="7680" width="11.42578125" style="48"/>
    <col min="7681" max="7681" width="11" style="48" customWidth="1"/>
    <col min="7682" max="7682" width="58.42578125" style="48" bestFit="1" customWidth="1"/>
    <col min="7683" max="7683" width="21.28515625" style="48" bestFit="1" customWidth="1"/>
    <col min="7684" max="7685" width="21.28515625" style="48" customWidth="1"/>
    <col min="7686" max="7686" width="17.5703125" style="48" customWidth="1"/>
    <col min="7687" max="7687" width="20.140625" style="48" customWidth="1"/>
    <col min="7688" max="7936" width="11.42578125" style="48"/>
    <col min="7937" max="7937" width="11" style="48" customWidth="1"/>
    <col min="7938" max="7938" width="58.42578125" style="48" bestFit="1" customWidth="1"/>
    <col min="7939" max="7939" width="21.28515625" style="48" bestFit="1" customWidth="1"/>
    <col min="7940" max="7941" width="21.28515625" style="48" customWidth="1"/>
    <col min="7942" max="7942" width="17.5703125" style="48" customWidth="1"/>
    <col min="7943" max="7943" width="20.140625" style="48" customWidth="1"/>
    <col min="7944" max="8192" width="11.42578125" style="48"/>
    <col min="8193" max="8193" width="11" style="48" customWidth="1"/>
    <col min="8194" max="8194" width="58.42578125" style="48" bestFit="1" customWidth="1"/>
    <col min="8195" max="8195" width="21.28515625" style="48" bestFit="1" customWidth="1"/>
    <col min="8196" max="8197" width="21.28515625" style="48" customWidth="1"/>
    <col min="8198" max="8198" width="17.5703125" style="48" customWidth="1"/>
    <col min="8199" max="8199" width="20.140625" style="48" customWidth="1"/>
    <col min="8200" max="8448" width="11.42578125" style="48"/>
    <col min="8449" max="8449" width="11" style="48" customWidth="1"/>
    <col min="8450" max="8450" width="58.42578125" style="48" bestFit="1" customWidth="1"/>
    <col min="8451" max="8451" width="21.28515625" style="48" bestFit="1" customWidth="1"/>
    <col min="8452" max="8453" width="21.28515625" style="48" customWidth="1"/>
    <col min="8454" max="8454" width="17.5703125" style="48" customWidth="1"/>
    <col min="8455" max="8455" width="20.140625" style="48" customWidth="1"/>
    <col min="8456" max="8704" width="11.42578125" style="48"/>
    <col min="8705" max="8705" width="11" style="48" customWidth="1"/>
    <col min="8706" max="8706" width="58.42578125" style="48" bestFit="1" customWidth="1"/>
    <col min="8707" max="8707" width="21.28515625" style="48" bestFit="1" customWidth="1"/>
    <col min="8708" max="8709" width="21.28515625" style="48" customWidth="1"/>
    <col min="8710" max="8710" width="17.5703125" style="48" customWidth="1"/>
    <col min="8711" max="8711" width="20.140625" style="48" customWidth="1"/>
    <col min="8712" max="8960" width="11.42578125" style="48"/>
    <col min="8961" max="8961" width="11" style="48" customWidth="1"/>
    <col min="8962" max="8962" width="58.42578125" style="48" bestFit="1" customWidth="1"/>
    <col min="8963" max="8963" width="21.28515625" style="48" bestFit="1" customWidth="1"/>
    <col min="8964" max="8965" width="21.28515625" style="48" customWidth="1"/>
    <col min="8966" max="8966" width="17.5703125" style="48" customWidth="1"/>
    <col min="8967" max="8967" width="20.140625" style="48" customWidth="1"/>
    <col min="8968" max="9216" width="11.42578125" style="48"/>
    <col min="9217" max="9217" width="11" style="48" customWidth="1"/>
    <col min="9218" max="9218" width="58.42578125" style="48" bestFit="1" customWidth="1"/>
    <col min="9219" max="9219" width="21.28515625" style="48" bestFit="1" customWidth="1"/>
    <col min="9220" max="9221" width="21.28515625" style="48" customWidth="1"/>
    <col min="9222" max="9222" width="17.5703125" style="48" customWidth="1"/>
    <col min="9223" max="9223" width="20.140625" style="48" customWidth="1"/>
    <col min="9224" max="9472" width="11.42578125" style="48"/>
    <col min="9473" max="9473" width="11" style="48" customWidth="1"/>
    <col min="9474" max="9474" width="58.42578125" style="48" bestFit="1" customWidth="1"/>
    <col min="9475" max="9475" width="21.28515625" style="48" bestFit="1" customWidth="1"/>
    <col min="9476" max="9477" width="21.28515625" style="48" customWidth="1"/>
    <col min="9478" max="9478" width="17.5703125" style="48" customWidth="1"/>
    <col min="9479" max="9479" width="20.140625" style="48" customWidth="1"/>
    <col min="9480" max="9728" width="11.42578125" style="48"/>
    <col min="9729" max="9729" width="11" style="48" customWidth="1"/>
    <col min="9730" max="9730" width="58.42578125" style="48" bestFit="1" customWidth="1"/>
    <col min="9731" max="9731" width="21.28515625" style="48" bestFit="1" customWidth="1"/>
    <col min="9732" max="9733" width="21.28515625" style="48" customWidth="1"/>
    <col min="9734" max="9734" width="17.5703125" style="48" customWidth="1"/>
    <col min="9735" max="9735" width="20.140625" style="48" customWidth="1"/>
    <col min="9736" max="9984" width="11.42578125" style="48"/>
    <col min="9985" max="9985" width="11" style="48" customWidth="1"/>
    <col min="9986" max="9986" width="58.42578125" style="48" bestFit="1" customWidth="1"/>
    <col min="9987" max="9987" width="21.28515625" style="48" bestFit="1" customWidth="1"/>
    <col min="9988" max="9989" width="21.28515625" style="48" customWidth="1"/>
    <col min="9990" max="9990" width="17.5703125" style="48" customWidth="1"/>
    <col min="9991" max="9991" width="20.140625" style="48" customWidth="1"/>
    <col min="9992" max="10240" width="11.42578125" style="48"/>
    <col min="10241" max="10241" width="11" style="48" customWidth="1"/>
    <col min="10242" max="10242" width="58.42578125" style="48" bestFit="1" customWidth="1"/>
    <col min="10243" max="10243" width="21.28515625" style="48" bestFit="1" customWidth="1"/>
    <col min="10244" max="10245" width="21.28515625" style="48" customWidth="1"/>
    <col min="10246" max="10246" width="17.5703125" style="48" customWidth="1"/>
    <col min="10247" max="10247" width="20.140625" style="48" customWidth="1"/>
    <col min="10248" max="10496" width="11.42578125" style="48"/>
    <col min="10497" max="10497" width="11" style="48" customWidth="1"/>
    <col min="10498" max="10498" width="58.42578125" style="48" bestFit="1" customWidth="1"/>
    <col min="10499" max="10499" width="21.28515625" style="48" bestFit="1" customWidth="1"/>
    <col min="10500" max="10501" width="21.28515625" style="48" customWidth="1"/>
    <col min="10502" max="10502" width="17.5703125" style="48" customWidth="1"/>
    <col min="10503" max="10503" width="20.140625" style="48" customWidth="1"/>
    <col min="10504" max="10752" width="11.42578125" style="48"/>
    <col min="10753" max="10753" width="11" style="48" customWidth="1"/>
    <col min="10754" max="10754" width="58.42578125" style="48" bestFit="1" customWidth="1"/>
    <col min="10755" max="10755" width="21.28515625" style="48" bestFit="1" customWidth="1"/>
    <col min="10756" max="10757" width="21.28515625" style="48" customWidth="1"/>
    <col min="10758" max="10758" width="17.5703125" style="48" customWidth="1"/>
    <col min="10759" max="10759" width="20.140625" style="48" customWidth="1"/>
    <col min="10760" max="11008" width="11.42578125" style="48"/>
    <col min="11009" max="11009" width="11" style="48" customWidth="1"/>
    <col min="11010" max="11010" width="58.42578125" style="48" bestFit="1" customWidth="1"/>
    <col min="11011" max="11011" width="21.28515625" style="48" bestFit="1" customWidth="1"/>
    <col min="11012" max="11013" width="21.28515625" style="48" customWidth="1"/>
    <col min="11014" max="11014" width="17.5703125" style="48" customWidth="1"/>
    <col min="11015" max="11015" width="20.140625" style="48" customWidth="1"/>
    <col min="11016" max="11264" width="11.42578125" style="48"/>
    <col min="11265" max="11265" width="11" style="48" customWidth="1"/>
    <col min="11266" max="11266" width="58.42578125" style="48" bestFit="1" customWidth="1"/>
    <col min="11267" max="11267" width="21.28515625" style="48" bestFit="1" customWidth="1"/>
    <col min="11268" max="11269" width="21.28515625" style="48" customWidth="1"/>
    <col min="11270" max="11270" width="17.5703125" style="48" customWidth="1"/>
    <col min="11271" max="11271" width="20.140625" style="48" customWidth="1"/>
    <col min="11272" max="11520" width="11.42578125" style="48"/>
    <col min="11521" max="11521" width="11" style="48" customWidth="1"/>
    <col min="11522" max="11522" width="58.42578125" style="48" bestFit="1" customWidth="1"/>
    <col min="11523" max="11523" width="21.28515625" style="48" bestFit="1" customWidth="1"/>
    <col min="11524" max="11525" width="21.28515625" style="48" customWidth="1"/>
    <col min="11526" max="11526" width="17.5703125" style="48" customWidth="1"/>
    <col min="11527" max="11527" width="20.140625" style="48" customWidth="1"/>
    <col min="11528" max="11776" width="11.42578125" style="48"/>
    <col min="11777" max="11777" width="11" style="48" customWidth="1"/>
    <col min="11778" max="11778" width="58.42578125" style="48" bestFit="1" customWidth="1"/>
    <col min="11779" max="11779" width="21.28515625" style="48" bestFit="1" customWidth="1"/>
    <col min="11780" max="11781" width="21.28515625" style="48" customWidth="1"/>
    <col min="11782" max="11782" width="17.5703125" style="48" customWidth="1"/>
    <col min="11783" max="11783" width="20.140625" style="48" customWidth="1"/>
    <col min="11784" max="12032" width="11.42578125" style="48"/>
    <col min="12033" max="12033" width="11" style="48" customWidth="1"/>
    <col min="12034" max="12034" width="58.42578125" style="48" bestFit="1" customWidth="1"/>
    <col min="12035" max="12035" width="21.28515625" style="48" bestFit="1" customWidth="1"/>
    <col min="12036" max="12037" width="21.28515625" style="48" customWidth="1"/>
    <col min="12038" max="12038" width="17.5703125" style="48" customWidth="1"/>
    <col min="12039" max="12039" width="20.140625" style="48" customWidth="1"/>
    <col min="12040" max="12288" width="11.42578125" style="48"/>
    <col min="12289" max="12289" width="11" style="48" customWidth="1"/>
    <col min="12290" max="12290" width="58.42578125" style="48" bestFit="1" customWidth="1"/>
    <col min="12291" max="12291" width="21.28515625" style="48" bestFit="1" customWidth="1"/>
    <col min="12292" max="12293" width="21.28515625" style="48" customWidth="1"/>
    <col min="12294" max="12294" width="17.5703125" style="48" customWidth="1"/>
    <col min="12295" max="12295" width="20.140625" style="48" customWidth="1"/>
    <col min="12296" max="12544" width="11.42578125" style="48"/>
    <col min="12545" max="12545" width="11" style="48" customWidth="1"/>
    <col min="12546" max="12546" width="58.42578125" style="48" bestFit="1" customWidth="1"/>
    <col min="12547" max="12547" width="21.28515625" style="48" bestFit="1" customWidth="1"/>
    <col min="12548" max="12549" width="21.28515625" style="48" customWidth="1"/>
    <col min="12550" max="12550" width="17.5703125" style="48" customWidth="1"/>
    <col min="12551" max="12551" width="20.140625" style="48" customWidth="1"/>
    <col min="12552" max="12800" width="11.42578125" style="48"/>
    <col min="12801" max="12801" width="11" style="48" customWidth="1"/>
    <col min="12802" max="12802" width="58.42578125" style="48" bestFit="1" customWidth="1"/>
    <col min="12803" max="12803" width="21.28515625" style="48" bestFit="1" customWidth="1"/>
    <col min="12804" max="12805" width="21.28515625" style="48" customWidth="1"/>
    <col min="12806" max="12806" width="17.5703125" style="48" customWidth="1"/>
    <col min="12807" max="12807" width="20.140625" style="48" customWidth="1"/>
    <col min="12808" max="13056" width="11.42578125" style="48"/>
    <col min="13057" max="13057" width="11" style="48" customWidth="1"/>
    <col min="13058" max="13058" width="58.42578125" style="48" bestFit="1" customWidth="1"/>
    <col min="13059" max="13059" width="21.28515625" style="48" bestFit="1" customWidth="1"/>
    <col min="13060" max="13061" width="21.28515625" style="48" customWidth="1"/>
    <col min="13062" max="13062" width="17.5703125" style="48" customWidth="1"/>
    <col min="13063" max="13063" width="20.140625" style="48" customWidth="1"/>
    <col min="13064" max="13312" width="11.42578125" style="48"/>
    <col min="13313" max="13313" width="11" style="48" customWidth="1"/>
    <col min="13314" max="13314" width="58.42578125" style="48" bestFit="1" customWidth="1"/>
    <col min="13315" max="13315" width="21.28515625" style="48" bestFit="1" customWidth="1"/>
    <col min="13316" max="13317" width="21.28515625" style="48" customWidth="1"/>
    <col min="13318" max="13318" width="17.5703125" style="48" customWidth="1"/>
    <col min="13319" max="13319" width="20.140625" style="48" customWidth="1"/>
    <col min="13320" max="13568" width="11.42578125" style="48"/>
    <col min="13569" max="13569" width="11" style="48" customWidth="1"/>
    <col min="13570" max="13570" width="58.42578125" style="48" bestFit="1" customWidth="1"/>
    <col min="13571" max="13571" width="21.28515625" style="48" bestFit="1" customWidth="1"/>
    <col min="13572" max="13573" width="21.28515625" style="48" customWidth="1"/>
    <col min="13574" max="13574" width="17.5703125" style="48" customWidth="1"/>
    <col min="13575" max="13575" width="20.140625" style="48" customWidth="1"/>
    <col min="13576" max="13824" width="11.42578125" style="48"/>
    <col min="13825" max="13825" width="11" style="48" customWidth="1"/>
    <col min="13826" max="13826" width="58.42578125" style="48" bestFit="1" customWidth="1"/>
    <col min="13827" max="13827" width="21.28515625" style="48" bestFit="1" customWidth="1"/>
    <col min="13828" max="13829" width="21.28515625" style="48" customWidth="1"/>
    <col min="13830" max="13830" width="17.5703125" style="48" customWidth="1"/>
    <col min="13831" max="13831" width="20.140625" style="48" customWidth="1"/>
    <col min="13832" max="14080" width="11.42578125" style="48"/>
    <col min="14081" max="14081" width="11" style="48" customWidth="1"/>
    <col min="14082" max="14082" width="58.42578125" style="48" bestFit="1" customWidth="1"/>
    <col min="14083" max="14083" width="21.28515625" style="48" bestFit="1" customWidth="1"/>
    <col min="14084" max="14085" width="21.28515625" style="48" customWidth="1"/>
    <col min="14086" max="14086" width="17.5703125" style="48" customWidth="1"/>
    <col min="14087" max="14087" width="20.140625" style="48" customWidth="1"/>
    <col min="14088" max="14336" width="11.42578125" style="48"/>
    <col min="14337" max="14337" width="11" style="48" customWidth="1"/>
    <col min="14338" max="14338" width="58.42578125" style="48" bestFit="1" customWidth="1"/>
    <col min="14339" max="14339" width="21.28515625" style="48" bestFit="1" customWidth="1"/>
    <col min="14340" max="14341" width="21.28515625" style="48" customWidth="1"/>
    <col min="14342" max="14342" width="17.5703125" style="48" customWidth="1"/>
    <col min="14343" max="14343" width="20.140625" style="48" customWidth="1"/>
    <col min="14344" max="14592" width="11.42578125" style="48"/>
    <col min="14593" max="14593" width="11" style="48" customWidth="1"/>
    <col min="14594" max="14594" width="58.42578125" style="48" bestFit="1" customWidth="1"/>
    <col min="14595" max="14595" width="21.28515625" style="48" bestFit="1" customWidth="1"/>
    <col min="14596" max="14597" width="21.28515625" style="48" customWidth="1"/>
    <col min="14598" max="14598" width="17.5703125" style="48" customWidth="1"/>
    <col min="14599" max="14599" width="20.140625" style="48" customWidth="1"/>
    <col min="14600" max="14848" width="11.42578125" style="48"/>
    <col min="14849" max="14849" width="11" style="48" customWidth="1"/>
    <col min="14850" max="14850" width="58.42578125" style="48" bestFit="1" customWidth="1"/>
    <col min="14851" max="14851" width="21.28515625" style="48" bestFit="1" customWidth="1"/>
    <col min="14852" max="14853" width="21.28515625" style="48" customWidth="1"/>
    <col min="14854" max="14854" width="17.5703125" style="48" customWidth="1"/>
    <col min="14855" max="14855" width="20.140625" style="48" customWidth="1"/>
    <col min="14856" max="15104" width="11.42578125" style="48"/>
    <col min="15105" max="15105" width="11" style="48" customWidth="1"/>
    <col min="15106" max="15106" width="58.42578125" style="48" bestFit="1" customWidth="1"/>
    <col min="15107" max="15107" width="21.28515625" style="48" bestFit="1" customWidth="1"/>
    <col min="15108" max="15109" width="21.28515625" style="48" customWidth="1"/>
    <col min="15110" max="15110" width="17.5703125" style="48" customWidth="1"/>
    <col min="15111" max="15111" width="20.140625" style="48" customWidth="1"/>
    <col min="15112" max="15360" width="11.42578125" style="48"/>
    <col min="15361" max="15361" width="11" style="48" customWidth="1"/>
    <col min="15362" max="15362" width="58.42578125" style="48" bestFit="1" customWidth="1"/>
    <col min="15363" max="15363" width="21.28515625" style="48" bestFit="1" customWidth="1"/>
    <col min="15364" max="15365" width="21.28515625" style="48" customWidth="1"/>
    <col min="15366" max="15366" width="17.5703125" style="48" customWidth="1"/>
    <col min="15367" max="15367" width="20.140625" style="48" customWidth="1"/>
    <col min="15368" max="15616" width="11.42578125" style="48"/>
    <col min="15617" max="15617" width="11" style="48" customWidth="1"/>
    <col min="15618" max="15618" width="58.42578125" style="48" bestFit="1" customWidth="1"/>
    <col min="15619" max="15619" width="21.28515625" style="48" bestFit="1" customWidth="1"/>
    <col min="15620" max="15621" width="21.28515625" style="48" customWidth="1"/>
    <col min="15622" max="15622" width="17.5703125" style="48" customWidth="1"/>
    <col min="15623" max="15623" width="20.140625" style="48" customWidth="1"/>
    <col min="15624" max="15872" width="11.42578125" style="48"/>
    <col min="15873" max="15873" width="11" style="48" customWidth="1"/>
    <col min="15874" max="15874" width="58.42578125" style="48" bestFit="1" customWidth="1"/>
    <col min="15875" max="15875" width="21.28515625" style="48" bestFit="1" customWidth="1"/>
    <col min="15876" max="15877" width="21.28515625" style="48" customWidth="1"/>
    <col min="15878" max="15878" width="17.5703125" style="48" customWidth="1"/>
    <col min="15879" max="15879" width="20.140625" style="48" customWidth="1"/>
    <col min="15880" max="16128" width="11.42578125" style="48"/>
    <col min="16129" max="16129" width="11" style="48" customWidth="1"/>
    <col min="16130" max="16130" width="58.42578125" style="48" bestFit="1" customWidth="1"/>
    <col min="16131" max="16131" width="21.28515625" style="48" bestFit="1" customWidth="1"/>
    <col min="16132" max="16133" width="21.28515625" style="48" customWidth="1"/>
    <col min="16134" max="16134" width="17.5703125" style="48" customWidth="1"/>
    <col min="16135" max="16135" width="20.140625" style="48" customWidth="1"/>
    <col min="16136" max="16384" width="11.42578125" style="48"/>
  </cols>
  <sheetData>
    <row r="1" spans="1:15" s="40" customFormat="1">
      <c r="A1" s="37" t="s">
        <v>31</v>
      </c>
      <c r="B1" s="38" t="s">
        <v>32</v>
      </c>
      <c r="C1" s="38" t="s">
        <v>33</v>
      </c>
      <c r="D1" s="39" t="s">
        <v>34</v>
      </c>
      <c r="E1" s="39" t="s">
        <v>35</v>
      </c>
      <c r="F1" s="39" t="s">
        <v>36</v>
      </c>
      <c r="G1" s="39" t="s">
        <v>37</v>
      </c>
      <c r="I1" s="41"/>
      <c r="J1" s="42"/>
      <c r="K1" s="42"/>
      <c r="L1" s="42"/>
      <c r="M1" s="42"/>
      <c r="N1" s="42"/>
      <c r="O1" s="42"/>
    </row>
    <row r="2" spans="1:15">
      <c r="A2" s="43" t="s">
        <v>38</v>
      </c>
      <c r="B2" s="44" t="s">
        <v>39</v>
      </c>
      <c r="C2" s="45">
        <v>56974520752841</v>
      </c>
      <c r="D2" s="46">
        <v>30685079922831</v>
      </c>
      <c r="E2" s="46">
        <v>21233538674418</v>
      </c>
      <c r="F2" s="46">
        <v>86071655888</v>
      </c>
      <c r="G2" s="46">
        <v>4969830499704</v>
      </c>
      <c r="H2" s="41"/>
      <c r="I2" s="41"/>
      <c r="J2" s="42"/>
      <c r="K2" s="47"/>
      <c r="L2" s="47"/>
      <c r="M2" s="47"/>
      <c r="N2" s="47"/>
      <c r="O2" s="47"/>
    </row>
    <row r="3" spans="1:15">
      <c r="A3" s="43" t="s">
        <v>40</v>
      </c>
      <c r="B3" s="44" t="s">
        <v>41</v>
      </c>
      <c r="C3" s="45">
        <v>3933453695183</v>
      </c>
      <c r="D3" s="46">
        <v>2693777197369</v>
      </c>
      <c r="E3" s="46">
        <v>0</v>
      </c>
      <c r="F3" s="46">
        <v>0</v>
      </c>
      <c r="G3" s="46">
        <v>1239676497814</v>
      </c>
      <c r="H3" s="41"/>
      <c r="I3" s="41"/>
      <c r="J3" s="42"/>
      <c r="K3" s="47"/>
      <c r="L3" s="47"/>
      <c r="M3" s="42"/>
      <c r="N3" s="42"/>
      <c r="O3" s="47"/>
    </row>
    <row r="4" spans="1:15">
      <c r="A4" s="43" t="s">
        <v>42</v>
      </c>
      <c r="B4" s="44" t="s">
        <v>43</v>
      </c>
      <c r="C4" s="45">
        <v>674930428092</v>
      </c>
      <c r="D4" s="46">
        <v>648180913497</v>
      </c>
      <c r="E4" s="46">
        <v>0</v>
      </c>
      <c r="F4" s="46">
        <v>0</v>
      </c>
      <c r="G4" s="46">
        <v>26749514595</v>
      </c>
      <c r="H4" s="41"/>
      <c r="I4" s="41"/>
      <c r="J4" s="42"/>
      <c r="K4" s="47"/>
      <c r="L4" s="47"/>
      <c r="M4" s="42"/>
      <c r="N4" s="42"/>
      <c r="O4" s="47"/>
    </row>
    <row r="5" spans="1:15">
      <c r="A5" s="43" t="s">
        <v>44</v>
      </c>
      <c r="B5" s="44" t="s">
        <v>45</v>
      </c>
      <c r="C5" s="45">
        <v>240072546471</v>
      </c>
      <c r="D5" s="46">
        <v>215482762410</v>
      </c>
      <c r="E5" s="46">
        <v>0</v>
      </c>
      <c r="F5" s="46">
        <v>0</v>
      </c>
      <c r="G5" s="46">
        <v>24589784061</v>
      </c>
      <c r="H5" s="41"/>
      <c r="I5" s="41"/>
      <c r="J5" s="42"/>
      <c r="K5" s="47"/>
      <c r="L5" s="47"/>
      <c r="M5" s="42"/>
      <c r="N5" s="42"/>
      <c r="O5" s="47"/>
    </row>
    <row r="6" spans="1:15">
      <c r="A6" s="43" t="s">
        <v>46</v>
      </c>
      <c r="B6" s="44" t="s">
        <v>47</v>
      </c>
      <c r="C6" s="45">
        <v>434857881621</v>
      </c>
      <c r="D6" s="46">
        <v>432698151087</v>
      </c>
      <c r="E6" s="46">
        <v>0</v>
      </c>
      <c r="F6" s="46">
        <v>0</v>
      </c>
      <c r="G6" s="46">
        <v>2159730534</v>
      </c>
      <c r="H6" s="41"/>
      <c r="I6" s="41"/>
      <c r="J6" s="42"/>
      <c r="K6" s="47"/>
      <c r="L6" s="47"/>
      <c r="M6" s="42"/>
      <c r="N6" s="42"/>
      <c r="O6" s="47"/>
    </row>
    <row r="7" spans="1:15">
      <c r="A7" s="43" t="s">
        <v>48</v>
      </c>
      <c r="B7" s="44" t="s">
        <v>49</v>
      </c>
      <c r="C7" s="45">
        <v>0</v>
      </c>
      <c r="D7" s="46">
        <v>0</v>
      </c>
      <c r="E7" s="46">
        <v>0</v>
      </c>
      <c r="F7" s="46">
        <v>0</v>
      </c>
      <c r="G7" s="46">
        <v>0</v>
      </c>
      <c r="H7" s="41"/>
      <c r="I7" s="41"/>
      <c r="J7" s="42"/>
      <c r="K7" s="42"/>
      <c r="L7" s="42"/>
      <c r="M7" s="42"/>
      <c r="N7" s="42"/>
      <c r="O7" s="42"/>
    </row>
    <row r="8" spans="1:15">
      <c r="A8" s="43" t="s">
        <v>50</v>
      </c>
      <c r="B8" s="44" t="s">
        <v>51</v>
      </c>
      <c r="C8" s="45">
        <v>2111558216955</v>
      </c>
      <c r="D8" s="46">
        <v>2045596283872</v>
      </c>
      <c r="E8" s="46">
        <v>0</v>
      </c>
      <c r="F8" s="46">
        <v>0</v>
      </c>
      <c r="G8" s="46">
        <v>65961933083</v>
      </c>
      <c r="H8" s="41"/>
      <c r="I8" s="41"/>
      <c r="J8" s="42"/>
      <c r="K8" s="47"/>
      <c r="L8" s="47"/>
      <c r="M8" s="42"/>
      <c r="N8" s="42"/>
      <c r="O8" s="47"/>
    </row>
    <row r="9" spans="1:15">
      <c r="A9" s="43" t="s">
        <v>52</v>
      </c>
      <c r="B9" s="44" t="s">
        <v>53</v>
      </c>
      <c r="C9" s="45">
        <v>381558216955</v>
      </c>
      <c r="D9" s="46">
        <v>315596283872</v>
      </c>
      <c r="E9" s="46">
        <v>0</v>
      </c>
      <c r="F9" s="46">
        <v>0</v>
      </c>
      <c r="G9" s="46">
        <v>65961933083</v>
      </c>
      <c r="H9" s="41"/>
      <c r="I9" s="41"/>
      <c r="J9" s="42"/>
      <c r="K9" s="47"/>
      <c r="L9" s="47"/>
      <c r="M9" s="42"/>
      <c r="N9" s="42"/>
      <c r="O9" s="47"/>
    </row>
    <row r="10" spans="1:15">
      <c r="A10" s="43" t="s">
        <v>54</v>
      </c>
      <c r="B10" s="44" t="s">
        <v>55</v>
      </c>
      <c r="C10" s="45">
        <v>0</v>
      </c>
      <c r="D10" s="46">
        <v>0</v>
      </c>
      <c r="E10" s="46">
        <v>0</v>
      </c>
      <c r="F10" s="46">
        <v>0</v>
      </c>
      <c r="G10" s="46">
        <v>0</v>
      </c>
      <c r="H10" s="41"/>
      <c r="I10" s="41"/>
      <c r="J10" s="42"/>
      <c r="K10" s="42"/>
      <c r="L10" s="42"/>
      <c r="M10" s="42"/>
      <c r="N10" s="42"/>
      <c r="O10" s="42"/>
    </row>
    <row r="11" spans="1:15">
      <c r="A11" s="43" t="s">
        <v>56</v>
      </c>
      <c r="B11" s="44" t="s">
        <v>57</v>
      </c>
      <c r="C11" s="45">
        <v>1730000000000</v>
      </c>
      <c r="D11" s="46">
        <v>1730000000000</v>
      </c>
      <c r="E11" s="46">
        <v>0</v>
      </c>
      <c r="F11" s="46">
        <v>0</v>
      </c>
      <c r="G11" s="46">
        <v>0</v>
      </c>
      <c r="H11" s="41"/>
      <c r="I11" s="41"/>
      <c r="J11" s="42"/>
      <c r="K11" s="47"/>
      <c r="L11" s="47"/>
      <c r="M11" s="42"/>
      <c r="N11" s="42"/>
      <c r="O11" s="42"/>
    </row>
    <row r="12" spans="1:15">
      <c r="A12" s="43" t="s">
        <v>58</v>
      </c>
      <c r="B12" s="44" t="s">
        <v>59</v>
      </c>
      <c r="C12" s="45">
        <v>0</v>
      </c>
      <c r="D12" s="46">
        <v>0</v>
      </c>
      <c r="E12" s="46">
        <v>0</v>
      </c>
      <c r="F12" s="46">
        <v>0</v>
      </c>
      <c r="G12" s="46">
        <v>0</v>
      </c>
      <c r="H12" s="41"/>
      <c r="I12" s="41"/>
      <c r="J12" s="42"/>
      <c r="K12" s="42"/>
      <c r="L12" s="42"/>
      <c r="M12" s="42"/>
      <c r="N12" s="42"/>
      <c r="O12" s="42"/>
    </row>
    <row r="13" spans="1:15">
      <c r="A13" s="43" t="s">
        <v>60</v>
      </c>
      <c r="B13" s="44" t="s">
        <v>53</v>
      </c>
      <c r="C13" s="45">
        <v>0</v>
      </c>
      <c r="D13" s="46">
        <v>0</v>
      </c>
      <c r="E13" s="46">
        <v>0</v>
      </c>
      <c r="F13" s="46">
        <v>0</v>
      </c>
      <c r="G13" s="46">
        <v>0</v>
      </c>
      <c r="H13" s="41"/>
      <c r="I13" s="41"/>
      <c r="J13" s="42"/>
      <c r="K13" s="42"/>
      <c r="L13" s="42"/>
      <c r="M13" s="42"/>
      <c r="N13" s="42"/>
      <c r="O13" s="42"/>
    </row>
    <row r="14" spans="1:15">
      <c r="A14" s="43" t="s">
        <v>61</v>
      </c>
      <c r="B14" s="44" t="s">
        <v>55</v>
      </c>
      <c r="C14" s="45">
        <v>0</v>
      </c>
      <c r="D14" s="46">
        <v>0</v>
      </c>
      <c r="E14" s="46">
        <v>0</v>
      </c>
      <c r="F14" s="46">
        <v>0</v>
      </c>
      <c r="G14" s="46">
        <v>0</v>
      </c>
      <c r="H14" s="41"/>
      <c r="I14" s="41"/>
      <c r="J14" s="42"/>
      <c r="K14" s="42"/>
      <c r="L14" s="42"/>
      <c r="M14" s="42"/>
      <c r="N14" s="42"/>
      <c r="O14" s="42"/>
    </row>
    <row r="15" spans="1:15">
      <c r="A15" s="43" t="s">
        <v>62</v>
      </c>
      <c r="B15" s="44" t="s">
        <v>57</v>
      </c>
      <c r="C15" s="45">
        <v>0</v>
      </c>
      <c r="D15" s="46">
        <v>0</v>
      </c>
      <c r="E15" s="46">
        <v>0</v>
      </c>
      <c r="F15" s="46">
        <v>0</v>
      </c>
      <c r="G15" s="46">
        <v>0</v>
      </c>
      <c r="H15" s="41"/>
      <c r="I15" s="41"/>
      <c r="J15" s="42"/>
      <c r="K15" s="42"/>
      <c r="L15" s="42"/>
      <c r="M15" s="42"/>
      <c r="N15" s="42"/>
      <c r="O15" s="42"/>
    </row>
    <row r="16" spans="1:15">
      <c r="A16" s="43" t="s">
        <v>63</v>
      </c>
      <c r="B16" s="44" t="s">
        <v>64</v>
      </c>
      <c r="C16" s="45">
        <v>0</v>
      </c>
      <c r="D16" s="46">
        <v>0</v>
      </c>
      <c r="E16" s="46">
        <v>0</v>
      </c>
      <c r="F16" s="46">
        <v>0</v>
      </c>
      <c r="G16" s="46">
        <v>0</v>
      </c>
      <c r="H16" s="41"/>
      <c r="I16" s="41"/>
      <c r="J16" s="42"/>
      <c r="K16" s="42"/>
      <c r="L16" s="42"/>
      <c r="M16" s="42"/>
      <c r="N16" s="42"/>
      <c r="O16" s="42"/>
    </row>
    <row r="17" spans="1:15">
      <c r="A17" s="43" t="s">
        <v>65</v>
      </c>
      <c r="B17" s="44" t="s">
        <v>66</v>
      </c>
      <c r="C17" s="45">
        <v>1146965050136</v>
      </c>
      <c r="D17" s="46">
        <v>0</v>
      </c>
      <c r="E17" s="46">
        <v>0</v>
      </c>
      <c r="F17" s="46">
        <v>0</v>
      </c>
      <c r="G17" s="46">
        <v>1146965050136</v>
      </c>
      <c r="H17" s="41"/>
      <c r="I17" s="41"/>
      <c r="J17" s="42"/>
      <c r="K17" s="47"/>
      <c r="L17" s="42"/>
      <c r="M17" s="42"/>
      <c r="N17" s="42"/>
      <c r="O17" s="47"/>
    </row>
    <row r="18" spans="1:15">
      <c r="A18" s="43" t="s">
        <v>67</v>
      </c>
      <c r="B18" s="44" t="s">
        <v>68</v>
      </c>
      <c r="C18" s="45">
        <v>692382604471</v>
      </c>
      <c r="D18" s="46">
        <v>603413398348</v>
      </c>
      <c r="E18" s="46">
        <v>0</v>
      </c>
      <c r="F18" s="46">
        <v>0</v>
      </c>
      <c r="G18" s="46">
        <v>88969206123</v>
      </c>
      <c r="H18" s="41"/>
      <c r="I18" s="41"/>
      <c r="J18" s="42"/>
      <c r="K18" s="47"/>
      <c r="L18" s="47"/>
      <c r="M18" s="42"/>
      <c r="N18" s="42"/>
      <c r="O18" s="47"/>
    </row>
    <row r="19" spans="1:15">
      <c r="A19" s="43" t="s">
        <v>69</v>
      </c>
      <c r="B19" s="44" t="s">
        <v>70</v>
      </c>
      <c r="C19" s="45">
        <v>21486295146</v>
      </c>
      <c r="D19" s="46">
        <v>20557931114</v>
      </c>
      <c r="E19" s="46">
        <v>0</v>
      </c>
      <c r="F19" s="46">
        <v>0</v>
      </c>
      <c r="G19" s="46">
        <v>928364032</v>
      </c>
      <c r="H19" s="41"/>
      <c r="I19" s="41"/>
      <c r="J19" s="42"/>
      <c r="K19" s="47"/>
      <c r="L19" s="47"/>
      <c r="M19" s="42"/>
      <c r="N19" s="42"/>
      <c r="O19" s="47"/>
    </row>
    <row r="20" spans="1:15">
      <c r="A20" s="43" t="s">
        <v>71</v>
      </c>
      <c r="B20" s="44" t="s">
        <v>72</v>
      </c>
      <c r="C20" s="45">
        <v>1027878143</v>
      </c>
      <c r="D20" s="46">
        <v>1027878143</v>
      </c>
      <c r="E20" s="46">
        <v>0</v>
      </c>
      <c r="F20" s="46">
        <v>0</v>
      </c>
      <c r="G20" s="46">
        <v>0</v>
      </c>
      <c r="H20" s="41"/>
      <c r="I20" s="41"/>
      <c r="J20" s="42"/>
      <c r="K20" s="47"/>
      <c r="L20" s="47"/>
      <c r="M20" s="42"/>
      <c r="N20" s="42"/>
      <c r="O20" s="42"/>
    </row>
    <row r="21" spans="1:15">
      <c r="A21" s="43" t="s">
        <v>73</v>
      </c>
      <c r="B21" s="44" t="s">
        <v>74</v>
      </c>
      <c r="C21" s="45">
        <v>18397292051</v>
      </c>
      <c r="D21" s="46">
        <v>17575645762</v>
      </c>
      <c r="E21" s="46">
        <v>0</v>
      </c>
      <c r="F21" s="46">
        <v>0</v>
      </c>
      <c r="G21" s="46">
        <v>821646289</v>
      </c>
      <c r="H21" s="41"/>
      <c r="I21" s="41"/>
      <c r="J21" s="42"/>
      <c r="K21" s="47"/>
      <c r="L21" s="47"/>
      <c r="M21" s="42"/>
      <c r="N21" s="42"/>
      <c r="O21" s="47"/>
    </row>
    <row r="22" spans="1:15">
      <c r="A22" s="43" t="s">
        <v>75</v>
      </c>
      <c r="B22" s="44" t="s">
        <v>76</v>
      </c>
      <c r="C22" s="45">
        <v>2061124952</v>
      </c>
      <c r="D22" s="46">
        <v>1954407209</v>
      </c>
      <c r="E22" s="46">
        <v>0</v>
      </c>
      <c r="F22" s="46">
        <v>0</v>
      </c>
      <c r="G22" s="46">
        <v>106717743</v>
      </c>
      <c r="H22" s="41"/>
      <c r="I22" s="41"/>
      <c r="J22" s="42"/>
      <c r="K22" s="47"/>
      <c r="L22" s="47"/>
      <c r="M22" s="42"/>
      <c r="N22" s="42"/>
      <c r="O22" s="47"/>
    </row>
    <row r="23" spans="1:15">
      <c r="A23" s="43" t="s">
        <v>77</v>
      </c>
      <c r="B23" s="44" t="s">
        <v>78</v>
      </c>
      <c r="C23" s="45">
        <v>0</v>
      </c>
      <c r="D23" s="46">
        <v>0</v>
      </c>
      <c r="E23" s="46">
        <v>0</v>
      </c>
      <c r="F23" s="46">
        <v>0</v>
      </c>
      <c r="G23" s="46">
        <v>0</v>
      </c>
      <c r="H23" s="41"/>
      <c r="I23" s="41"/>
      <c r="J23" s="42"/>
      <c r="K23" s="42"/>
      <c r="L23" s="42"/>
      <c r="M23" s="42"/>
      <c r="N23" s="42"/>
      <c r="O23" s="42"/>
    </row>
    <row r="24" spans="1:15">
      <c r="A24" s="43" t="s">
        <v>79</v>
      </c>
      <c r="B24" s="44" t="s">
        <v>80</v>
      </c>
      <c r="C24" s="45">
        <v>0</v>
      </c>
      <c r="D24" s="46">
        <v>0</v>
      </c>
      <c r="E24" s="46">
        <v>0</v>
      </c>
      <c r="F24" s="46">
        <v>0</v>
      </c>
      <c r="G24" s="46">
        <v>0</v>
      </c>
      <c r="H24" s="41"/>
      <c r="I24" s="41"/>
      <c r="J24" s="42"/>
      <c r="K24" s="42"/>
      <c r="L24" s="42"/>
      <c r="M24" s="42"/>
      <c r="N24" s="42"/>
      <c r="O24" s="42"/>
    </row>
    <row r="25" spans="1:15">
      <c r="A25" s="43" t="s">
        <v>81</v>
      </c>
      <c r="B25" s="44" t="s">
        <v>82</v>
      </c>
      <c r="C25" s="45">
        <v>0</v>
      </c>
      <c r="D25" s="46">
        <v>0</v>
      </c>
      <c r="E25" s="46">
        <v>0</v>
      </c>
      <c r="F25" s="46">
        <v>0</v>
      </c>
      <c r="G25" s="46">
        <v>0</v>
      </c>
      <c r="H25" s="41"/>
      <c r="I25" s="41"/>
      <c r="J25" s="42"/>
      <c r="K25" s="42"/>
      <c r="L25" s="42"/>
      <c r="M25" s="42"/>
      <c r="N25" s="42"/>
      <c r="O25" s="42"/>
    </row>
    <row r="26" spans="1:15">
      <c r="A26" s="43" t="s">
        <v>83</v>
      </c>
      <c r="B26" s="44" t="s">
        <v>84</v>
      </c>
      <c r="C26" s="45">
        <v>0</v>
      </c>
      <c r="D26" s="46">
        <v>0</v>
      </c>
      <c r="E26" s="46">
        <v>0</v>
      </c>
      <c r="F26" s="46">
        <v>0</v>
      </c>
      <c r="G26" s="46">
        <v>0</v>
      </c>
      <c r="H26" s="41"/>
      <c r="I26" s="41"/>
      <c r="J26" s="42"/>
      <c r="K26" s="42"/>
      <c r="L26" s="42"/>
      <c r="M26" s="42"/>
      <c r="N26" s="42"/>
      <c r="O26" s="42"/>
    </row>
    <row r="27" spans="1:15">
      <c r="A27" s="43" t="s">
        <v>85</v>
      </c>
      <c r="B27" s="44" t="s">
        <v>86</v>
      </c>
      <c r="C27" s="45">
        <v>670896309325</v>
      </c>
      <c r="D27" s="46">
        <v>582855467234</v>
      </c>
      <c r="E27" s="46">
        <v>0</v>
      </c>
      <c r="F27" s="46">
        <v>0</v>
      </c>
      <c r="G27" s="46">
        <v>88040842091</v>
      </c>
      <c r="H27" s="41"/>
      <c r="I27" s="41"/>
      <c r="J27" s="42"/>
      <c r="K27" s="47"/>
      <c r="L27" s="47"/>
      <c r="M27" s="42"/>
      <c r="N27" s="42"/>
      <c r="O27" s="47"/>
    </row>
    <row r="28" spans="1:15">
      <c r="A28" s="43" t="s">
        <v>87</v>
      </c>
      <c r="B28" s="44" t="s">
        <v>88</v>
      </c>
      <c r="C28" s="45">
        <v>88406187834</v>
      </c>
      <c r="D28" s="46">
        <v>88406187834</v>
      </c>
      <c r="E28" s="46">
        <v>0</v>
      </c>
      <c r="F28" s="46">
        <v>0</v>
      </c>
      <c r="G28" s="46">
        <v>0</v>
      </c>
      <c r="H28" s="41"/>
      <c r="I28" s="41"/>
      <c r="J28" s="42"/>
      <c r="K28" s="47"/>
      <c r="L28" s="47"/>
      <c r="M28" s="42"/>
      <c r="N28" s="42"/>
      <c r="O28" s="42"/>
    </row>
    <row r="29" spans="1:15">
      <c r="A29" s="43" t="s">
        <v>89</v>
      </c>
      <c r="B29" s="44" t="s">
        <v>90</v>
      </c>
      <c r="C29" s="45">
        <v>47356830000</v>
      </c>
      <c r="D29" s="46">
        <v>0</v>
      </c>
      <c r="E29" s="46">
        <v>0</v>
      </c>
      <c r="F29" s="46">
        <v>0</v>
      </c>
      <c r="G29" s="46">
        <v>47356830000</v>
      </c>
      <c r="H29" s="41"/>
      <c r="I29" s="41"/>
      <c r="J29" s="42"/>
      <c r="K29" s="47"/>
      <c r="L29" s="42"/>
      <c r="M29" s="42"/>
      <c r="N29" s="42"/>
      <c r="O29" s="47"/>
    </row>
    <row r="30" spans="1:15">
      <c r="A30" s="43" t="s">
        <v>91</v>
      </c>
      <c r="B30" s="44" t="s">
        <v>92</v>
      </c>
      <c r="C30" s="45">
        <v>494449279400</v>
      </c>
      <c r="D30" s="46">
        <v>494449279400</v>
      </c>
      <c r="E30" s="46">
        <v>0</v>
      </c>
      <c r="F30" s="46">
        <v>0</v>
      </c>
      <c r="G30" s="46">
        <v>0</v>
      </c>
      <c r="H30" s="41"/>
      <c r="I30" s="41"/>
      <c r="J30" s="42"/>
      <c r="K30" s="47"/>
      <c r="L30" s="47"/>
      <c r="M30" s="42"/>
      <c r="N30" s="42"/>
      <c r="O30" s="42"/>
    </row>
    <row r="31" spans="1:15">
      <c r="A31" s="43" t="s">
        <v>93</v>
      </c>
      <c r="B31" s="44" t="s">
        <v>94</v>
      </c>
      <c r="C31" s="45">
        <v>40684012091</v>
      </c>
      <c r="D31" s="46">
        <v>0</v>
      </c>
      <c r="E31" s="46">
        <v>0</v>
      </c>
      <c r="F31" s="46">
        <v>0</v>
      </c>
      <c r="G31" s="46">
        <v>40684012091</v>
      </c>
      <c r="H31" s="41"/>
      <c r="I31" s="41"/>
      <c r="J31" s="42"/>
      <c r="K31" s="47"/>
      <c r="L31" s="42"/>
      <c r="M31" s="42"/>
      <c r="N31" s="42"/>
      <c r="O31" s="47"/>
    </row>
    <row r="32" spans="1:15">
      <c r="A32" s="43" t="s">
        <v>95</v>
      </c>
      <c r="B32" s="44" t="s">
        <v>96</v>
      </c>
      <c r="C32" s="45">
        <v>2677423847817</v>
      </c>
      <c r="D32" s="46">
        <v>2659406583697</v>
      </c>
      <c r="E32" s="46">
        <v>18017264120</v>
      </c>
      <c r="F32" s="46">
        <v>0</v>
      </c>
      <c r="G32" s="46">
        <v>0</v>
      </c>
      <c r="H32" s="41"/>
      <c r="I32" s="41"/>
      <c r="J32" s="42"/>
      <c r="K32" s="47"/>
      <c r="L32" s="47"/>
      <c r="M32" s="47"/>
      <c r="N32" s="42"/>
      <c r="O32" s="42"/>
    </row>
    <row r="33" spans="1:15">
      <c r="A33" s="43" t="s">
        <v>97</v>
      </c>
      <c r="B33" s="44" t="s">
        <v>98</v>
      </c>
      <c r="C33" s="45">
        <v>1938758912725</v>
      </c>
      <c r="D33" s="46">
        <v>1938758912725</v>
      </c>
      <c r="E33" s="46">
        <v>0</v>
      </c>
      <c r="F33" s="46">
        <v>0</v>
      </c>
      <c r="G33" s="46">
        <v>0</v>
      </c>
      <c r="H33" s="41"/>
      <c r="I33" s="41"/>
      <c r="J33" s="42"/>
      <c r="K33" s="47"/>
      <c r="L33" s="47"/>
      <c r="M33" s="42"/>
      <c r="N33" s="42"/>
      <c r="O33" s="42"/>
    </row>
    <row r="34" spans="1:15">
      <c r="A34" s="43" t="s">
        <v>99</v>
      </c>
      <c r="B34" s="44" t="s">
        <v>100</v>
      </c>
      <c r="C34" s="45">
        <v>454943492650</v>
      </c>
      <c r="D34" s="46">
        <v>454943492650</v>
      </c>
      <c r="E34" s="46">
        <v>0</v>
      </c>
      <c r="F34" s="46">
        <v>0</v>
      </c>
      <c r="G34" s="46">
        <v>0</v>
      </c>
      <c r="H34" s="41"/>
      <c r="I34" s="41"/>
      <c r="J34" s="42"/>
      <c r="K34" s="47"/>
      <c r="L34" s="47"/>
      <c r="M34" s="42"/>
      <c r="N34" s="42"/>
      <c r="O34" s="42"/>
    </row>
    <row r="35" spans="1:15">
      <c r="A35" s="43" t="s">
        <v>101</v>
      </c>
      <c r="B35" s="44" t="s">
        <v>102</v>
      </c>
      <c r="C35" s="45">
        <v>1483780245551</v>
      </c>
      <c r="D35" s="46">
        <v>1483780245551</v>
      </c>
      <c r="E35" s="46">
        <v>0</v>
      </c>
      <c r="F35" s="46">
        <v>0</v>
      </c>
      <c r="G35" s="46">
        <v>0</v>
      </c>
      <c r="H35" s="41"/>
      <c r="I35" s="41"/>
      <c r="J35" s="42"/>
      <c r="K35" s="47"/>
      <c r="L35" s="47"/>
      <c r="M35" s="42"/>
      <c r="N35" s="42"/>
      <c r="O35" s="42"/>
    </row>
    <row r="36" spans="1:15">
      <c r="A36" s="43" t="s">
        <v>103</v>
      </c>
      <c r="B36" s="44" t="s">
        <v>104</v>
      </c>
      <c r="C36" s="45">
        <v>15706505</v>
      </c>
      <c r="D36" s="46">
        <v>15706505</v>
      </c>
      <c r="E36" s="46">
        <v>0</v>
      </c>
      <c r="F36" s="46">
        <v>0</v>
      </c>
      <c r="G36" s="46">
        <v>0</v>
      </c>
      <c r="H36" s="41"/>
      <c r="I36" s="41"/>
      <c r="J36" s="42"/>
      <c r="K36" s="47"/>
      <c r="L36" s="47"/>
      <c r="M36" s="42"/>
      <c r="N36" s="42"/>
      <c r="O36" s="42"/>
    </row>
    <row r="37" spans="1:15">
      <c r="A37" s="43" t="s">
        <v>105</v>
      </c>
      <c r="B37" s="44" t="s">
        <v>106</v>
      </c>
      <c r="C37" s="45">
        <v>19468019</v>
      </c>
      <c r="D37" s="46">
        <v>19468019</v>
      </c>
      <c r="E37" s="46">
        <v>0</v>
      </c>
      <c r="F37" s="46">
        <v>0</v>
      </c>
      <c r="G37" s="46">
        <v>0</v>
      </c>
      <c r="H37" s="41"/>
      <c r="I37" s="41"/>
      <c r="J37" s="42"/>
      <c r="K37" s="47"/>
      <c r="L37" s="47"/>
      <c r="M37" s="42"/>
      <c r="N37" s="42"/>
      <c r="O37" s="42"/>
    </row>
    <row r="38" spans="1:15">
      <c r="A38" s="43" t="s">
        <v>107</v>
      </c>
      <c r="B38" s="44" t="s">
        <v>108</v>
      </c>
      <c r="C38" s="45">
        <v>0</v>
      </c>
      <c r="D38" s="46">
        <v>0</v>
      </c>
      <c r="E38" s="46">
        <v>0</v>
      </c>
      <c r="F38" s="46">
        <v>0</v>
      </c>
      <c r="G38" s="46">
        <v>0</v>
      </c>
      <c r="H38" s="41"/>
      <c r="I38" s="41"/>
      <c r="J38" s="42"/>
      <c r="K38" s="42"/>
      <c r="L38" s="42"/>
      <c r="M38" s="42"/>
      <c r="N38" s="42"/>
      <c r="O38" s="42"/>
    </row>
    <row r="39" spans="1:15">
      <c r="A39" s="43" t="s">
        <v>109</v>
      </c>
      <c r="B39" s="44" t="s">
        <v>110</v>
      </c>
      <c r="C39" s="45">
        <v>0</v>
      </c>
      <c r="D39" s="46">
        <v>0</v>
      </c>
      <c r="E39" s="46">
        <v>0</v>
      </c>
      <c r="F39" s="46">
        <v>0</v>
      </c>
      <c r="G39" s="46">
        <v>0</v>
      </c>
      <c r="H39" s="41"/>
      <c r="I39" s="41"/>
      <c r="J39" s="42"/>
      <c r="K39" s="42"/>
      <c r="L39" s="42"/>
      <c r="M39" s="42"/>
      <c r="N39" s="42"/>
      <c r="O39" s="42"/>
    </row>
    <row r="40" spans="1:15">
      <c r="A40" s="43" t="s">
        <v>111</v>
      </c>
      <c r="B40" s="44" t="s">
        <v>112</v>
      </c>
      <c r="C40" s="45">
        <v>738664935092</v>
      </c>
      <c r="D40" s="46">
        <v>720647670972</v>
      </c>
      <c r="E40" s="46">
        <v>18017264120</v>
      </c>
      <c r="F40" s="46">
        <v>0</v>
      </c>
      <c r="G40" s="46">
        <v>0</v>
      </c>
      <c r="H40" s="41"/>
      <c r="I40" s="41"/>
      <c r="J40" s="42"/>
      <c r="K40" s="47"/>
      <c r="L40" s="47"/>
      <c r="M40" s="47"/>
      <c r="N40" s="42"/>
      <c r="O40" s="42"/>
    </row>
    <row r="41" spans="1:15">
      <c r="A41" s="43" t="s">
        <v>113</v>
      </c>
      <c r="B41" s="44" t="s">
        <v>114</v>
      </c>
      <c r="C41" s="45">
        <v>91545808024</v>
      </c>
      <c r="D41" s="46">
        <v>87396220093</v>
      </c>
      <c r="E41" s="46">
        <v>4149587931</v>
      </c>
      <c r="F41" s="46">
        <v>0</v>
      </c>
      <c r="G41" s="46">
        <v>0</v>
      </c>
      <c r="H41" s="41"/>
      <c r="I41" s="41"/>
      <c r="J41" s="42"/>
      <c r="K41" s="47"/>
      <c r="L41" s="47"/>
      <c r="M41" s="47"/>
      <c r="N41" s="42"/>
      <c r="O41" s="42"/>
    </row>
    <row r="42" spans="1:15">
      <c r="A42" s="43" t="s">
        <v>115</v>
      </c>
      <c r="B42" s="44" t="s">
        <v>116</v>
      </c>
      <c r="C42" s="45">
        <v>0</v>
      </c>
      <c r="D42" s="46">
        <v>0</v>
      </c>
      <c r="E42" s="46">
        <v>0</v>
      </c>
      <c r="F42" s="46">
        <v>0</v>
      </c>
      <c r="G42" s="46">
        <v>0</v>
      </c>
      <c r="H42" s="41"/>
      <c r="I42" s="41"/>
      <c r="J42" s="42"/>
      <c r="K42" s="42"/>
      <c r="L42" s="42"/>
      <c r="M42" s="42"/>
      <c r="N42" s="42"/>
      <c r="O42" s="42"/>
    </row>
    <row r="43" spans="1:15">
      <c r="A43" s="43" t="s">
        <v>117</v>
      </c>
      <c r="B43" s="44" t="s">
        <v>118</v>
      </c>
      <c r="C43" s="45">
        <v>91545808024</v>
      </c>
      <c r="D43" s="46">
        <v>87396220093</v>
      </c>
      <c r="E43" s="46">
        <v>4149587931</v>
      </c>
      <c r="F43" s="46">
        <v>0</v>
      </c>
      <c r="G43" s="46">
        <v>0</v>
      </c>
      <c r="H43" s="41"/>
      <c r="I43" s="41"/>
      <c r="J43" s="42"/>
      <c r="K43" s="47"/>
      <c r="L43" s="47"/>
      <c r="M43" s="47"/>
      <c r="N43" s="42"/>
      <c r="O43" s="42"/>
    </row>
    <row r="44" spans="1:15">
      <c r="A44" s="43" t="s">
        <v>119</v>
      </c>
      <c r="B44" s="44" t="s">
        <v>120</v>
      </c>
      <c r="C44" s="45">
        <v>0</v>
      </c>
      <c r="D44" s="46">
        <v>0</v>
      </c>
      <c r="E44" s="46">
        <v>0</v>
      </c>
      <c r="F44" s="46">
        <v>0</v>
      </c>
      <c r="G44" s="46">
        <v>0</v>
      </c>
      <c r="H44" s="41"/>
      <c r="I44" s="41"/>
      <c r="J44" s="42"/>
      <c r="K44" s="42"/>
      <c r="L44" s="42"/>
      <c r="M44" s="42"/>
      <c r="N44" s="42"/>
      <c r="O44" s="42"/>
    </row>
    <row r="45" spans="1:15">
      <c r="A45" s="43" t="s">
        <v>121</v>
      </c>
      <c r="B45" s="44" t="s">
        <v>122</v>
      </c>
      <c r="C45" s="45">
        <v>647119127068</v>
      </c>
      <c r="D45" s="46">
        <v>633251450879</v>
      </c>
      <c r="E45" s="46">
        <v>13867676189</v>
      </c>
      <c r="F45" s="46">
        <v>0</v>
      </c>
      <c r="G45" s="46">
        <v>0</v>
      </c>
      <c r="H45" s="41"/>
      <c r="I45" s="41"/>
      <c r="J45" s="42"/>
      <c r="K45" s="47"/>
      <c r="L45" s="47"/>
      <c r="M45" s="47"/>
      <c r="N45" s="42"/>
      <c r="O45" s="42"/>
    </row>
    <row r="46" spans="1:15">
      <c r="A46" s="43" t="s">
        <v>123</v>
      </c>
      <c r="B46" s="44" t="s">
        <v>124</v>
      </c>
      <c r="C46" s="45">
        <v>647119127068</v>
      </c>
      <c r="D46" s="46">
        <v>633251450879</v>
      </c>
      <c r="E46" s="46">
        <v>13867676189</v>
      </c>
      <c r="F46" s="46">
        <v>0</v>
      </c>
      <c r="G46" s="46">
        <v>0</v>
      </c>
      <c r="H46" s="41"/>
      <c r="I46" s="41"/>
      <c r="J46" s="42"/>
      <c r="K46" s="47"/>
      <c r="L46" s="47"/>
      <c r="M46" s="47"/>
      <c r="N46" s="42"/>
      <c r="O46" s="42"/>
    </row>
    <row r="47" spans="1:15">
      <c r="A47" s="43" t="s">
        <v>125</v>
      </c>
      <c r="B47" s="44" t="s">
        <v>126</v>
      </c>
      <c r="C47" s="45">
        <v>0</v>
      </c>
      <c r="D47" s="46">
        <v>0</v>
      </c>
      <c r="E47" s="46">
        <v>0</v>
      </c>
      <c r="F47" s="46">
        <v>0</v>
      </c>
      <c r="G47" s="46">
        <v>0</v>
      </c>
      <c r="H47" s="41"/>
      <c r="I47" s="41"/>
      <c r="J47" s="42"/>
      <c r="K47" s="42"/>
      <c r="L47" s="42"/>
      <c r="M47" s="42"/>
      <c r="N47" s="42"/>
      <c r="O47" s="42"/>
    </row>
    <row r="48" spans="1:15">
      <c r="A48" s="43" t="s">
        <v>127</v>
      </c>
      <c r="B48" s="44" t="s">
        <v>122</v>
      </c>
      <c r="C48" s="45">
        <v>0</v>
      </c>
      <c r="D48" s="46">
        <v>0</v>
      </c>
      <c r="E48" s="46">
        <v>0</v>
      </c>
      <c r="F48" s="46">
        <v>0</v>
      </c>
      <c r="G48" s="46">
        <v>0</v>
      </c>
      <c r="H48" s="41"/>
      <c r="I48" s="41"/>
      <c r="J48" s="42"/>
      <c r="K48" s="42"/>
      <c r="L48" s="42"/>
      <c r="M48" s="42"/>
      <c r="N48" s="42"/>
      <c r="O48" s="42"/>
    </row>
    <row r="49" spans="1:15">
      <c r="A49" s="43" t="s">
        <v>128</v>
      </c>
      <c r="B49" s="44" t="s">
        <v>129</v>
      </c>
      <c r="C49" s="45">
        <v>0</v>
      </c>
      <c r="D49" s="46">
        <v>0</v>
      </c>
      <c r="E49" s="46">
        <v>0</v>
      </c>
      <c r="F49" s="46">
        <v>0</v>
      </c>
      <c r="G49" s="46">
        <v>0</v>
      </c>
      <c r="H49" s="41"/>
      <c r="I49" s="41"/>
      <c r="J49" s="42"/>
      <c r="K49" s="42"/>
      <c r="L49" s="42"/>
      <c r="M49" s="42"/>
      <c r="N49" s="42"/>
      <c r="O49" s="42"/>
    </row>
    <row r="50" spans="1:15">
      <c r="A50" s="43" t="s">
        <v>130</v>
      </c>
      <c r="B50" s="44" t="s">
        <v>131</v>
      </c>
      <c r="C50" s="45">
        <v>0</v>
      </c>
      <c r="D50" s="46">
        <v>0</v>
      </c>
      <c r="E50" s="46">
        <v>0</v>
      </c>
      <c r="F50" s="46">
        <v>0</v>
      </c>
      <c r="G50" s="46">
        <v>0</v>
      </c>
      <c r="H50" s="41"/>
      <c r="I50" s="41"/>
      <c r="J50" s="42"/>
      <c r="K50" s="42"/>
      <c r="L50" s="42"/>
      <c r="M50" s="42"/>
      <c r="N50" s="42"/>
      <c r="O50" s="42"/>
    </row>
    <row r="51" spans="1:15">
      <c r="A51" s="43" t="s">
        <v>132</v>
      </c>
      <c r="B51" s="44" t="s">
        <v>133</v>
      </c>
      <c r="C51" s="45">
        <v>0</v>
      </c>
      <c r="D51" s="46">
        <v>0</v>
      </c>
      <c r="E51" s="46">
        <v>0</v>
      </c>
      <c r="F51" s="46">
        <v>0</v>
      </c>
      <c r="G51" s="46">
        <v>0</v>
      </c>
      <c r="H51" s="41"/>
      <c r="I51" s="41"/>
      <c r="J51" s="42"/>
      <c r="K51" s="42"/>
      <c r="L51" s="42"/>
      <c r="M51" s="42"/>
      <c r="N51" s="42"/>
      <c r="O51" s="42"/>
    </row>
    <row r="52" spans="1:15">
      <c r="A52" s="43" t="s">
        <v>134</v>
      </c>
      <c r="B52" s="44" t="s">
        <v>135</v>
      </c>
      <c r="C52" s="45">
        <v>0</v>
      </c>
      <c r="D52" s="46">
        <v>0</v>
      </c>
      <c r="E52" s="46">
        <v>0</v>
      </c>
      <c r="F52" s="46">
        <v>0</v>
      </c>
      <c r="G52" s="46">
        <v>0</v>
      </c>
      <c r="H52" s="41"/>
      <c r="I52" s="41"/>
      <c r="J52" s="42"/>
      <c r="K52" s="42"/>
      <c r="L52" s="42"/>
      <c r="M52" s="42"/>
      <c r="N52" s="42"/>
      <c r="O52" s="42"/>
    </row>
    <row r="53" spans="1:15">
      <c r="A53" s="43" t="s">
        <v>136</v>
      </c>
      <c r="B53" s="44" t="s">
        <v>137</v>
      </c>
      <c r="C53" s="45">
        <v>0</v>
      </c>
      <c r="D53" s="46">
        <v>0</v>
      </c>
      <c r="E53" s="46">
        <v>0</v>
      </c>
      <c r="F53" s="46">
        <v>0</v>
      </c>
      <c r="G53" s="46">
        <v>0</v>
      </c>
      <c r="H53" s="41"/>
      <c r="I53" s="41"/>
      <c r="J53" s="42"/>
      <c r="K53" s="42"/>
      <c r="L53" s="42"/>
      <c r="M53" s="42"/>
      <c r="N53" s="42"/>
      <c r="O53" s="42"/>
    </row>
    <row r="54" spans="1:15">
      <c r="A54" s="43" t="s">
        <v>138</v>
      </c>
      <c r="B54" s="44" t="s">
        <v>139</v>
      </c>
      <c r="C54" s="45">
        <v>0</v>
      </c>
      <c r="D54" s="46">
        <v>0</v>
      </c>
      <c r="E54" s="46">
        <v>0</v>
      </c>
      <c r="F54" s="46">
        <v>0</v>
      </c>
      <c r="G54" s="46">
        <v>0</v>
      </c>
      <c r="H54" s="41"/>
      <c r="I54" s="41"/>
      <c r="J54" s="42"/>
      <c r="K54" s="42"/>
      <c r="L54" s="42"/>
      <c r="M54" s="42"/>
      <c r="N54" s="42"/>
      <c r="O54" s="42"/>
    </row>
    <row r="55" spans="1:15">
      <c r="A55" s="43" t="s">
        <v>140</v>
      </c>
      <c r="B55" s="44" t="s">
        <v>141</v>
      </c>
      <c r="C55" s="45">
        <v>0</v>
      </c>
      <c r="D55" s="46">
        <v>0</v>
      </c>
      <c r="E55" s="46">
        <v>0</v>
      </c>
      <c r="F55" s="46">
        <v>0</v>
      </c>
      <c r="G55" s="46">
        <v>0</v>
      </c>
      <c r="H55" s="41"/>
      <c r="I55" s="41"/>
      <c r="J55" s="42"/>
      <c r="K55" s="42"/>
      <c r="L55" s="42"/>
      <c r="M55" s="42"/>
      <c r="N55" s="42"/>
      <c r="O55" s="42"/>
    </row>
    <row r="56" spans="1:15">
      <c r="A56" s="43" t="s">
        <v>142</v>
      </c>
      <c r="B56" s="44" t="s">
        <v>143</v>
      </c>
      <c r="C56" s="45">
        <v>0</v>
      </c>
      <c r="D56" s="46">
        <v>0</v>
      </c>
      <c r="E56" s="46">
        <v>0</v>
      </c>
      <c r="F56" s="46">
        <v>0</v>
      </c>
      <c r="G56" s="46">
        <v>0</v>
      </c>
      <c r="H56" s="41"/>
      <c r="I56" s="41"/>
      <c r="J56" s="42"/>
      <c r="K56" s="42"/>
      <c r="L56" s="42"/>
      <c r="M56" s="42"/>
      <c r="N56" s="42"/>
      <c r="O56" s="42"/>
    </row>
    <row r="57" spans="1:15">
      <c r="A57" s="43" t="s">
        <v>144</v>
      </c>
      <c r="B57" s="44" t="s">
        <v>145</v>
      </c>
      <c r="C57" s="45">
        <v>0</v>
      </c>
      <c r="D57" s="46">
        <v>0</v>
      </c>
      <c r="E57" s="46">
        <v>0</v>
      </c>
      <c r="F57" s="46">
        <v>0</v>
      </c>
      <c r="G57" s="46">
        <v>0</v>
      </c>
      <c r="H57" s="41"/>
      <c r="I57" s="41"/>
      <c r="J57" s="42"/>
      <c r="K57" s="42"/>
      <c r="L57" s="42"/>
      <c r="M57" s="42"/>
      <c r="N57" s="42"/>
      <c r="O57" s="42"/>
    </row>
    <row r="58" spans="1:15">
      <c r="A58" s="43" t="s">
        <v>146</v>
      </c>
      <c r="B58" s="44" t="s">
        <v>147</v>
      </c>
      <c r="C58" s="45">
        <v>0</v>
      </c>
      <c r="D58" s="46">
        <v>0</v>
      </c>
      <c r="E58" s="46">
        <v>0</v>
      </c>
      <c r="F58" s="46">
        <v>0</v>
      </c>
      <c r="G58" s="46">
        <v>0</v>
      </c>
      <c r="H58" s="41"/>
      <c r="I58" s="41"/>
      <c r="J58" s="42"/>
      <c r="K58" s="42"/>
      <c r="L58" s="42"/>
      <c r="M58" s="42"/>
      <c r="N58" s="42"/>
      <c r="O58" s="42"/>
    </row>
    <row r="59" spans="1:15">
      <c r="A59" s="43" t="s">
        <v>148</v>
      </c>
      <c r="B59" s="44" t="s">
        <v>149</v>
      </c>
      <c r="C59" s="45">
        <v>0</v>
      </c>
      <c r="D59" s="46">
        <v>0</v>
      </c>
      <c r="E59" s="46">
        <v>0</v>
      </c>
      <c r="F59" s="46">
        <v>0</v>
      </c>
      <c r="G59" s="46">
        <v>0</v>
      </c>
      <c r="H59" s="41"/>
      <c r="I59" s="41"/>
      <c r="J59" s="42"/>
      <c r="K59" s="42"/>
      <c r="L59" s="42"/>
      <c r="M59" s="42"/>
      <c r="N59" s="42"/>
      <c r="O59" s="42"/>
    </row>
    <row r="60" spans="1:15">
      <c r="A60" s="43" t="s">
        <v>150</v>
      </c>
      <c r="B60" s="44" t="s">
        <v>151</v>
      </c>
      <c r="C60" s="45">
        <v>0</v>
      </c>
      <c r="D60" s="46">
        <v>0</v>
      </c>
      <c r="E60" s="46">
        <v>0</v>
      </c>
      <c r="F60" s="46">
        <v>0</v>
      </c>
      <c r="G60" s="46">
        <v>0</v>
      </c>
      <c r="H60" s="41"/>
      <c r="I60" s="41"/>
      <c r="J60" s="42"/>
      <c r="K60" s="42"/>
      <c r="L60" s="42"/>
      <c r="M60" s="42"/>
      <c r="N60" s="42"/>
      <c r="O60" s="42"/>
    </row>
    <row r="61" spans="1:15">
      <c r="A61" s="43" t="s">
        <v>152</v>
      </c>
      <c r="B61" s="44" t="s">
        <v>153</v>
      </c>
      <c r="C61" s="45">
        <v>0</v>
      </c>
      <c r="D61" s="46">
        <v>0</v>
      </c>
      <c r="E61" s="46">
        <v>0</v>
      </c>
      <c r="F61" s="46">
        <v>0</v>
      </c>
      <c r="G61" s="46">
        <v>0</v>
      </c>
      <c r="H61" s="41"/>
      <c r="I61" s="41"/>
      <c r="J61" s="42"/>
      <c r="K61" s="42"/>
      <c r="L61" s="42"/>
      <c r="M61" s="42"/>
      <c r="N61" s="42"/>
      <c r="O61" s="42"/>
    </row>
    <row r="62" spans="1:15">
      <c r="A62" s="43" t="s">
        <v>154</v>
      </c>
      <c r="B62" s="44" t="s">
        <v>155</v>
      </c>
      <c r="C62" s="45">
        <v>0</v>
      </c>
      <c r="D62" s="46">
        <v>0</v>
      </c>
      <c r="E62" s="46">
        <v>0</v>
      </c>
      <c r="F62" s="46">
        <v>0</v>
      </c>
      <c r="G62" s="46">
        <v>0</v>
      </c>
      <c r="H62" s="41"/>
      <c r="I62" s="41" t="s">
        <v>156</v>
      </c>
      <c r="J62" s="42"/>
      <c r="K62" s="42"/>
      <c r="L62" s="42"/>
      <c r="M62" s="42"/>
      <c r="N62" s="42"/>
      <c r="O62" s="42"/>
    </row>
    <row r="63" spans="1:15">
      <c r="A63" s="43" t="s">
        <v>157</v>
      </c>
      <c r="B63" s="44" t="s">
        <v>0</v>
      </c>
      <c r="C63" s="45">
        <v>0</v>
      </c>
      <c r="D63" s="46">
        <v>0</v>
      </c>
      <c r="E63" s="46">
        <v>0</v>
      </c>
      <c r="F63" s="46">
        <v>0</v>
      </c>
      <c r="G63" s="46">
        <v>0</v>
      </c>
      <c r="H63" s="41" t="s">
        <v>158</v>
      </c>
      <c r="I63" s="41"/>
      <c r="J63" s="42"/>
      <c r="K63" s="42"/>
      <c r="L63" s="42"/>
      <c r="M63" s="42"/>
      <c r="N63" s="42"/>
      <c r="O63" s="42"/>
    </row>
    <row r="64" spans="1:15">
      <c r="A64" s="43" t="s">
        <v>159</v>
      </c>
      <c r="B64" s="44" t="s">
        <v>1</v>
      </c>
      <c r="C64" s="45">
        <v>0</v>
      </c>
      <c r="D64" s="46">
        <v>0</v>
      </c>
      <c r="E64" s="46">
        <v>0</v>
      </c>
      <c r="F64" s="46">
        <v>0</v>
      </c>
      <c r="G64" s="46">
        <v>0</v>
      </c>
      <c r="H64" s="41" t="s">
        <v>160</v>
      </c>
      <c r="I64" s="41"/>
      <c r="J64" s="41" t="s">
        <v>161</v>
      </c>
      <c r="K64" s="42"/>
      <c r="L64" s="42"/>
      <c r="M64" s="42"/>
      <c r="N64" s="42"/>
      <c r="O64" s="42"/>
    </row>
    <row r="65" spans="1:15">
      <c r="A65" s="43" t="s">
        <v>162</v>
      </c>
      <c r="B65" s="44" t="s">
        <v>2</v>
      </c>
      <c r="C65" s="45">
        <v>0</v>
      </c>
      <c r="D65" s="46">
        <v>0</v>
      </c>
      <c r="E65" s="46">
        <v>0</v>
      </c>
      <c r="F65" s="46">
        <v>0</v>
      </c>
      <c r="G65" s="46">
        <v>0</v>
      </c>
      <c r="H65" s="41" t="s">
        <v>163</v>
      </c>
      <c r="I65" s="41"/>
      <c r="J65" s="41" t="s">
        <v>161</v>
      </c>
      <c r="K65" s="42">
        <v>7</v>
      </c>
      <c r="L65" s="42"/>
      <c r="M65" s="42"/>
      <c r="N65" s="42"/>
      <c r="O65" s="42"/>
    </row>
    <row r="66" spans="1:15">
      <c r="A66" s="43" t="s">
        <v>164</v>
      </c>
      <c r="B66" s="44" t="s">
        <v>3</v>
      </c>
      <c r="C66" s="45">
        <v>0</v>
      </c>
      <c r="D66" s="46">
        <v>0</v>
      </c>
      <c r="E66" s="46">
        <v>0</v>
      </c>
      <c r="F66" s="46">
        <v>0</v>
      </c>
      <c r="G66" s="46">
        <v>0</v>
      </c>
      <c r="H66" s="41" t="s">
        <v>165</v>
      </c>
      <c r="I66" s="41"/>
      <c r="J66" s="41" t="s">
        <v>161</v>
      </c>
      <c r="K66" s="42">
        <v>7</v>
      </c>
      <c r="L66" s="42"/>
      <c r="M66" s="42"/>
      <c r="N66" s="42"/>
      <c r="O66" s="42"/>
    </row>
    <row r="67" spans="1:15">
      <c r="A67" s="43" t="s">
        <v>166</v>
      </c>
      <c r="B67" s="44" t="s">
        <v>110</v>
      </c>
      <c r="C67" s="45">
        <v>0</v>
      </c>
      <c r="D67" s="46">
        <v>0</v>
      </c>
      <c r="E67" s="46">
        <v>0</v>
      </c>
      <c r="F67" s="46">
        <v>0</v>
      </c>
      <c r="G67" s="46">
        <v>0</v>
      </c>
      <c r="H67" s="41"/>
      <c r="I67" s="41"/>
      <c r="J67" s="42"/>
      <c r="K67" s="42"/>
      <c r="L67" s="42"/>
      <c r="M67" s="42"/>
      <c r="N67" s="42"/>
      <c r="O67" s="42"/>
    </row>
    <row r="68" spans="1:15">
      <c r="A68" s="43" t="s">
        <v>167</v>
      </c>
      <c r="B68" s="44" t="s">
        <v>168</v>
      </c>
      <c r="C68" s="45">
        <v>0</v>
      </c>
      <c r="D68" s="46">
        <v>0</v>
      </c>
      <c r="E68" s="46">
        <v>0</v>
      </c>
      <c r="F68" s="46">
        <v>0</v>
      </c>
      <c r="G68" s="46">
        <v>0</v>
      </c>
      <c r="H68" s="41"/>
      <c r="I68" s="41"/>
      <c r="J68" s="42"/>
      <c r="K68" s="42"/>
      <c r="L68" s="42"/>
      <c r="M68" s="42"/>
      <c r="N68" s="42"/>
      <c r="O68" s="42"/>
    </row>
    <row r="69" spans="1:15">
      <c r="A69" s="43" t="s">
        <v>169</v>
      </c>
      <c r="B69" s="44" t="s">
        <v>112</v>
      </c>
      <c r="C69" s="45">
        <v>0</v>
      </c>
      <c r="D69" s="46">
        <v>0</v>
      </c>
      <c r="E69" s="46">
        <v>0</v>
      </c>
      <c r="F69" s="46">
        <v>0</v>
      </c>
      <c r="G69" s="46">
        <v>0</v>
      </c>
      <c r="H69" s="41"/>
      <c r="I69" s="41"/>
      <c r="J69" s="42"/>
      <c r="K69" s="42"/>
      <c r="L69" s="42"/>
      <c r="M69" s="42"/>
      <c r="N69" s="42"/>
      <c r="O69" s="42"/>
    </row>
    <row r="70" spans="1:15">
      <c r="A70" s="43" t="s">
        <v>170</v>
      </c>
      <c r="B70" s="44" t="s">
        <v>114</v>
      </c>
      <c r="C70" s="45">
        <v>0</v>
      </c>
      <c r="D70" s="46">
        <v>0</v>
      </c>
      <c r="E70" s="46">
        <v>0</v>
      </c>
      <c r="F70" s="46">
        <v>0</v>
      </c>
      <c r="G70" s="46">
        <v>0</v>
      </c>
      <c r="H70" s="41"/>
      <c r="I70" s="41"/>
      <c r="J70" s="42"/>
      <c r="K70" s="42"/>
      <c r="L70" s="42"/>
      <c r="M70" s="42"/>
      <c r="N70" s="42"/>
      <c r="O70" s="42"/>
    </row>
    <row r="71" spans="1:15">
      <c r="A71" s="43" t="s">
        <v>171</v>
      </c>
      <c r="B71" s="44" t="s">
        <v>116</v>
      </c>
      <c r="C71" s="45">
        <v>0</v>
      </c>
      <c r="D71" s="46">
        <v>0</v>
      </c>
      <c r="E71" s="46">
        <v>0</v>
      </c>
      <c r="F71" s="46">
        <v>0</v>
      </c>
      <c r="G71" s="46">
        <v>0</v>
      </c>
      <c r="H71" s="41"/>
      <c r="I71" s="41"/>
      <c r="J71" s="42"/>
      <c r="K71" s="42"/>
      <c r="L71" s="42"/>
      <c r="M71" s="42"/>
      <c r="N71" s="42"/>
      <c r="O71" s="42"/>
    </row>
    <row r="72" spans="1:15">
      <c r="A72" s="43" t="s">
        <v>172</v>
      </c>
      <c r="B72" s="44" t="s">
        <v>118</v>
      </c>
      <c r="C72" s="45">
        <v>0</v>
      </c>
      <c r="D72" s="46">
        <v>0</v>
      </c>
      <c r="E72" s="46">
        <v>0</v>
      </c>
      <c r="F72" s="46">
        <v>0</v>
      </c>
      <c r="G72" s="46">
        <v>0</v>
      </c>
      <c r="H72" s="41"/>
      <c r="I72" s="41"/>
      <c r="J72" s="42"/>
      <c r="K72" s="42"/>
      <c r="L72" s="42"/>
      <c r="M72" s="42"/>
      <c r="N72" s="42"/>
      <c r="O72" s="42"/>
    </row>
    <row r="73" spans="1:15">
      <c r="A73" s="43" t="s">
        <v>173</v>
      </c>
      <c r="B73" s="44" t="s">
        <v>120</v>
      </c>
      <c r="C73" s="45">
        <v>0</v>
      </c>
      <c r="D73" s="46">
        <v>0</v>
      </c>
      <c r="E73" s="46">
        <v>0</v>
      </c>
      <c r="F73" s="46">
        <v>0</v>
      </c>
      <c r="G73" s="46">
        <v>0</v>
      </c>
      <c r="H73" s="41"/>
      <c r="I73" s="41"/>
      <c r="J73" s="42"/>
      <c r="K73" s="42"/>
      <c r="L73" s="42"/>
      <c r="M73" s="42"/>
      <c r="N73" s="42"/>
      <c r="O73" s="42"/>
    </row>
    <row r="74" spans="1:15">
      <c r="A74" s="43" t="s">
        <v>174</v>
      </c>
      <c r="B74" s="44" t="s">
        <v>122</v>
      </c>
      <c r="C74" s="45">
        <v>0</v>
      </c>
      <c r="D74" s="46">
        <v>0</v>
      </c>
      <c r="E74" s="46">
        <v>0</v>
      </c>
      <c r="F74" s="46">
        <v>0</v>
      </c>
      <c r="G74" s="46">
        <v>0</v>
      </c>
      <c r="H74" s="41"/>
      <c r="I74" s="41"/>
      <c r="J74" s="42"/>
      <c r="K74" s="42"/>
      <c r="L74" s="42"/>
      <c r="M74" s="42"/>
      <c r="N74" s="42"/>
      <c r="O74" s="42"/>
    </row>
    <row r="75" spans="1:15">
      <c r="A75" s="43" t="s">
        <v>175</v>
      </c>
      <c r="B75" s="44" t="s">
        <v>124</v>
      </c>
      <c r="C75" s="45">
        <v>0</v>
      </c>
      <c r="D75" s="46">
        <v>0</v>
      </c>
      <c r="E75" s="46">
        <v>0</v>
      </c>
      <c r="F75" s="46">
        <v>0</v>
      </c>
      <c r="G75" s="46">
        <v>0</v>
      </c>
      <c r="H75" s="41"/>
      <c r="I75" s="41"/>
      <c r="J75" s="42"/>
      <c r="K75" s="42"/>
      <c r="L75" s="42"/>
      <c r="M75" s="42"/>
      <c r="N75" s="42"/>
      <c r="O75" s="42"/>
    </row>
    <row r="76" spans="1:15">
      <c r="A76" s="43" t="s">
        <v>176</v>
      </c>
      <c r="B76" s="44" t="s">
        <v>126</v>
      </c>
      <c r="C76" s="45">
        <v>0</v>
      </c>
      <c r="D76" s="46">
        <v>0</v>
      </c>
      <c r="E76" s="46">
        <v>0</v>
      </c>
      <c r="F76" s="46">
        <v>0</v>
      </c>
      <c r="G76" s="46">
        <v>0</v>
      </c>
      <c r="H76" s="41"/>
      <c r="I76" s="41"/>
      <c r="J76" s="42"/>
      <c r="K76" s="42"/>
      <c r="L76" s="42"/>
      <c r="M76" s="42"/>
      <c r="N76" s="42"/>
      <c r="O76" s="42"/>
    </row>
    <row r="77" spans="1:15">
      <c r="A77" s="43" t="s">
        <v>177</v>
      </c>
      <c r="B77" s="44" t="s">
        <v>122</v>
      </c>
      <c r="C77" s="45">
        <v>0</v>
      </c>
      <c r="D77" s="46">
        <v>0</v>
      </c>
      <c r="E77" s="46">
        <v>0</v>
      </c>
      <c r="F77" s="46">
        <v>0</v>
      </c>
      <c r="G77" s="46">
        <v>0</v>
      </c>
      <c r="H77" s="41"/>
      <c r="I77" s="41"/>
      <c r="J77" s="42"/>
      <c r="K77" s="42"/>
      <c r="L77" s="42"/>
      <c r="M77" s="42"/>
      <c r="N77" s="42"/>
      <c r="O77" s="42"/>
    </row>
    <row r="78" spans="1:15">
      <c r="A78" s="43" t="s">
        <v>178</v>
      </c>
      <c r="B78" s="44" t="s">
        <v>129</v>
      </c>
      <c r="C78" s="45">
        <v>0</v>
      </c>
      <c r="D78" s="46">
        <v>0</v>
      </c>
      <c r="E78" s="46">
        <v>0</v>
      </c>
      <c r="F78" s="46">
        <v>0</v>
      </c>
      <c r="G78" s="46">
        <v>0</v>
      </c>
      <c r="H78" s="41"/>
      <c r="I78" s="41"/>
      <c r="J78" s="42"/>
      <c r="K78" s="42"/>
      <c r="L78" s="42"/>
      <c r="M78" s="42"/>
      <c r="N78" s="42"/>
      <c r="O78" s="42"/>
    </row>
    <row r="79" spans="1:15">
      <c r="A79" s="43" t="s">
        <v>179</v>
      </c>
      <c r="B79" s="44" t="s">
        <v>131</v>
      </c>
      <c r="C79" s="45">
        <v>0</v>
      </c>
      <c r="D79" s="46">
        <v>0</v>
      </c>
      <c r="E79" s="46">
        <v>0</v>
      </c>
      <c r="F79" s="46">
        <v>0</v>
      </c>
      <c r="G79" s="46">
        <v>0</v>
      </c>
      <c r="H79" s="41"/>
      <c r="I79" s="41"/>
      <c r="J79" s="42"/>
      <c r="K79" s="42"/>
      <c r="L79" s="42"/>
      <c r="M79" s="42"/>
      <c r="N79" s="42"/>
      <c r="O79" s="42"/>
    </row>
    <row r="80" spans="1:15">
      <c r="A80" s="43" t="s">
        <v>180</v>
      </c>
      <c r="B80" s="44" t="s">
        <v>133</v>
      </c>
      <c r="C80" s="45">
        <v>0</v>
      </c>
      <c r="D80" s="46">
        <v>0</v>
      </c>
      <c r="E80" s="46">
        <v>0</v>
      </c>
      <c r="F80" s="46">
        <v>0</v>
      </c>
      <c r="G80" s="46">
        <v>0</v>
      </c>
      <c r="H80" s="41"/>
      <c r="I80" s="41"/>
      <c r="J80" s="42"/>
      <c r="K80" s="42"/>
      <c r="L80" s="42"/>
      <c r="M80" s="42"/>
      <c r="N80" s="42"/>
      <c r="O80" s="42"/>
    </row>
    <row r="81" spans="1:15">
      <c r="A81" s="43" t="s">
        <v>181</v>
      </c>
      <c r="B81" s="44" t="s">
        <v>135</v>
      </c>
      <c r="C81" s="45">
        <v>0</v>
      </c>
      <c r="D81" s="46">
        <v>0</v>
      </c>
      <c r="E81" s="46">
        <v>0</v>
      </c>
      <c r="F81" s="46">
        <v>0</v>
      </c>
      <c r="G81" s="46">
        <v>0</v>
      </c>
      <c r="H81" s="41"/>
      <c r="I81" s="41"/>
      <c r="J81" s="42"/>
      <c r="K81" s="42"/>
      <c r="L81" s="42"/>
      <c r="M81" s="42"/>
      <c r="N81" s="42"/>
      <c r="O81" s="42"/>
    </row>
    <row r="82" spans="1:15">
      <c r="A82" s="43" t="s">
        <v>182</v>
      </c>
      <c r="B82" s="44" t="s">
        <v>137</v>
      </c>
      <c r="C82" s="45">
        <v>0</v>
      </c>
      <c r="D82" s="46">
        <v>0</v>
      </c>
      <c r="E82" s="46">
        <v>0</v>
      </c>
      <c r="F82" s="46">
        <v>0</v>
      </c>
      <c r="G82" s="46">
        <v>0</v>
      </c>
      <c r="H82" s="41"/>
      <c r="I82" s="41"/>
      <c r="J82" s="42"/>
      <c r="K82" s="42"/>
      <c r="L82" s="42"/>
      <c r="M82" s="42"/>
      <c r="N82" s="42"/>
      <c r="O82" s="42"/>
    </row>
    <row r="83" spans="1:15">
      <c r="A83" s="43" t="s">
        <v>183</v>
      </c>
      <c r="B83" s="44" t="s">
        <v>139</v>
      </c>
      <c r="C83" s="45">
        <v>0</v>
      </c>
      <c r="D83" s="46">
        <v>0</v>
      </c>
      <c r="E83" s="46">
        <v>0</v>
      </c>
      <c r="F83" s="46">
        <v>0</v>
      </c>
      <c r="G83" s="46">
        <v>0</v>
      </c>
      <c r="H83" s="41"/>
      <c r="I83" s="41"/>
      <c r="J83" s="42"/>
      <c r="K83" s="42"/>
      <c r="L83" s="42"/>
      <c r="M83" s="42"/>
      <c r="N83" s="42"/>
      <c r="O83" s="42"/>
    </row>
    <row r="84" spans="1:15">
      <c r="A84" s="43" t="s">
        <v>184</v>
      </c>
      <c r="B84" s="44" t="s">
        <v>141</v>
      </c>
      <c r="C84" s="45">
        <v>0</v>
      </c>
      <c r="D84" s="46">
        <v>0</v>
      </c>
      <c r="E84" s="46">
        <v>0</v>
      </c>
      <c r="F84" s="46">
        <v>0</v>
      </c>
      <c r="G84" s="46">
        <v>0</v>
      </c>
      <c r="H84" s="41"/>
      <c r="I84" s="41"/>
      <c r="J84" s="42"/>
      <c r="K84" s="42"/>
      <c r="L84" s="42"/>
      <c r="M84" s="42"/>
      <c r="N84" s="42"/>
      <c r="O84" s="42"/>
    </row>
    <row r="85" spans="1:15">
      <c r="A85" s="43" t="s">
        <v>185</v>
      </c>
      <c r="B85" s="44" t="s">
        <v>143</v>
      </c>
      <c r="C85" s="45">
        <v>0</v>
      </c>
      <c r="D85" s="46">
        <v>0</v>
      </c>
      <c r="E85" s="46">
        <v>0</v>
      </c>
      <c r="F85" s="46">
        <v>0</v>
      </c>
      <c r="G85" s="46">
        <v>0</v>
      </c>
      <c r="H85" s="41"/>
      <c r="I85" s="41"/>
      <c r="J85" s="42"/>
      <c r="K85" s="42"/>
      <c r="L85" s="42"/>
      <c r="M85" s="42"/>
      <c r="N85" s="42"/>
      <c r="O85" s="42"/>
    </row>
    <row r="86" spans="1:15">
      <c r="A86" s="43" t="s">
        <v>186</v>
      </c>
      <c r="B86" s="44" t="s">
        <v>145</v>
      </c>
      <c r="C86" s="45">
        <v>0</v>
      </c>
      <c r="D86" s="46">
        <v>0</v>
      </c>
      <c r="E86" s="46">
        <v>0</v>
      </c>
      <c r="F86" s="46">
        <v>0</v>
      </c>
      <c r="G86" s="46">
        <v>0</v>
      </c>
      <c r="H86" s="41"/>
      <c r="I86" s="41"/>
      <c r="J86" s="42"/>
      <c r="K86" s="42"/>
      <c r="L86" s="42"/>
      <c r="M86" s="42"/>
      <c r="N86" s="42"/>
      <c r="O86" s="42"/>
    </row>
    <row r="87" spans="1:15">
      <c r="A87" s="43" t="s">
        <v>187</v>
      </c>
      <c r="B87" s="44" t="s">
        <v>147</v>
      </c>
      <c r="C87" s="45">
        <v>0</v>
      </c>
      <c r="D87" s="46">
        <v>0</v>
      </c>
      <c r="E87" s="46">
        <v>0</v>
      </c>
      <c r="F87" s="46">
        <v>0</v>
      </c>
      <c r="G87" s="46">
        <v>0</v>
      </c>
      <c r="H87" s="41"/>
      <c r="I87" s="41"/>
      <c r="J87" s="42"/>
      <c r="K87" s="42"/>
      <c r="L87" s="42"/>
      <c r="M87" s="42"/>
      <c r="N87" s="42"/>
      <c r="O87" s="42"/>
    </row>
    <row r="88" spans="1:15">
      <c r="A88" s="43" t="s">
        <v>188</v>
      </c>
      <c r="B88" s="44" t="s">
        <v>155</v>
      </c>
      <c r="C88" s="45">
        <v>0</v>
      </c>
      <c r="D88" s="46">
        <v>0</v>
      </c>
      <c r="E88" s="46">
        <v>0</v>
      </c>
      <c r="F88" s="46">
        <v>0</v>
      </c>
      <c r="G88" s="46">
        <v>0</v>
      </c>
      <c r="H88" s="41"/>
      <c r="I88" s="41" t="s">
        <v>156</v>
      </c>
      <c r="J88" s="42"/>
      <c r="K88" s="42"/>
      <c r="L88" s="42"/>
      <c r="M88" s="42"/>
      <c r="N88" s="42"/>
      <c r="O88" s="42"/>
    </row>
    <row r="89" spans="1:15">
      <c r="A89" s="43" t="s">
        <v>189</v>
      </c>
      <c r="B89" s="44" t="s">
        <v>0</v>
      </c>
      <c r="C89" s="45">
        <v>0</v>
      </c>
      <c r="D89" s="46">
        <v>0</v>
      </c>
      <c r="E89" s="46">
        <v>0</v>
      </c>
      <c r="F89" s="46">
        <v>0</v>
      </c>
      <c r="G89" s="46">
        <v>0</v>
      </c>
      <c r="H89" s="41" t="s">
        <v>158</v>
      </c>
      <c r="I89" s="41"/>
      <c r="J89" s="42"/>
      <c r="K89" s="42"/>
      <c r="L89" s="42"/>
      <c r="M89" s="42"/>
      <c r="N89" s="42"/>
      <c r="O89" s="42"/>
    </row>
    <row r="90" spans="1:15">
      <c r="A90" s="43" t="s">
        <v>190</v>
      </c>
      <c r="B90" s="44" t="s">
        <v>1</v>
      </c>
      <c r="C90" s="45">
        <v>0</v>
      </c>
      <c r="D90" s="46">
        <v>0</v>
      </c>
      <c r="E90" s="46">
        <v>0</v>
      </c>
      <c r="F90" s="46">
        <v>0</v>
      </c>
      <c r="G90" s="46">
        <v>0</v>
      </c>
      <c r="H90" s="41" t="s">
        <v>160</v>
      </c>
      <c r="I90" s="41"/>
      <c r="J90" s="41" t="s">
        <v>161</v>
      </c>
      <c r="K90" s="42"/>
      <c r="L90" s="42"/>
      <c r="M90" s="42"/>
      <c r="N90" s="42"/>
      <c r="O90" s="42"/>
    </row>
    <row r="91" spans="1:15">
      <c r="A91" s="43" t="s">
        <v>191</v>
      </c>
      <c r="B91" s="44" t="s">
        <v>2</v>
      </c>
      <c r="C91" s="45">
        <v>0</v>
      </c>
      <c r="D91" s="46">
        <v>0</v>
      </c>
      <c r="E91" s="46">
        <v>0</v>
      </c>
      <c r="F91" s="46">
        <v>0</v>
      </c>
      <c r="G91" s="46">
        <v>0</v>
      </c>
      <c r="H91" s="41" t="s">
        <v>163</v>
      </c>
      <c r="I91" s="41"/>
      <c r="J91" s="41" t="s">
        <v>161</v>
      </c>
      <c r="K91" s="42">
        <v>7</v>
      </c>
      <c r="L91" s="42"/>
      <c r="M91" s="42"/>
      <c r="N91" s="42"/>
      <c r="O91" s="42"/>
    </row>
    <row r="92" spans="1:15">
      <c r="A92" s="43" t="s">
        <v>192</v>
      </c>
      <c r="B92" s="44" t="s">
        <v>3</v>
      </c>
      <c r="C92" s="45">
        <v>0</v>
      </c>
      <c r="D92" s="46">
        <v>0</v>
      </c>
      <c r="E92" s="46">
        <v>0</v>
      </c>
      <c r="F92" s="46">
        <v>0</v>
      </c>
      <c r="G92" s="46">
        <v>0</v>
      </c>
      <c r="H92" s="41" t="s">
        <v>165</v>
      </c>
      <c r="I92" s="41"/>
      <c r="J92" s="41" t="s">
        <v>161</v>
      </c>
      <c r="K92" s="42">
        <v>7</v>
      </c>
      <c r="L92" s="42"/>
      <c r="M92" s="42"/>
      <c r="N92" s="42"/>
      <c r="O92" s="42"/>
    </row>
    <row r="93" spans="1:15">
      <c r="A93" s="43" t="s">
        <v>193</v>
      </c>
      <c r="B93" s="44" t="s">
        <v>110</v>
      </c>
      <c r="C93" s="45">
        <v>0</v>
      </c>
      <c r="D93" s="46">
        <v>0</v>
      </c>
      <c r="E93" s="46">
        <v>0</v>
      </c>
      <c r="F93" s="46">
        <v>0</v>
      </c>
      <c r="G93" s="46">
        <v>0</v>
      </c>
      <c r="H93" s="41"/>
      <c r="I93" s="41"/>
      <c r="J93" s="42"/>
      <c r="K93" s="42"/>
      <c r="L93" s="42"/>
      <c r="M93" s="42"/>
      <c r="N93" s="42"/>
      <c r="O93" s="42"/>
    </row>
    <row r="94" spans="1:15">
      <c r="A94" s="43" t="s">
        <v>194</v>
      </c>
      <c r="B94" s="44" t="s">
        <v>195</v>
      </c>
      <c r="C94" s="45">
        <v>0</v>
      </c>
      <c r="D94" s="46">
        <v>0</v>
      </c>
      <c r="E94" s="46">
        <v>0</v>
      </c>
      <c r="F94" s="46">
        <v>0</v>
      </c>
      <c r="G94" s="46">
        <v>0</v>
      </c>
      <c r="H94" s="41"/>
      <c r="I94" s="41"/>
      <c r="J94" s="42"/>
      <c r="K94" s="42"/>
      <c r="L94" s="42"/>
      <c r="M94" s="42"/>
      <c r="N94" s="42"/>
      <c r="O94" s="42"/>
    </row>
    <row r="95" spans="1:15">
      <c r="A95" s="43" t="s">
        <v>196</v>
      </c>
      <c r="B95" s="44" t="s">
        <v>112</v>
      </c>
      <c r="C95" s="45">
        <v>0</v>
      </c>
      <c r="D95" s="46">
        <v>0</v>
      </c>
      <c r="E95" s="46">
        <v>0</v>
      </c>
      <c r="F95" s="46">
        <v>0</v>
      </c>
      <c r="G95" s="46">
        <v>0</v>
      </c>
      <c r="H95" s="41"/>
      <c r="I95" s="41"/>
      <c r="J95" s="42"/>
      <c r="K95" s="42"/>
      <c r="L95" s="42"/>
      <c r="M95" s="42"/>
      <c r="N95" s="42"/>
      <c r="O95" s="42"/>
    </row>
    <row r="96" spans="1:15">
      <c r="A96" s="43" t="s">
        <v>197</v>
      </c>
      <c r="B96" s="44" t="s">
        <v>114</v>
      </c>
      <c r="C96" s="45">
        <v>0</v>
      </c>
      <c r="D96" s="46">
        <v>0</v>
      </c>
      <c r="E96" s="46">
        <v>0</v>
      </c>
      <c r="F96" s="46">
        <v>0</v>
      </c>
      <c r="G96" s="46">
        <v>0</v>
      </c>
      <c r="H96" s="41"/>
      <c r="I96" s="41"/>
      <c r="J96" s="42"/>
      <c r="K96" s="42"/>
      <c r="L96" s="42"/>
      <c r="M96" s="42"/>
      <c r="N96" s="42"/>
      <c r="O96" s="42"/>
    </row>
    <row r="97" spans="1:15">
      <c r="A97" s="43" t="s">
        <v>198</v>
      </c>
      <c r="B97" s="44" t="s">
        <v>116</v>
      </c>
      <c r="C97" s="45">
        <v>0</v>
      </c>
      <c r="D97" s="46">
        <v>0</v>
      </c>
      <c r="E97" s="46">
        <v>0</v>
      </c>
      <c r="F97" s="46">
        <v>0</v>
      </c>
      <c r="G97" s="46">
        <v>0</v>
      </c>
      <c r="H97" s="41"/>
      <c r="I97" s="41"/>
      <c r="J97" s="42"/>
      <c r="K97" s="42"/>
      <c r="L97" s="42"/>
      <c r="M97" s="42"/>
      <c r="N97" s="42"/>
      <c r="O97" s="42"/>
    </row>
    <row r="98" spans="1:15">
      <c r="A98" s="43" t="s">
        <v>199</v>
      </c>
      <c r="B98" s="44" t="s">
        <v>118</v>
      </c>
      <c r="C98" s="45">
        <v>0</v>
      </c>
      <c r="D98" s="46">
        <v>0</v>
      </c>
      <c r="E98" s="46">
        <v>0</v>
      </c>
      <c r="F98" s="46">
        <v>0</v>
      </c>
      <c r="G98" s="46">
        <v>0</v>
      </c>
      <c r="H98" s="41"/>
      <c r="I98" s="41"/>
      <c r="J98" s="42"/>
      <c r="K98" s="42"/>
      <c r="L98" s="42"/>
      <c r="M98" s="42"/>
      <c r="N98" s="42"/>
      <c r="O98" s="42"/>
    </row>
    <row r="99" spans="1:15">
      <c r="A99" s="43" t="s">
        <v>200</v>
      </c>
      <c r="B99" s="44" t="s">
        <v>120</v>
      </c>
      <c r="C99" s="45">
        <v>0</v>
      </c>
      <c r="D99" s="46">
        <v>0</v>
      </c>
      <c r="E99" s="46">
        <v>0</v>
      </c>
      <c r="F99" s="46">
        <v>0</v>
      </c>
      <c r="G99" s="46">
        <v>0</v>
      </c>
      <c r="H99" s="41"/>
      <c r="I99" s="41"/>
      <c r="J99" s="42"/>
      <c r="K99" s="42"/>
      <c r="L99" s="42"/>
      <c r="M99" s="42"/>
      <c r="N99" s="42"/>
      <c r="O99" s="42"/>
    </row>
    <row r="100" spans="1:15">
      <c r="A100" s="43" t="s">
        <v>201</v>
      </c>
      <c r="B100" s="44" t="s">
        <v>122</v>
      </c>
      <c r="C100" s="45">
        <v>0</v>
      </c>
      <c r="D100" s="46">
        <v>0</v>
      </c>
      <c r="E100" s="46">
        <v>0</v>
      </c>
      <c r="F100" s="46">
        <v>0</v>
      </c>
      <c r="G100" s="46">
        <v>0</v>
      </c>
      <c r="H100" s="41"/>
      <c r="I100" s="41"/>
      <c r="J100" s="42"/>
      <c r="K100" s="42"/>
      <c r="L100" s="42"/>
      <c r="M100" s="42"/>
      <c r="N100" s="42"/>
      <c r="O100" s="42"/>
    </row>
    <row r="101" spans="1:15">
      <c r="A101" s="43" t="s">
        <v>202</v>
      </c>
      <c r="B101" s="44" t="s">
        <v>124</v>
      </c>
      <c r="C101" s="45">
        <v>0</v>
      </c>
      <c r="D101" s="46">
        <v>0</v>
      </c>
      <c r="E101" s="46">
        <v>0</v>
      </c>
      <c r="F101" s="46">
        <v>0</v>
      </c>
      <c r="G101" s="46">
        <v>0</v>
      </c>
      <c r="H101" s="41"/>
      <c r="I101" s="41"/>
      <c r="J101" s="42"/>
      <c r="K101" s="42"/>
      <c r="L101" s="42"/>
      <c r="M101" s="42"/>
      <c r="N101" s="42"/>
      <c r="O101" s="42"/>
    </row>
    <row r="102" spans="1:15">
      <c r="A102" s="43" t="s">
        <v>203</v>
      </c>
      <c r="B102" s="44" t="s">
        <v>126</v>
      </c>
      <c r="C102" s="45">
        <v>0</v>
      </c>
      <c r="D102" s="46">
        <v>0</v>
      </c>
      <c r="E102" s="46">
        <v>0</v>
      </c>
      <c r="F102" s="46">
        <v>0</v>
      </c>
      <c r="G102" s="46">
        <v>0</v>
      </c>
      <c r="H102" s="41"/>
      <c r="I102" s="41"/>
      <c r="J102" s="42"/>
      <c r="K102" s="42"/>
      <c r="L102" s="42"/>
      <c r="M102" s="42"/>
      <c r="N102" s="42"/>
      <c r="O102" s="42"/>
    </row>
    <row r="103" spans="1:15">
      <c r="A103" s="43" t="s">
        <v>204</v>
      </c>
      <c r="B103" s="44" t="s">
        <v>122</v>
      </c>
      <c r="C103" s="45">
        <v>0</v>
      </c>
      <c r="D103" s="46">
        <v>0</v>
      </c>
      <c r="E103" s="46">
        <v>0</v>
      </c>
      <c r="F103" s="46">
        <v>0</v>
      </c>
      <c r="G103" s="46">
        <v>0</v>
      </c>
      <c r="H103" s="41"/>
      <c r="I103" s="41"/>
      <c r="J103" s="42"/>
      <c r="K103" s="42"/>
      <c r="L103" s="42"/>
      <c r="M103" s="42"/>
      <c r="N103" s="42"/>
      <c r="O103" s="42"/>
    </row>
    <row r="104" spans="1:15">
      <c r="A104" s="43" t="s">
        <v>205</v>
      </c>
      <c r="B104" s="44" t="s">
        <v>129</v>
      </c>
      <c r="C104" s="45">
        <v>0</v>
      </c>
      <c r="D104" s="46">
        <v>0</v>
      </c>
      <c r="E104" s="46">
        <v>0</v>
      </c>
      <c r="F104" s="46">
        <v>0</v>
      </c>
      <c r="G104" s="46">
        <v>0</v>
      </c>
      <c r="H104" s="41"/>
      <c r="I104" s="41"/>
      <c r="J104" s="42"/>
      <c r="K104" s="42"/>
      <c r="L104" s="42"/>
      <c r="M104" s="42"/>
      <c r="N104" s="42"/>
      <c r="O104" s="42"/>
    </row>
    <row r="105" spans="1:15">
      <c r="A105" s="43" t="s">
        <v>206</v>
      </c>
      <c r="B105" s="44" t="s">
        <v>131</v>
      </c>
      <c r="C105" s="45">
        <v>0</v>
      </c>
      <c r="D105" s="46">
        <v>0</v>
      </c>
      <c r="E105" s="46">
        <v>0</v>
      </c>
      <c r="F105" s="46">
        <v>0</v>
      </c>
      <c r="G105" s="46">
        <v>0</v>
      </c>
      <c r="H105" s="41"/>
      <c r="I105" s="41"/>
      <c r="J105" s="42"/>
      <c r="K105" s="42"/>
      <c r="L105" s="42"/>
      <c r="M105" s="42"/>
      <c r="N105" s="42"/>
      <c r="O105" s="42"/>
    </row>
    <row r="106" spans="1:15">
      <c r="A106" s="43" t="s">
        <v>207</v>
      </c>
      <c r="B106" s="44" t="s">
        <v>133</v>
      </c>
      <c r="C106" s="45">
        <v>0</v>
      </c>
      <c r="D106" s="46">
        <v>0</v>
      </c>
      <c r="E106" s="46">
        <v>0</v>
      </c>
      <c r="F106" s="46">
        <v>0</v>
      </c>
      <c r="G106" s="46">
        <v>0</v>
      </c>
      <c r="H106" s="41"/>
      <c r="I106" s="41"/>
      <c r="J106" s="42"/>
      <c r="K106" s="42"/>
      <c r="L106" s="42"/>
      <c r="M106" s="42"/>
      <c r="N106" s="42"/>
      <c r="O106" s="42"/>
    </row>
    <row r="107" spans="1:15">
      <c r="A107" s="43" t="s">
        <v>208</v>
      </c>
      <c r="B107" s="44" t="s">
        <v>135</v>
      </c>
      <c r="C107" s="45">
        <v>0</v>
      </c>
      <c r="D107" s="46">
        <v>0</v>
      </c>
      <c r="E107" s="46">
        <v>0</v>
      </c>
      <c r="F107" s="46">
        <v>0</v>
      </c>
      <c r="G107" s="46">
        <v>0</v>
      </c>
      <c r="H107" s="41"/>
      <c r="I107" s="41"/>
      <c r="J107" s="42"/>
      <c r="K107" s="42"/>
      <c r="L107" s="42"/>
      <c r="M107" s="42"/>
      <c r="N107" s="42"/>
      <c r="O107" s="42"/>
    </row>
    <row r="108" spans="1:15">
      <c r="A108" s="43" t="s">
        <v>209</v>
      </c>
      <c r="B108" s="44" t="s">
        <v>137</v>
      </c>
      <c r="C108" s="45">
        <v>0</v>
      </c>
      <c r="D108" s="46">
        <v>0</v>
      </c>
      <c r="E108" s="46">
        <v>0</v>
      </c>
      <c r="F108" s="46">
        <v>0</v>
      </c>
      <c r="G108" s="46">
        <v>0</v>
      </c>
      <c r="H108" s="41"/>
      <c r="I108" s="41"/>
      <c r="J108" s="42"/>
      <c r="K108" s="42"/>
      <c r="L108" s="42"/>
      <c r="M108" s="42"/>
      <c r="N108" s="42"/>
      <c r="O108" s="42"/>
    </row>
    <row r="109" spans="1:15">
      <c r="A109" s="43" t="s">
        <v>210</v>
      </c>
      <c r="B109" s="44" t="s">
        <v>139</v>
      </c>
      <c r="C109" s="45">
        <v>0</v>
      </c>
      <c r="D109" s="46">
        <v>0</v>
      </c>
      <c r="E109" s="46">
        <v>0</v>
      </c>
      <c r="F109" s="46">
        <v>0</v>
      </c>
      <c r="G109" s="46">
        <v>0</v>
      </c>
      <c r="H109" s="41"/>
      <c r="I109" s="41"/>
      <c r="J109" s="42"/>
      <c r="K109" s="42"/>
      <c r="L109" s="42"/>
      <c r="M109" s="42"/>
      <c r="N109" s="42"/>
      <c r="O109" s="42"/>
    </row>
    <row r="110" spans="1:15">
      <c r="A110" s="43" t="s">
        <v>211</v>
      </c>
      <c r="B110" s="44" t="s">
        <v>141</v>
      </c>
      <c r="C110" s="45">
        <v>0</v>
      </c>
      <c r="D110" s="46">
        <v>0</v>
      </c>
      <c r="E110" s="46">
        <v>0</v>
      </c>
      <c r="F110" s="46">
        <v>0</v>
      </c>
      <c r="G110" s="46">
        <v>0</v>
      </c>
      <c r="H110" s="41"/>
      <c r="I110" s="41"/>
      <c r="J110" s="42"/>
      <c r="K110" s="42"/>
      <c r="L110" s="42"/>
      <c r="M110" s="42"/>
      <c r="N110" s="42"/>
      <c r="O110" s="42"/>
    </row>
    <row r="111" spans="1:15">
      <c r="A111" s="43" t="s">
        <v>212</v>
      </c>
      <c r="B111" s="44" t="s">
        <v>155</v>
      </c>
      <c r="C111" s="45">
        <v>0</v>
      </c>
      <c r="D111" s="46">
        <v>0</v>
      </c>
      <c r="E111" s="46">
        <v>0</v>
      </c>
      <c r="F111" s="46">
        <v>0</v>
      </c>
      <c r="G111" s="46">
        <v>0</v>
      </c>
      <c r="H111" s="41"/>
      <c r="I111" s="41" t="s">
        <v>156</v>
      </c>
      <c r="J111" s="42"/>
      <c r="K111" s="42"/>
      <c r="L111" s="42"/>
      <c r="M111" s="42"/>
      <c r="N111" s="42"/>
      <c r="O111" s="42"/>
    </row>
    <row r="112" spans="1:15">
      <c r="A112" s="43" t="s">
        <v>213</v>
      </c>
      <c r="B112" s="44" t="s">
        <v>0</v>
      </c>
      <c r="C112" s="45">
        <v>0</v>
      </c>
      <c r="D112" s="46">
        <v>0</v>
      </c>
      <c r="E112" s="46">
        <v>0</v>
      </c>
      <c r="F112" s="46">
        <v>0</v>
      </c>
      <c r="G112" s="46">
        <v>0</v>
      </c>
      <c r="H112" s="41" t="s">
        <v>158</v>
      </c>
      <c r="I112" s="41"/>
      <c r="J112" s="42"/>
      <c r="K112" s="42"/>
      <c r="L112" s="42"/>
      <c r="M112" s="42"/>
      <c r="N112" s="42"/>
      <c r="O112" s="42"/>
    </row>
    <row r="113" spans="1:15">
      <c r="A113" s="43" t="s">
        <v>214</v>
      </c>
      <c r="B113" s="44" t="s">
        <v>1</v>
      </c>
      <c r="C113" s="45">
        <v>0</v>
      </c>
      <c r="D113" s="46">
        <v>0</v>
      </c>
      <c r="E113" s="46">
        <v>0</v>
      </c>
      <c r="F113" s="46">
        <v>0</v>
      </c>
      <c r="G113" s="46">
        <v>0</v>
      </c>
      <c r="H113" s="41" t="s">
        <v>160</v>
      </c>
      <c r="I113" s="41"/>
      <c r="J113" s="41" t="s">
        <v>161</v>
      </c>
      <c r="K113" s="42"/>
      <c r="L113" s="42"/>
      <c r="M113" s="42"/>
      <c r="N113" s="42"/>
      <c r="O113" s="42"/>
    </row>
    <row r="114" spans="1:15">
      <c r="A114" s="43" t="s">
        <v>215</v>
      </c>
      <c r="B114" s="44" t="s">
        <v>2</v>
      </c>
      <c r="C114" s="45">
        <v>0</v>
      </c>
      <c r="D114" s="46">
        <v>0</v>
      </c>
      <c r="E114" s="46">
        <v>0</v>
      </c>
      <c r="F114" s="46">
        <v>0</v>
      </c>
      <c r="G114" s="46">
        <v>0</v>
      </c>
      <c r="H114" s="41" t="s">
        <v>163</v>
      </c>
      <c r="I114" s="41"/>
      <c r="J114" s="41" t="s">
        <v>161</v>
      </c>
      <c r="K114" s="42">
        <v>7</v>
      </c>
      <c r="L114" s="42"/>
      <c r="M114" s="42"/>
      <c r="N114" s="42"/>
      <c r="O114" s="42"/>
    </row>
    <row r="115" spans="1:15">
      <c r="A115" s="43" t="s">
        <v>216</v>
      </c>
      <c r="B115" s="44" t="s">
        <v>3</v>
      </c>
      <c r="C115" s="45">
        <v>0</v>
      </c>
      <c r="D115" s="46">
        <v>0</v>
      </c>
      <c r="E115" s="46">
        <v>0</v>
      </c>
      <c r="F115" s="46">
        <v>0</v>
      </c>
      <c r="G115" s="46">
        <v>0</v>
      </c>
      <c r="H115" s="41" t="s">
        <v>165</v>
      </c>
      <c r="I115" s="41"/>
      <c r="J115" s="49">
        <v>6</v>
      </c>
      <c r="K115" s="49">
        <v>7</v>
      </c>
      <c r="L115" s="42"/>
      <c r="M115" s="42"/>
      <c r="N115" s="42"/>
      <c r="O115" s="42"/>
    </row>
    <row r="116" spans="1:15">
      <c r="A116" s="43" t="s">
        <v>217</v>
      </c>
      <c r="B116" s="44" t="s">
        <v>110</v>
      </c>
      <c r="C116" s="45">
        <v>0</v>
      </c>
      <c r="D116" s="46">
        <v>0</v>
      </c>
      <c r="E116" s="46">
        <v>0</v>
      </c>
      <c r="F116" s="46">
        <v>0</v>
      </c>
      <c r="G116" s="46">
        <v>0</v>
      </c>
      <c r="H116" s="41"/>
      <c r="I116" s="41"/>
      <c r="J116" s="42"/>
      <c r="K116" s="42"/>
      <c r="L116" s="42"/>
      <c r="M116" s="42"/>
      <c r="N116" s="42"/>
      <c r="O116" s="42"/>
    </row>
    <row r="117" spans="1:15">
      <c r="A117" s="43" t="s">
        <v>218</v>
      </c>
      <c r="B117" s="44" t="s">
        <v>219</v>
      </c>
      <c r="C117" s="45">
        <v>10785402730832</v>
      </c>
      <c r="D117" s="46">
        <v>10072937359610</v>
      </c>
      <c r="E117" s="46">
        <v>604588000384</v>
      </c>
      <c r="F117" s="46">
        <v>0</v>
      </c>
      <c r="G117" s="46">
        <v>107877370838</v>
      </c>
      <c r="H117" s="41"/>
      <c r="I117" s="41"/>
      <c r="J117" s="42"/>
      <c r="K117" s="47"/>
      <c r="L117" s="47"/>
      <c r="M117" s="47"/>
      <c r="N117" s="42"/>
      <c r="O117" s="47"/>
    </row>
    <row r="118" spans="1:15">
      <c r="A118" s="43" t="s">
        <v>220</v>
      </c>
      <c r="B118" s="44" t="s">
        <v>112</v>
      </c>
      <c r="C118" s="45">
        <v>10785402730832</v>
      </c>
      <c r="D118" s="46">
        <v>10072937359610</v>
      </c>
      <c r="E118" s="46">
        <v>604588000384</v>
      </c>
      <c r="F118" s="46">
        <v>0</v>
      </c>
      <c r="G118" s="46">
        <v>107877370838</v>
      </c>
      <c r="H118" s="41"/>
      <c r="I118" s="41"/>
      <c r="J118" s="42"/>
      <c r="K118" s="47"/>
      <c r="L118" s="47"/>
      <c r="M118" s="47"/>
      <c r="N118" s="42"/>
      <c r="O118" s="47"/>
    </row>
    <row r="119" spans="1:15">
      <c r="A119" s="43" t="s">
        <v>221</v>
      </c>
      <c r="B119" s="44" t="s">
        <v>114</v>
      </c>
      <c r="C119" s="45">
        <v>8997159161874</v>
      </c>
      <c r="D119" s="46">
        <v>8691407116202</v>
      </c>
      <c r="E119" s="46">
        <v>305752045672</v>
      </c>
      <c r="F119" s="46">
        <v>0</v>
      </c>
      <c r="G119" s="46">
        <v>0</v>
      </c>
      <c r="H119" s="41"/>
      <c r="I119" s="41"/>
      <c r="J119" s="42"/>
      <c r="K119" s="47"/>
      <c r="L119" s="47"/>
      <c r="M119" s="47"/>
      <c r="N119" s="42"/>
      <c r="O119" s="42"/>
    </row>
    <row r="120" spans="1:15">
      <c r="A120" s="43" t="s">
        <v>222</v>
      </c>
      <c r="B120" s="44" t="s">
        <v>116</v>
      </c>
      <c r="C120" s="45">
        <v>8691430397592</v>
      </c>
      <c r="D120" s="46">
        <v>8691430397592</v>
      </c>
      <c r="E120" s="46">
        <v>0</v>
      </c>
      <c r="F120" s="46">
        <v>0</v>
      </c>
      <c r="G120" s="46">
        <v>0</v>
      </c>
      <c r="H120" s="41"/>
      <c r="I120" s="41"/>
      <c r="J120" s="42"/>
      <c r="K120" s="47"/>
      <c r="L120" s="47"/>
      <c r="M120" s="47"/>
      <c r="N120" s="42"/>
      <c r="O120" s="42"/>
    </row>
    <row r="121" spans="1:15">
      <c r="A121" s="43" t="s">
        <v>223</v>
      </c>
      <c r="B121" s="44" t="s">
        <v>118</v>
      </c>
      <c r="C121" s="45">
        <v>305728764282</v>
      </c>
      <c r="D121" s="46">
        <v>-23281390</v>
      </c>
      <c r="E121" s="46">
        <v>305752045672</v>
      </c>
      <c r="F121" s="46">
        <v>0</v>
      </c>
      <c r="G121" s="46">
        <v>0</v>
      </c>
      <c r="H121" s="41"/>
      <c r="I121" s="41"/>
      <c r="J121" s="42"/>
      <c r="K121" s="47"/>
      <c r="L121" s="47"/>
      <c r="M121" s="47"/>
      <c r="N121" s="42"/>
      <c r="O121" s="42"/>
    </row>
    <row r="122" spans="1:15">
      <c r="A122" s="43" t="s">
        <v>224</v>
      </c>
      <c r="B122" s="44" t="s">
        <v>120</v>
      </c>
      <c r="C122" s="45">
        <v>0</v>
      </c>
      <c r="D122" s="46">
        <v>0</v>
      </c>
      <c r="E122" s="46">
        <v>0</v>
      </c>
      <c r="F122" s="46">
        <v>0</v>
      </c>
      <c r="G122" s="46">
        <v>0</v>
      </c>
      <c r="H122" s="41"/>
      <c r="I122" s="41"/>
      <c r="J122" s="42"/>
      <c r="K122" s="42"/>
      <c r="L122" s="42"/>
      <c r="M122" s="42"/>
      <c r="N122" s="42"/>
      <c r="O122" s="42"/>
    </row>
    <row r="123" spans="1:15">
      <c r="A123" s="43" t="s">
        <v>225</v>
      </c>
      <c r="B123" s="44" t="s">
        <v>122</v>
      </c>
      <c r="C123" s="45">
        <v>1684109847191</v>
      </c>
      <c r="D123" s="46">
        <v>1385273892479</v>
      </c>
      <c r="E123" s="46">
        <v>298835954712</v>
      </c>
      <c r="F123" s="46">
        <v>0</v>
      </c>
      <c r="G123" s="46">
        <v>0</v>
      </c>
      <c r="H123" s="41"/>
      <c r="I123" s="41"/>
      <c r="J123" s="42"/>
      <c r="K123" s="47"/>
      <c r="L123" s="47"/>
      <c r="M123" s="47"/>
      <c r="N123" s="42"/>
      <c r="O123" s="42"/>
    </row>
    <row r="124" spans="1:15">
      <c r="A124" s="43" t="s">
        <v>226</v>
      </c>
      <c r="B124" s="44" t="s">
        <v>124</v>
      </c>
      <c r="C124" s="45">
        <v>1684033165556</v>
      </c>
      <c r="D124" s="46">
        <v>1385197210844</v>
      </c>
      <c r="E124" s="46">
        <v>298835954712</v>
      </c>
      <c r="F124" s="46">
        <v>0</v>
      </c>
      <c r="G124" s="46">
        <v>0</v>
      </c>
      <c r="H124" s="41"/>
      <c r="I124" s="41"/>
      <c r="J124" s="42"/>
      <c r="K124" s="47"/>
      <c r="L124" s="47"/>
      <c r="M124" s="47"/>
      <c r="N124" s="42"/>
      <c r="O124" s="42"/>
    </row>
    <row r="125" spans="1:15">
      <c r="A125" s="43" t="s">
        <v>227</v>
      </c>
      <c r="B125" s="44" t="s">
        <v>126</v>
      </c>
      <c r="C125" s="45">
        <v>76681635</v>
      </c>
      <c r="D125" s="46">
        <v>76681635</v>
      </c>
      <c r="E125" s="46">
        <v>0</v>
      </c>
      <c r="F125" s="46">
        <v>0</v>
      </c>
      <c r="G125" s="46">
        <v>0</v>
      </c>
      <c r="H125" s="41"/>
      <c r="I125" s="41"/>
      <c r="J125" s="42"/>
      <c r="K125" s="47"/>
      <c r="L125" s="47"/>
      <c r="M125" s="42"/>
      <c r="N125" s="42"/>
      <c r="O125" s="42"/>
    </row>
    <row r="126" spans="1:15">
      <c r="A126" s="43" t="s">
        <v>228</v>
      </c>
      <c r="B126" s="44" t="s">
        <v>122</v>
      </c>
      <c r="C126" s="45">
        <v>0</v>
      </c>
      <c r="D126" s="46">
        <v>0</v>
      </c>
      <c r="E126" s="46">
        <v>0</v>
      </c>
      <c r="F126" s="46">
        <v>0</v>
      </c>
      <c r="G126" s="46">
        <v>0</v>
      </c>
      <c r="H126" s="41"/>
      <c r="I126" s="41"/>
      <c r="J126" s="42"/>
      <c r="K126" s="42"/>
      <c r="L126" s="42"/>
      <c r="M126" s="42"/>
      <c r="N126" s="42"/>
      <c r="O126" s="42"/>
    </row>
    <row r="127" spans="1:15">
      <c r="A127" s="43" t="s">
        <v>229</v>
      </c>
      <c r="B127" s="44" t="s">
        <v>129</v>
      </c>
      <c r="C127" s="45">
        <v>104133721767</v>
      </c>
      <c r="D127" s="46">
        <v>-3743649071</v>
      </c>
      <c r="E127" s="46">
        <v>0</v>
      </c>
      <c r="F127" s="46">
        <v>0</v>
      </c>
      <c r="G127" s="46">
        <v>107877370838</v>
      </c>
      <c r="H127" s="41"/>
      <c r="I127" s="41"/>
      <c r="J127" s="42"/>
      <c r="K127" s="47"/>
      <c r="L127" s="47"/>
      <c r="M127" s="42"/>
      <c r="N127" s="42"/>
      <c r="O127" s="47"/>
    </row>
    <row r="128" spans="1:15">
      <c r="A128" s="43" t="s">
        <v>230</v>
      </c>
      <c r="B128" s="44" t="s">
        <v>131</v>
      </c>
      <c r="C128" s="45">
        <v>0</v>
      </c>
      <c r="D128" s="46">
        <v>0</v>
      </c>
      <c r="E128" s="46">
        <v>0</v>
      </c>
      <c r="F128" s="46">
        <v>0</v>
      </c>
      <c r="G128" s="46">
        <v>0</v>
      </c>
      <c r="H128" s="41"/>
      <c r="I128" s="41"/>
      <c r="J128" s="42"/>
      <c r="K128" s="42"/>
      <c r="L128" s="42"/>
      <c r="M128" s="42"/>
      <c r="N128" s="42"/>
      <c r="O128" s="42"/>
    </row>
    <row r="129" spans="1:15">
      <c r="A129" s="43" t="s">
        <v>231</v>
      </c>
      <c r="B129" s="44" t="s">
        <v>133</v>
      </c>
      <c r="C129" s="45">
        <v>0</v>
      </c>
      <c r="D129" s="46">
        <v>0</v>
      </c>
      <c r="E129" s="46">
        <v>0</v>
      </c>
      <c r="F129" s="46">
        <v>0</v>
      </c>
      <c r="G129" s="46">
        <v>0</v>
      </c>
      <c r="H129" s="41"/>
      <c r="I129" s="41"/>
      <c r="J129" s="42"/>
      <c r="K129" s="42"/>
      <c r="L129" s="42"/>
      <c r="M129" s="42"/>
      <c r="N129" s="42"/>
      <c r="O129" s="42"/>
    </row>
    <row r="130" spans="1:15">
      <c r="A130" s="43" t="s">
        <v>232</v>
      </c>
      <c r="B130" s="44" t="s">
        <v>135</v>
      </c>
      <c r="C130" s="45">
        <v>89085607262</v>
      </c>
      <c r="D130" s="46">
        <v>-2690893766</v>
      </c>
      <c r="E130" s="46">
        <v>0</v>
      </c>
      <c r="F130" s="46">
        <v>0</v>
      </c>
      <c r="G130" s="46">
        <v>91776501028</v>
      </c>
      <c r="H130" s="41"/>
      <c r="I130" s="41"/>
      <c r="J130" s="42"/>
      <c r="K130" s="42"/>
      <c r="L130" s="42"/>
      <c r="M130" s="42"/>
      <c r="N130" s="42"/>
      <c r="O130" s="42"/>
    </row>
    <row r="131" spans="1:15">
      <c r="A131" s="43" t="s">
        <v>233</v>
      </c>
      <c r="B131" s="44" t="s">
        <v>137</v>
      </c>
      <c r="C131" s="45">
        <v>15048114505</v>
      </c>
      <c r="D131" s="46">
        <v>-1052755305</v>
      </c>
      <c r="E131" s="46">
        <v>0</v>
      </c>
      <c r="F131" s="46">
        <v>0</v>
      </c>
      <c r="G131" s="46">
        <v>16100869810</v>
      </c>
      <c r="H131" s="41"/>
      <c r="I131" s="41"/>
      <c r="J131" s="42"/>
      <c r="K131" s="47"/>
      <c r="L131" s="47"/>
      <c r="M131" s="42"/>
      <c r="N131" s="42"/>
      <c r="O131" s="47"/>
    </row>
    <row r="132" spans="1:15">
      <c r="A132" s="43" t="s">
        <v>234</v>
      </c>
      <c r="B132" s="44" t="s">
        <v>139</v>
      </c>
      <c r="C132" s="45">
        <v>0</v>
      </c>
      <c r="D132" s="46">
        <v>0</v>
      </c>
      <c r="E132" s="46">
        <v>0</v>
      </c>
      <c r="F132" s="46">
        <v>0</v>
      </c>
      <c r="G132" s="46">
        <v>0</v>
      </c>
      <c r="H132" s="41"/>
      <c r="I132" s="41"/>
      <c r="J132" s="42"/>
      <c r="K132" s="47"/>
      <c r="L132" s="47"/>
      <c r="M132" s="42"/>
      <c r="N132" s="42"/>
      <c r="O132" s="47"/>
    </row>
    <row r="133" spans="1:15">
      <c r="A133" s="43" t="s">
        <v>235</v>
      </c>
      <c r="B133" s="44" t="s">
        <v>141</v>
      </c>
      <c r="C133" s="45">
        <v>0</v>
      </c>
      <c r="D133" s="46">
        <v>0</v>
      </c>
      <c r="E133" s="46">
        <v>0</v>
      </c>
      <c r="F133" s="46">
        <v>0</v>
      </c>
      <c r="G133" s="46">
        <v>0</v>
      </c>
      <c r="H133" s="41"/>
      <c r="I133" s="41"/>
      <c r="J133" s="42"/>
      <c r="K133" s="42"/>
      <c r="L133" s="42"/>
      <c r="M133" s="42"/>
      <c r="N133" s="42"/>
      <c r="O133" s="42"/>
    </row>
    <row r="134" spans="1:15">
      <c r="A134" s="43" t="s">
        <v>236</v>
      </c>
      <c r="B134" s="44" t="s">
        <v>155</v>
      </c>
      <c r="C134" s="45">
        <v>0</v>
      </c>
      <c r="D134" s="46">
        <v>0</v>
      </c>
      <c r="E134" s="46">
        <v>0</v>
      </c>
      <c r="F134" s="46">
        <v>0</v>
      </c>
      <c r="G134" s="46">
        <v>0</v>
      </c>
      <c r="H134" s="41"/>
      <c r="I134" s="41" t="s">
        <v>156</v>
      </c>
      <c r="J134" s="42"/>
      <c r="K134" s="42"/>
      <c r="L134" s="42"/>
      <c r="M134" s="42"/>
      <c r="N134" s="42"/>
      <c r="O134" s="42"/>
    </row>
    <row r="135" spans="1:15">
      <c r="A135" s="43" t="s">
        <v>237</v>
      </c>
      <c r="B135" s="44" t="s">
        <v>0</v>
      </c>
      <c r="C135" s="45">
        <v>0</v>
      </c>
      <c r="D135" s="46">
        <v>0</v>
      </c>
      <c r="E135" s="46">
        <v>0</v>
      </c>
      <c r="F135" s="46">
        <v>0</v>
      </c>
      <c r="G135" s="46">
        <v>0</v>
      </c>
      <c r="H135" s="41" t="s">
        <v>158</v>
      </c>
      <c r="I135" s="41"/>
      <c r="J135" s="42"/>
      <c r="K135" s="42"/>
      <c r="L135" s="42"/>
      <c r="M135" s="42"/>
      <c r="N135" s="42"/>
      <c r="O135" s="42"/>
    </row>
    <row r="136" spans="1:15">
      <c r="A136" s="43" t="s">
        <v>238</v>
      </c>
      <c r="B136" s="44" t="s">
        <v>1</v>
      </c>
      <c r="C136" s="45">
        <v>0</v>
      </c>
      <c r="D136" s="46">
        <v>0</v>
      </c>
      <c r="E136" s="46">
        <v>0</v>
      </c>
      <c r="F136" s="46">
        <v>0</v>
      </c>
      <c r="G136" s="46">
        <v>0</v>
      </c>
      <c r="H136" s="41" t="s">
        <v>160</v>
      </c>
      <c r="I136" s="41"/>
      <c r="J136" s="41" t="s">
        <v>161</v>
      </c>
      <c r="K136" s="42"/>
      <c r="L136" s="42"/>
      <c r="M136" s="42"/>
      <c r="N136" s="42"/>
      <c r="O136" s="42"/>
    </row>
    <row r="137" spans="1:15">
      <c r="A137" s="43" t="s">
        <v>239</v>
      </c>
      <c r="B137" s="44" t="s">
        <v>2</v>
      </c>
      <c r="C137" s="45">
        <v>0</v>
      </c>
      <c r="D137" s="46">
        <v>0</v>
      </c>
      <c r="E137" s="46">
        <v>0</v>
      </c>
      <c r="F137" s="46">
        <v>0</v>
      </c>
      <c r="G137" s="46">
        <v>0</v>
      </c>
      <c r="H137" s="41" t="s">
        <v>163</v>
      </c>
      <c r="I137" s="41"/>
      <c r="J137" s="41" t="s">
        <v>161</v>
      </c>
      <c r="K137" s="42">
        <v>7</v>
      </c>
      <c r="L137" s="42"/>
      <c r="M137" s="42"/>
      <c r="N137" s="42"/>
      <c r="O137" s="42"/>
    </row>
    <row r="138" spans="1:15">
      <c r="A138" s="43" t="s">
        <v>240</v>
      </c>
      <c r="B138" s="44" t="s">
        <v>3</v>
      </c>
      <c r="C138" s="45">
        <v>0</v>
      </c>
      <c r="D138" s="46">
        <v>0</v>
      </c>
      <c r="E138" s="46">
        <v>0</v>
      </c>
      <c r="F138" s="46">
        <v>0</v>
      </c>
      <c r="G138" s="46">
        <v>0</v>
      </c>
      <c r="H138" s="41" t="s">
        <v>165</v>
      </c>
      <c r="I138" s="41"/>
      <c r="J138" s="41" t="s">
        <v>161</v>
      </c>
      <c r="K138" s="42">
        <v>7</v>
      </c>
      <c r="L138" s="42"/>
      <c r="M138" s="42"/>
      <c r="N138" s="42"/>
      <c r="O138" s="42"/>
    </row>
    <row r="139" spans="1:15">
      <c r="A139" s="43" t="s">
        <v>241</v>
      </c>
      <c r="B139" s="44" t="s">
        <v>110</v>
      </c>
      <c r="C139" s="45">
        <v>0</v>
      </c>
      <c r="D139" s="46">
        <v>0</v>
      </c>
      <c r="E139" s="46">
        <v>0</v>
      </c>
      <c r="F139" s="46">
        <v>0</v>
      </c>
      <c r="G139" s="46">
        <v>0</v>
      </c>
      <c r="H139" s="41"/>
      <c r="I139" s="41"/>
      <c r="J139" s="42"/>
      <c r="K139" s="42"/>
      <c r="L139" s="42"/>
      <c r="M139" s="42"/>
      <c r="N139" s="42"/>
      <c r="O139" s="42"/>
    </row>
    <row r="140" spans="1:15">
      <c r="A140" s="43" t="s">
        <v>242</v>
      </c>
      <c r="B140" s="44" t="s">
        <v>243</v>
      </c>
      <c r="C140" s="45">
        <v>11340617267</v>
      </c>
      <c r="D140" s="46">
        <v>11340617267</v>
      </c>
      <c r="E140" s="46">
        <v>0</v>
      </c>
      <c r="F140" s="46">
        <v>0</v>
      </c>
      <c r="G140" s="46">
        <v>0</v>
      </c>
      <c r="H140" s="41"/>
      <c r="I140" s="41"/>
      <c r="J140" s="42"/>
      <c r="K140" s="47"/>
      <c r="L140" s="47"/>
      <c r="M140" s="42"/>
      <c r="N140" s="42"/>
      <c r="O140" s="42"/>
    </row>
    <row r="141" spans="1:15">
      <c r="A141" s="43" t="s">
        <v>244</v>
      </c>
      <c r="B141" s="44" t="s">
        <v>245</v>
      </c>
      <c r="C141" s="45">
        <v>11340617267</v>
      </c>
      <c r="D141" s="46">
        <v>11340617267</v>
      </c>
      <c r="E141" s="46">
        <v>0</v>
      </c>
      <c r="F141" s="46">
        <v>0</v>
      </c>
      <c r="G141" s="46">
        <v>0</v>
      </c>
      <c r="H141" s="41"/>
      <c r="I141" s="41"/>
      <c r="J141" s="42"/>
      <c r="K141" s="47"/>
      <c r="L141" s="47"/>
      <c r="M141" s="42"/>
      <c r="N141" s="42"/>
      <c r="O141" s="42"/>
    </row>
    <row r="142" spans="1:15">
      <c r="A142" s="43" t="s">
        <v>246</v>
      </c>
      <c r="B142" s="44" t="s">
        <v>100</v>
      </c>
      <c r="C142" s="45">
        <v>0</v>
      </c>
      <c r="D142" s="46">
        <v>0</v>
      </c>
      <c r="E142" s="46">
        <v>0</v>
      </c>
      <c r="F142" s="46">
        <v>0</v>
      </c>
      <c r="G142" s="46">
        <v>0</v>
      </c>
      <c r="H142" s="41"/>
      <c r="I142" s="41"/>
      <c r="J142" s="42"/>
      <c r="K142" s="42"/>
      <c r="L142" s="42"/>
      <c r="M142" s="42"/>
      <c r="N142" s="42"/>
      <c r="O142" s="42"/>
    </row>
    <row r="143" spans="1:15">
      <c r="A143" s="43" t="s">
        <v>247</v>
      </c>
      <c r="B143" s="44" t="s">
        <v>102</v>
      </c>
      <c r="C143" s="45">
        <v>11340617267</v>
      </c>
      <c r="D143" s="46">
        <v>11340617267</v>
      </c>
      <c r="E143" s="46">
        <v>0</v>
      </c>
      <c r="F143" s="46">
        <v>0</v>
      </c>
      <c r="G143" s="46">
        <v>0</v>
      </c>
      <c r="H143" s="41"/>
      <c r="I143" s="41"/>
      <c r="J143" s="42"/>
      <c r="K143" s="47"/>
      <c r="L143" s="47"/>
      <c r="M143" s="42"/>
      <c r="N143" s="42"/>
      <c r="O143" s="42"/>
    </row>
    <row r="144" spans="1:15">
      <c r="A144" s="43" t="s">
        <v>248</v>
      </c>
      <c r="B144" s="44" t="s">
        <v>104</v>
      </c>
      <c r="C144" s="45">
        <v>0</v>
      </c>
      <c r="D144" s="46">
        <v>0</v>
      </c>
      <c r="E144" s="46">
        <v>0</v>
      </c>
      <c r="F144" s="46">
        <v>0</v>
      </c>
      <c r="G144" s="46">
        <v>0</v>
      </c>
      <c r="H144" s="41"/>
      <c r="I144" s="41"/>
      <c r="J144" s="42"/>
      <c r="K144" s="42"/>
      <c r="L144" s="42"/>
      <c r="M144" s="42"/>
      <c r="N144" s="42"/>
      <c r="O144" s="42"/>
    </row>
    <row r="145" spans="1:15">
      <c r="A145" s="43" t="s">
        <v>249</v>
      </c>
      <c r="B145" s="44" t="s">
        <v>106</v>
      </c>
      <c r="C145" s="45">
        <v>0</v>
      </c>
      <c r="D145" s="46">
        <v>0</v>
      </c>
      <c r="E145" s="46">
        <v>0</v>
      </c>
      <c r="F145" s="46">
        <v>0</v>
      </c>
      <c r="G145" s="46">
        <v>0</v>
      </c>
      <c r="H145" s="41"/>
      <c r="I145" s="41"/>
      <c r="J145" s="42"/>
      <c r="K145" s="42"/>
      <c r="L145" s="42"/>
      <c r="M145" s="42"/>
      <c r="N145" s="42"/>
      <c r="O145" s="42"/>
    </row>
    <row r="146" spans="1:15">
      <c r="A146" s="43" t="s">
        <v>250</v>
      </c>
      <c r="B146" s="44" t="s">
        <v>108</v>
      </c>
      <c r="C146" s="45">
        <v>0</v>
      </c>
      <c r="D146" s="46">
        <v>0</v>
      </c>
      <c r="E146" s="46">
        <v>0</v>
      </c>
      <c r="F146" s="46">
        <v>0</v>
      </c>
      <c r="G146" s="46">
        <v>0</v>
      </c>
      <c r="H146" s="41"/>
      <c r="I146" s="41"/>
      <c r="J146" s="42"/>
      <c r="K146" s="42"/>
      <c r="L146" s="42"/>
      <c r="M146" s="42"/>
      <c r="N146" s="42"/>
      <c r="O146" s="42"/>
    </row>
    <row r="147" spans="1:15">
      <c r="A147" s="43" t="s">
        <v>251</v>
      </c>
      <c r="B147" s="44" t="s">
        <v>110</v>
      </c>
      <c r="C147" s="45">
        <v>0</v>
      </c>
      <c r="D147" s="46">
        <v>0</v>
      </c>
      <c r="E147" s="46">
        <v>0</v>
      </c>
      <c r="F147" s="46">
        <v>0</v>
      </c>
      <c r="G147" s="46">
        <v>0</v>
      </c>
      <c r="H147" s="41"/>
      <c r="I147" s="41"/>
      <c r="J147" s="42"/>
      <c r="K147" s="42"/>
      <c r="L147" s="42"/>
      <c r="M147" s="42"/>
      <c r="N147" s="42"/>
      <c r="O147" s="42"/>
    </row>
    <row r="148" spans="1:15">
      <c r="A148" s="43" t="s">
        <v>252</v>
      </c>
      <c r="B148" s="44" t="s">
        <v>253</v>
      </c>
      <c r="C148" s="45">
        <v>35333963770411</v>
      </c>
      <c r="D148" s="46">
        <v>12058454755828</v>
      </c>
      <c r="E148" s="46">
        <v>20602935956628</v>
      </c>
      <c r="F148" s="46">
        <v>76912089249</v>
      </c>
      <c r="G148" s="46">
        <v>2595660968706</v>
      </c>
      <c r="H148" s="41"/>
      <c r="I148" s="41"/>
      <c r="J148" s="42"/>
      <c r="K148" s="47"/>
      <c r="L148" s="47"/>
      <c r="M148" s="47"/>
      <c r="N148" s="47"/>
      <c r="O148" s="47"/>
    </row>
    <row r="149" spans="1:15">
      <c r="A149" s="43" t="s">
        <v>254</v>
      </c>
      <c r="B149" s="44" t="s">
        <v>255</v>
      </c>
      <c r="C149" s="45">
        <v>9600000000</v>
      </c>
      <c r="D149" s="46">
        <v>9600000000</v>
      </c>
      <c r="E149" s="46">
        <v>0</v>
      </c>
      <c r="F149" s="46">
        <v>0</v>
      </c>
      <c r="G149" s="46">
        <v>0</v>
      </c>
      <c r="H149" s="41"/>
      <c r="I149" s="41"/>
      <c r="J149" s="42"/>
      <c r="K149" s="47"/>
      <c r="L149" s="47"/>
      <c r="M149" s="42"/>
      <c r="N149" s="42"/>
      <c r="O149" s="42"/>
    </row>
    <row r="150" spans="1:15">
      <c r="A150" s="43" t="s">
        <v>256</v>
      </c>
      <c r="B150" s="44" t="s">
        <v>257</v>
      </c>
      <c r="C150" s="45">
        <v>0</v>
      </c>
      <c r="D150" s="46">
        <v>0</v>
      </c>
      <c r="E150" s="46">
        <v>0</v>
      </c>
      <c r="F150" s="46">
        <v>0</v>
      </c>
      <c r="G150" s="46">
        <v>0</v>
      </c>
      <c r="H150" s="41"/>
      <c r="I150" s="41"/>
      <c r="J150" s="42"/>
      <c r="K150" s="42"/>
      <c r="L150" s="42"/>
      <c r="M150" s="42"/>
      <c r="N150" s="42"/>
      <c r="O150" s="42"/>
    </row>
    <row r="151" spans="1:15">
      <c r="A151" s="43" t="s">
        <v>258</v>
      </c>
      <c r="B151" s="44" t="s">
        <v>259</v>
      </c>
      <c r="C151" s="45">
        <v>0</v>
      </c>
      <c r="D151" s="46">
        <v>0</v>
      </c>
      <c r="E151" s="46">
        <v>0</v>
      </c>
      <c r="F151" s="46">
        <v>0</v>
      </c>
      <c r="G151" s="46">
        <v>0</v>
      </c>
      <c r="H151" s="41"/>
      <c r="I151" s="41"/>
      <c r="J151" s="42"/>
      <c r="K151" s="42"/>
      <c r="L151" s="42"/>
      <c r="M151" s="42"/>
      <c r="N151" s="42"/>
      <c r="O151" s="42"/>
    </row>
    <row r="152" spans="1:15">
      <c r="A152" s="43" t="s">
        <v>260</v>
      </c>
      <c r="B152" s="44" t="s">
        <v>261</v>
      </c>
      <c r="C152" s="45">
        <v>0</v>
      </c>
      <c r="D152" s="46">
        <v>0</v>
      </c>
      <c r="E152" s="46">
        <v>0</v>
      </c>
      <c r="F152" s="46">
        <v>0</v>
      </c>
      <c r="G152" s="46">
        <v>0</v>
      </c>
      <c r="H152" s="41"/>
      <c r="I152" s="41"/>
      <c r="J152" s="42"/>
      <c r="K152" s="42"/>
      <c r="L152" s="42"/>
      <c r="M152" s="42"/>
      <c r="N152" s="42"/>
      <c r="O152" s="42"/>
    </row>
    <row r="153" spans="1:15">
      <c r="A153" s="43" t="s">
        <v>262</v>
      </c>
      <c r="B153" s="44" t="s">
        <v>263</v>
      </c>
      <c r="C153" s="45">
        <v>0</v>
      </c>
      <c r="D153" s="46">
        <v>0</v>
      </c>
      <c r="E153" s="46">
        <v>0</v>
      </c>
      <c r="F153" s="46">
        <v>0</v>
      </c>
      <c r="G153" s="46">
        <v>0</v>
      </c>
      <c r="H153" s="41"/>
      <c r="I153" s="41"/>
      <c r="J153" s="42"/>
      <c r="K153" s="42"/>
      <c r="L153" s="42"/>
      <c r="M153" s="42"/>
      <c r="N153" s="42"/>
      <c r="O153" s="42"/>
    </row>
    <row r="154" spans="1:15">
      <c r="A154" s="43" t="s">
        <v>264</v>
      </c>
      <c r="B154" s="44" t="s">
        <v>265</v>
      </c>
      <c r="C154" s="45">
        <v>0</v>
      </c>
      <c r="D154" s="46">
        <v>0</v>
      </c>
      <c r="E154" s="46">
        <v>0</v>
      </c>
      <c r="F154" s="46">
        <v>0</v>
      </c>
      <c r="G154" s="46">
        <v>0</v>
      </c>
      <c r="H154" s="41"/>
      <c r="I154" s="41"/>
      <c r="J154" s="42"/>
      <c r="K154" s="42"/>
      <c r="L154" s="42"/>
      <c r="M154" s="42"/>
      <c r="N154" s="42"/>
      <c r="O154" s="42"/>
    </row>
    <row r="155" spans="1:15">
      <c r="A155" s="43" t="s">
        <v>266</v>
      </c>
      <c r="B155" s="44" t="s">
        <v>259</v>
      </c>
      <c r="C155" s="45">
        <v>0</v>
      </c>
      <c r="D155" s="46">
        <v>0</v>
      </c>
      <c r="E155" s="46">
        <v>0</v>
      </c>
      <c r="F155" s="46">
        <v>0</v>
      </c>
      <c r="G155" s="46">
        <v>0</v>
      </c>
      <c r="H155" s="41"/>
      <c r="I155" s="41"/>
      <c r="J155" s="42"/>
      <c r="K155" s="42"/>
      <c r="L155" s="42"/>
      <c r="M155" s="42"/>
      <c r="N155" s="42"/>
      <c r="O155" s="42"/>
    </row>
    <row r="156" spans="1:15">
      <c r="A156" s="43" t="s">
        <v>267</v>
      </c>
      <c r="B156" s="44" t="s">
        <v>268</v>
      </c>
      <c r="C156" s="45">
        <v>0</v>
      </c>
      <c r="D156" s="46">
        <v>0</v>
      </c>
      <c r="E156" s="46">
        <v>0</v>
      </c>
      <c r="F156" s="46">
        <v>0</v>
      </c>
      <c r="G156" s="46">
        <v>0</v>
      </c>
      <c r="H156" s="41"/>
      <c r="I156" s="41"/>
      <c r="J156" s="42"/>
      <c r="K156" s="42"/>
      <c r="L156" s="42"/>
      <c r="M156" s="42"/>
      <c r="N156" s="42"/>
      <c r="O156" s="42"/>
    </row>
    <row r="157" spans="1:15">
      <c r="A157" s="43" t="s">
        <v>269</v>
      </c>
      <c r="B157" s="44" t="s">
        <v>263</v>
      </c>
      <c r="C157" s="45">
        <v>0</v>
      </c>
      <c r="D157" s="46">
        <v>0</v>
      </c>
      <c r="E157" s="46">
        <v>0</v>
      </c>
      <c r="F157" s="46">
        <v>0</v>
      </c>
      <c r="G157" s="46">
        <v>0</v>
      </c>
      <c r="H157" s="41"/>
      <c r="I157" s="41"/>
      <c r="J157" s="42"/>
      <c r="K157" s="42"/>
      <c r="L157" s="42"/>
      <c r="M157" s="42"/>
      <c r="N157" s="42"/>
      <c r="O157" s="42"/>
    </row>
    <row r="158" spans="1:15">
      <c r="A158" s="43" t="s">
        <v>270</v>
      </c>
      <c r="B158" s="44" t="s">
        <v>271</v>
      </c>
      <c r="C158" s="45">
        <v>9600000000</v>
      </c>
      <c r="D158" s="46">
        <v>9600000000</v>
      </c>
      <c r="E158" s="46">
        <v>0</v>
      </c>
      <c r="F158" s="46">
        <v>0</v>
      </c>
      <c r="G158" s="46">
        <v>0</v>
      </c>
      <c r="H158" s="41"/>
      <c r="I158" s="41"/>
      <c r="J158" s="42"/>
      <c r="K158" s="47"/>
      <c r="L158" s="47"/>
      <c r="M158" s="42"/>
      <c r="N158" s="42"/>
      <c r="O158" s="42"/>
    </row>
    <row r="159" spans="1:15">
      <c r="A159" s="43" t="s">
        <v>272</v>
      </c>
      <c r="B159" s="44" t="s">
        <v>273</v>
      </c>
      <c r="C159" s="45">
        <v>9600000000</v>
      </c>
      <c r="D159" s="46">
        <v>9600000000</v>
      </c>
      <c r="E159" s="46">
        <v>0</v>
      </c>
      <c r="F159" s="46">
        <v>0</v>
      </c>
      <c r="G159" s="46">
        <v>0</v>
      </c>
      <c r="H159" s="41"/>
      <c r="I159" s="41"/>
      <c r="J159" s="42"/>
      <c r="K159" s="47"/>
      <c r="L159" s="47"/>
      <c r="M159" s="42"/>
      <c r="N159" s="42"/>
      <c r="O159" s="42"/>
    </row>
    <row r="160" spans="1:15">
      <c r="A160" s="43" t="s">
        <v>274</v>
      </c>
      <c r="B160" s="44" t="s">
        <v>263</v>
      </c>
      <c r="C160" s="45">
        <v>0</v>
      </c>
      <c r="D160" s="46">
        <v>0</v>
      </c>
      <c r="E160" s="46">
        <v>0</v>
      </c>
      <c r="F160" s="46">
        <v>0</v>
      </c>
      <c r="G160" s="46">
        <v>0</v>
      </c>
      <c r="H160" s="41"/>
      <c r="I160" s="41"/>
      <c r="J160" s="42"/>
      <c r="K160" s="42"/>
      <c r="L160" s="42"/>
      <c r="M160" s="42"/>
      <c r="N160" s="42"/>
      <c r="O160" s="42"/>
    </row>
    <row r="161" spans="1:15">
      <c r="A161" s="43" t="s">
        <v>275</v>
      </c>
      <c r="B161" s="44" t="s">
        <v>276</v>
      </c>
      <c r="C161" s="45">
        <v>0</v>
      </c>
      <c r="D161" s="46">
        <v>0</v>
      </c>
      <c r="E161" s="46">
        <v>0</v>
      </c>
      <c r="F161" s="46">
        <v>0</v>
      </c>
      <c r="G161" s="46">
        <v>0</v>
      </c>
      <c r="H161" s="41"/>
      <c r="I161" s="41"/>
      <c r="J161" s="42"/>
      <c r="K161" s="42"/>
      <c r="L161" s="42"/>
      <c r="M161" s="42"/>
      <c r="N161" s="42"/>
      <c r="O161" s="42"/>
    </row>
    <row r="162" spans="1:15">
      <c r="A162" s="43" t="s">
        <v>277</v>
      </c>
      <c r="B162" s="44" t="s">
        <v>273</v>
      </c>
      <c r="C162" s="45">
        <v>0</v>
      </c>
      <c r="D162" s="46">
        <v>0</v>
      </c>
      <c r="E162" s="46">
        <v>0</v>
      </c>
      <c r="F162" s="46">
        <v>0</v>
      </c>
      <c r="G162" s="46">
        <v>0</v>
      </c>
      <c r="H162" s="41"/>
      <c r="I162" s="41"/>
      <c r="J162" s="42"/>
      <c r="K162" s="42"/>
      <c r="L162" s="42"/>
      <c r="M162" s="42"/>
      <c r="N162" s="42"/>
      <c r="O162" s="42"/>
    </row>
    <row r="163" spans="1:15">
      <c r="A163" s="43" t="s">
        <v>278</v>
      </c>
      <c r="B163" s="44" t="s">
        <v>263</v>
      </c>
      <c r="C163" s="45">
        <v>0</v>
      </c>
      <c r="D163" s="46">
        <v>0</v>
      </c>
      <c r="E163" s="46">
        <v>0</v>
      </c>
      <c r="F163" s="46">
        <v>0</v>
      </c>
      <c r="G163" s="46">
        <v>0</v>
      </c>
      <c r="H163" s="41"/>
      <c r="I163" s="41"/>
      <c r="J163" s="42"/>
      <c r="K163" s="42"/>
      <c r="L163" s="42"/>
      <c r="M163" s="42"/>
      <c r="N163" s="42"/>
      <c r="O163" s="42"/>
    </row>
    <row r="164" spans="1:15">
      <c r="A164" s="43" t="s">
        <v>279</v>
      </c>
      <c r="B164" s="44" t="s">
        <v>280</v>
      </c>
      <c r="C164" s="45">
        <v>0</v>
      </c>
      <c r="D164" s="46">
        <v>0</v>
      </c>
      <c r="E164" s="46">
        <v>0</v>
      </c>
      <c r="F164" s="46">
        <v>0</v>
      </c>
      <c r="G164" s="46">
        <v>0</v>
      </c>
      <c r="H164" s="41"/>
      <c r="I164" s="41"/>
      <c r="J164" s="42"/>
      <c r="K164" s="42"/>
      <c r="L164" s="42"/>
      <c r="M164" s="42"/>
      <c r="N164" s="42"/>
      <c r="O164" s="42"/>
    </row>
    <row r="165" spans="1:15">
      <c r="A165" s="43" t="s">
        <v>281</v>
      </c>
      <c r="B165" s="44" t="s">
        <v>282</v>
      </c>
      <c r="C165" s="45">
        <v>0</v>
      </c>
      <c r="D165" s="46">
        <v>0</v>
      </c>
      <c r="E165" s="46">
        <v>0</v>
      </c>
      <c r="F165" s="46">
        <v>0</v>
      </c>
      <c r="G165" s="46">
        <v>0</v>
      </c>
      <c r="H165" s="41"/>
      <c r="I165" s="41"/>
      <c r="J165" s="42"/>
      <c r="K165" s="42"/>
      <c r="L165" s="42"/>
      <c r="M165" s="42"/>
      <c r="N165" s="42"/>
      <c r="O165" s="42"/>
    </row>
    <row r="166" spans="1:15">
      <c r="A166" s="43" t="s">
        <v>283</v>
      </c>
      <c r="B166" s="44" t="s">
        <v>284</v>
      </c>
      <c r="C166" s="45">
        <v>0</v>
      </c>
      <c r="D166" s="46">
        <v>0</v>
      </c>
      <c r="E166" s="46">
        <v>0</v>
      </c>
      <c r="F166" s="46">
        <v>0</v>
      </c>
      <c r="G166" s="46">
        <v>0</v>
      </c>
      <c r="H166" s="41"/>
      <c r="I166" s="41"/>
      <c r="J166" s="42"/>
      <c r="K166" s="42"/>
      <c r="L166" s="42"/>
      <c r="M166" s="42"/>
      <c r="N166" s="42"/>
      <c r="O166" s="42"/>
    </row>
    <row r="167" spans="1:15">
      <c r="A167" s="43" t="s">
        <v>285</v>
      </c>
      <c r="B167" s="44" t="s">
        <v>286</v>
      </c>
      <c r="C167" s="45">
        <v>0</v>
      </c>
      <c r="D167" s="46">
        <v>0</v>
      </c>
      <c r="E167" s="46">
        <v>0</v>
      </c>
      <c r="F167" s="46">
        <v>0</v>
      </c>
      <c r="G167" s="46">
        <v>0</v>
      </c>
      <c r="H167" s="41"/>
      <c r="I167" s="41"/>
      <c r="J167" s="42"/>
      <c r="K167" s="42"/>
      <c r="L167" s="42"/>
      <c r="M167" s="42"/>
      <c r="N167" s="42"/>
      <c r="O167" s="42"/>
    </row>
    <row r="168" spans="1:15">
      <c r="A168" s="43" t="s">
        <v>287</v>
      </c>
      <c r="B168" s="44" t="s">
        <v>112</v>
      </c>
      <c r="C168" s="45">
        <v>2434077315334</v>
      </c>
      <c r="D168" s="46">
        <v>1545743153841</v>
      </c>
      <c r="E168" s="46">
        <v>888334161493</v>
      </c>
      <c r="F168" s="46">
        <v>0</v>
      </c>
      <c r="G168" s="46">
        <v>0</v>
      </c>
      <c r="H168" s="41"/>
      <c r="I168" s="41"/>
      <c r="J168" s="42"/>
      <c r="K168" s="47"/>
      <c r="L168" s="42"/>
      <c r="M168" s="47"/>
      <c r="N168" s="42"/>
      <c r="O168" s="42"/>
    </row>
    <row r="169" spans="1:15">
      <c r="A169" s="43" t="s">
        <v>288</v>
      </c>
      <c r="B169" s="44" t="s">
        <v>114</v>
      </c>
      <c r="C169" s="45">
        <v>716759581522</v>
      </c>
      <c r="D169" s="46">
        <v>573444937891</v>
      </c>
      <c r="E169" s="46">
        <v>143314643631</v>
      </c>
      <c r="F169" s="46">
        <v>0</v>
      </c>
      <c r="G169" s="46">
        <v>0</v>
      </c>
      <c r="H169" s="41"/>
      <c r="I169" s="41"/>
      <c r="J169" s="42"/>
      <c r="K169" s="47"/>
      <c r="L169" s="42"/>
      <c r="M169" s="47"/>
      <c r="N169" s="42"/>
      <c r="O169" s="42"/>
    </row>
    <row r="170" spans="1:15">
      <c r="A170" s="43" t="s">
        <v>289</v>
      </c>
      <c r="B170" s="44" t="s">
        <v>116</v>
      </c>
      <c r="C170" s="45">
        <v>0</v>
      </c>
      <c r="D170" s="46">
        <v>0</v>
      </c>
      <c r="E170" s="46">
        <v>0</v>
      </c>
      <c r="F170" s="46">
        <v>0</v>
      </c>
      <c r="G170" s="46">
        <v>0</v>
      </c>
      <c r="H170" s="41"/>
      <c r="I170" s="41"/>
      <c r="J170" s="42"/>
      <c r="K170" s="42"/>
      <c r="L170" s="42"/>
      <c r="M170" s="42"/>
      <c r="N170" s="42"/>
      <c r="O170" s="42"/>
    </row>
    <row r="171" spans="1:15">
      <c r="A171" s="43" t="s">
        <v>290</v>
      </c>
      <c r="B171" s="44" t="s">
        <v>118</v>
      </c>
      <c r="C171" s="45">
        <v>716759581522</v>
      </c>
      <c r="D171" s="46">
        <v>573444937891</v>
      </c>
      <c r="E171" s="46">
        <v>143314643631</v>
      </c>
      <c r="F171" s="46">
        <v>0</v>
      </c>
      <c r="G171" s="46">
        <v>0</v>
      </c>
      <c r="H171" s="41"/>
      <c r="I171" s="41"/>
      <c r="J171" s="42"/>
      <c r="K171" s="47"/>
      <c r="L171" s="42"/>
      <c r="M171" s="47"/>
      <c r="N171" s="42"/>
      <c r="O171" s="42"/>
    </row>
    <row r="172" spans="1:15">
      <c r="A172" s="43" t="s">
        <v>291</v>
      </c>
      <c r="B172" s="44" t="s">
        <v>120</v>
      </c>
      <c r="C172" s="45">
        <v>0</v>
      </c>
      <c r="D172" s="46">
        <v>0</v>
      </c>
      <c r="E172" s="46">
        <v>0</v>
      </c>
      <c r="F172" s="46">
        <v>0</v>
      </c>
      <c r="G172" s="46">
        <v>0</v>
      </c>
      <c r="H172" s="41"/>
      <c r="I172" s="41"/>
      <c r="J172" s="42"/>
      <c r="K172" s="42"/>
      <c r="L172" s="42"/>
      <c r="M172" s="42"/>
      <c r="N172" s="42"/>
      <c r="O172" s="42"/>
    </row>
    <row r="173" spans="1:15">
      <c r="A173" s="43" t="s">
        <v>292</v>
      </c>
      <c r="B173" s="44" t="s">
        <v>122</v>
      </c>
      <c r="C173" s="45">
        <v>1722214665789</v>
      </c>
      <c r="D173" s="46">
        <v>977195147927</v>
      </c>
      <c r="E173" s="46">
        <v>745019517862</v>
      </c>
      <c r="F173" s="46">
        <v>0</v>
      </c>
      <c r="G173" s="46">
        <v>0</v>
      </c>
      <c r="H173" s="41"/>
      <c r="I173" s="41"/>
      <c r="J173" s="42"/>
      <c r="K173" s="42"/>
      <c r="L173" s="42"/>
      <c r="M173" s="42"/>
      <c r="N173" s="42"/>
      <c r="O173" s="42"/>
    </row>
    <row r="174" spans="1:15">
      <c r="A174" s="43" t="s">
        <v>293</v>
      </c>
      <c r="B174" s="44" t="s">
        <v>124</v>
      </c>
      <c r="C174" s="45">
        <v>1703171832132</v>
      </c>
      <c r="D174" s="46">
        <v>958152314270</v>
      </c>
      <c r="E174" s="46">
        <v>745019517862</v>
      </c>
      <c r="F174" s="46">
        <v>0</v>
      </c>
      <c r="G174" s="46">
        <v>0</v>
      </c>
      <c r="H174" s="41"/>
      <c r="I174" s="41"/>
      <c r="J174" s="42"/>
      <c r="K174" s="42"/>
      <c r="L174" s="42"/>
      <c r="M174" s="42"/>
      <c r="N174" s="42"/>
      <c r="O174" s="42"/>
    </row>
    <row r="175" spans="1:15">
      <c r="A175" s="43" t="s">
        <v>294</v>
      </c>
      <c r="B175" s="44" t="s">
        <v>126</v>
      </c>
      <c r="C175" s="45">
        <v>19042833657</v>
      </c>
      <c r="D175" s="46">
        <v>19042833657</v>
      </c>
      <c r="E175" s="46">
        <v>0</v>
      </c>
      <c r="F175" s="46">
        <v>0</v>
      </c>
      <c r="G175" s="46">
        <v>0</v>
      </c>
      <c r="H175" s="41"/>
      <c r="I175" s="41"/>
      <c r="J175" s="42"/>
      <c r="K175" s="42"/>
      <c r="L175" s="42"/>
      <c r="M175" s="42"/>
      <c r="N175" s="42"/>
      <c r="O175" s="42"/>
    </row>
    <row r="176" spans="1:15">
      <c r="A176" s="43" t="s">
        <v>295</v>
      </c>
      <c r="B176" s="44" t="s">
        <v>122</v>
      </c>
      <c r="C176" s="45">
        <v>0</v>
      </c>
      <c r="D176" s="46">
        <v>0</v>
      </c>
      <c r="E176" s="46">
        <v>0</v>
      </c>
      <c r="F176" s="46">
        <v>0</v>
      </c>
      <c r="G176" s="46">
        <v>0</v>
      </c>
      <c r="H176" s="41"/>
      <c r="I176" s="41"/>
      <c r="J176" s="42"/>
      <c r="K176" s="42"/>
      <c r="L176" s="42"/>
      <c r="M176" s="42"/>
      <c r="N176" s="42"/>
      <c r="O176" s="42"/>
    </row>
    <row r="177" spans="1:15">
      <c r="A177" s="43" t="s">
        <v>296</v>
      </c>
      <c r="B177" s="44" t="s">
        <v>129</v>
      </c>
      <c r="C177" s="45">
        <v>0</v>
      </c>
      <c r="D177" s="46">
        <v>0</v>
      </c>
      <c r="E177" s="46">
        <v>0</v>
      </c>
      <c r="F177" s="46">
        <v>0</v>
      </c>
      <c r="G177" s="46">
        <v>0</v>
      </c>
      <c r="H177" s="41"/>
      <c r="I177" s="41"/>
      <c r="J177" s="42"/>
      <c r="K177" s="42"/>
      <c r="L177" s="42"/>
      <c r="M177" s="42"/>
      <c r="N177" s="42"/>
      <c r="O177" s="42"/>
    </row>
    <row r="178" spans="1:15">
      <c r="A178" s="43" t="s">
        <v>297</v>
      </c>
      <c r="B178" s="44" t="s">
        <v>131</v>
      </c>
      <c r="C178" s="45">
        <v>0</v>
      </c>
      <c r="D178" s="46">
        <v>0</v>
      </c>
      <c r="E178" s="46">
        <v>0</v>
      </c>
      <c r="F178" s="46">
        <v>0</v>
      </c>
      <c r="G178" s="46">
        <v>0</v>
      </c>
      <c r="H178" s="41"/>
      <c r="I178" s="41"/>
      <c r="J178" s="42"/>
      <c r="K178" s="42"/>
      <c r="L178" s="42"/>
      <c r="M178" s="42"/>
      <c r="N178" s="42"/>
      <c r="O178" s="42"/>
    </row>
    <row r="179" spans="1:15">
      <c r="A179" s="43" t="s">
        <v>298</v>
      </c>
      <c r="B179" s="44" t="s">
        <v>133</v>
      </c>
      <c r="C179" s="45">
        <v>0</v>
      </c>
      <c r="D179" s="46">
        <v>0</v>
      </c>
      <c r="E179" s="46">
        <v>0</v>
      </c>
      <c r="F179" s="46">
        <v>0</v>
      </c>
      <c r="G179" s="46">
        <v>0</v>
      </c>
      <c r="H179" s="41"/>
      <c r="I179" s="41"/>
      <c r="J179" s="42"/>
      <c r="K179" s="42"/>
      <c r="L179" s="42"/>
      <c r="M179" s="42"/>
      <c r="N179" s="42"/>
      <c r="O179" s="42"/>
    </row>
    <row r="180" spans="1:15">
      <c r="A180" s="43" t="s">
        <v>299</v>
      </c>
      <c r="B180" s="44" t="s">
        <v>135</v>
      </c>
      <c r="C180" s="45">
        <v>0</v>
      </c>
      <c r="D180" s="46">
        <v>0</v>
      </c>
      <c r="E180" s="46">
        <v>0</v>
      </c>
      <c r="F180" s="46">
        <v>0</v>
      </c>
      <c r="G180" s="46">
        <v>0</v>
      </c>
      <c r="H180" s="41"/>
      <c r="I180" s="41"/>
      <c r="J180" s="42"/>
      <c r="K180" s="42"/>
      <c r="L180" s="42"/>
      <c r="M180" s="42"/>
      <c r="N180" s="42"/>
      <c r="O180" s="42"/>
    </row>
    <row r="181" spans="1:15">
      <c r="A181" s="43" t="s">
        <v>300</v>
      </c>
      <c r="B181" s="44" t="s">
        <v>137</v>
      </c>
      <c r="C181" s="45">
        <v>0</v>
      </c>
      <c r="D181" s="46">
        <v>0</v>
      </c>
      <c r="E181" s="46">
        <v>0</v>
      </c>
      <c r="F181" s="46">
        <v>0</v>
      </c>
      <c r="G181" s="46">
        <v>0</v>
      </c>
      <c r="H181" s="41"/>
      <c r="I181" s="41"/>
      <c r="J181" s="42"/>
      <c r="K181" s="42"/>
      <c r="L181" s="42"/>
      <c r="M181" s="42"/>
      <c r="N181" s="42"/>
      <c r="O181" s="42"/>
    </row>
    <row r="182" spans="1:15">
      <c r="A182" s="43" t="s">
        <v>301</v>
      </c>
      <c r="B182" s="44" t="s">
        <v>139</v>
      </c>
      <c r="C182" s="45">
        <v>0</v>
      </c>
      <c r="D182" s="46">
        <v>0</v>
      </c>
      <c r="E182" s="46">
        <v>0</v>
      </c>
      <c r="F182" s="46">
        <v>0</v>
      </c>
      <c r="G182" s="46">
        <v>0</v>
      </c>
      <c r="H182" s="41"/>
      <c r="I182" s="41"/>
      <c r="J182" s="42"/>
      <c r="K182" s="42"/>
      <c r="L182" s="42"/>
      <c r="M182" s="42"/>
      <c r="N182" s="42"/>
      <c r="O182" s="42"/>
    </row>
    <row r="183" spans="1:15">
      <c r="A183" s="43" t="s">
        <v>302</v>
      </c>
      <c r="B183" s="44" t="s">
        <v>303</v>
      </c>
      <c r="C183" s="45">
        <v>-4896931977</v>
      </c>
      <c r="D183" s="46">
        <v>-4896931977</v>
      </c>
      <c r="E183" s="46">
        <v>0</v>
      </c>
      <c r="F183" s="46">
        <v>0</v>
      </c>
      <c r="G183" s="46">
        <v>0</v>
      </c>
      <c r="H183" s="41"/>
      <c r="I183" s="41"/>
      <c r="J183" s="42"/>
      <c r="K183" s="42"/>
      <c r="L183" s="42"/>
      <c r="M183" s="42"/>
      <c r="N183" s="42"/>
      <c r="O183" s="42"/>
    </row>
    <row r="184" spans="1:15">
      <c r="A184" s="43" t="s">
        <v>304</v>
      </c>
      <c r="B184" s="44" t="s">
        <v>282</v>
      </c>
      <c r="C184" s="45">
        <v>-3055235955</v>
      </c>
      <c r="D184" s="46">
        <v>-3055235955</v>
      </c>
      <c r="E184" s="46">
        <v>0</v>
      </c>
      <c r="F184" s="46">
        <v>0</v>
      </c>
      <c r="G184" s="46">
        <v>0</v>
      </c>
      <c r="H184" s="41"/>
      <c r="I184" s="41"/>
      <c r="J184" s="42"/>
      <c r="K184" s="42"/>
      <c r="L184" s="42"/>
      <c r="M184" s="42"/>
      <c r="N184" s="42"/>
      <c r="O184" s="42"/>
    </row>
    <row r="185" spans="1:15">
      <c r="A185" s="43" t="s">
        <v>305</v>
      </c>
      <c r="B185" s="44" t="s">
        <v>284</v>
      </c>
      <c r="C185" s="45">
        <v>-1841696022</v>
      </c>
      <c r="D185" s="46">
        <v>-1841696022</v>
      </c>
      <c r="E185" s="46">
        <v>0</v>
      </c>
      <c r="F185" s="46">
        <v>0</v>
      </c>
      <c r="G185" s="46">
        <v>0</v>
      </c>
      <c r="H185" s="41"/>
      <c r="I185" s="41"/>
      <c r="J185" s="42"/>
      <c r="K185" s="42"/>
      <c r="L185" s="42"/>
      <c r="M185" s="42"/>
      <c r="N185" s="42"/>
      <c r="O185" s="42"/>
    </row>
    <row r="186" spans="1:15">
      <c r="A186" s="43" t="s">
        <v>306</v>
      </c>
      <c r="B186" s="44" t="s">
        <v>286</v>
      </c>
      <c r="C186" s="45">
        <v>0</v>
      </c>
      <c r="D186" s="46">
        <v>0</v>
      </c>
      <c r="E186" s="46">
        <v>0</v>
      </c>
      <c r="F186" s="46">
        <v>0</v>
      </c>
      <c r="G186" s="46">
        <v>0</v>
      </c>
      <c r="H186" s="41"/>
      <c r="I186" s="41"/>
      <c r="J186" s="42"/>
      <c r="K186" s="42"/>
      <c r="L186" s="42"/>
      <c r="M186" s="42"/>
      <c r="N186" s="42"/>
      <c r="O186" s="42"/>
    </row>
    <row r="187" spans="1:15">
      <c r="A187" s="43" t="s">
        <v>307</v>
      </c>
      <c r="B187" s="44" t="s">
        <v>0</v>
      </c>
      <c r="C187" s="45">
        <v>865326783971</v>
      </c>
      <c r="D187" s="46">
        <v>-1690189414</v>
      </c>
      <c r="E187" s="46">
        <v>0</v>
      </c>
      <c r="F187" s="46">
        <v>0</v>
      </c>
      <c r="G187" s="46">
        <v>867016973385</v>
      </c>
      <c r="H187" s="41"/>
      <c r="I187" s="41"/>
      <c r="J187" s="42"/>
      <c r="K187" s="47"/>
      <c r="L187" s="47"/>
      <c r="M187" s="42"/>
      <c r="N187" s="42"/>
      <c r="O187" s="47"/>
    </row>
    <row r="188" spans="1:15">
      <c r="A188" s="43" t="s">
        <v>308</v>
      </c>
      <c r="B188" s="44" t="s">
        <v>309</v>
      </c>
      <c r="C188" s="45">
        <v>0</v>
      </c>
      <c r="D188" s="46">
        <v>0</v>
      </c>
      <c r="E188" s="46">
        <v>0</v>
      </c>
      <c r="F188" s="46">
        <v>0</v>
      </c>
      <c r="G188" s="46">
        <v>0</v>
      </c>
      <c r="H188" s="41" t="s">
        <v>158</v>
      </c>
      <c r="I188" s="41" t="s">
        <v>156</v>
      </c>
      <c r="J188" s="42"/>
      <c r="K188" s="42"/>
      <c r="L188" s="42"/>
      <c r="M188" s="42"/>
      <c r="N188" s="42"/>
      <c r="O188" s="42"/>
    </row>
    <row r="189" spans="1:15">
      <c r="A189" s="43" t="s">
        <v>310</v>
      </c>
      <c r="B189" s="44" t="s">
        <v>311</v>
      </c>
      <c r="C189" s="45">
        <v>0</v>
      </c>
      <c r="D189" s="46">
        <v>0</v>
      </c>
      <c r="E189" s="46">
        <v>0</v>
      </c>
      <c r="F189" s="46">
        <v>0</v>
      </c>
      <c r="G189" s="46">
        <v>0</v>
      </c>
      <c r="H189" s="41"/>
      <c r="I189" s="41"/>
      <c r="J189" s="42"/>
      <c r="K189" s="42"/>
      <c r="L189" s="42"/>
      <c r="M189" s="42"/>
      <c r="N189" s="42"/>
      <c r="O189" s="42"/>
    </row>
    <row r="190" spans="1:15">
      <c r="A190" s="43" t="s">
        <v>312</v>
      </c>
      <c r="B190" s="44" t="s">
        <v>313</v>
      </c>
      <c r="C190" s="45">
        <v>0</v>
      </c>
      <c r="D190" s="46">
        <v>0</v>
      </c>
      <c r="E190" s="46">
        <v>0</v>
      </c>
      <c r="F190" s="46">
        <v>0</v>
      </c>
      <c r="G190" s="46">
        <v>0</v>
      </c>
      <c r="H190" s="41"/>
      <c r="I190" s="41"/>
      <c r="J190" s="42"/>
      <c r="K190" s="42"/>
      <c r="L190" s="42"/>
      <c r="M190" s="42"/>
      <c r="N190" s="42"/>
      <c r="O190" s="42"/>
    </row>
    <row r="191" spans="1:15">
      <c r="A191" s="43" t="s">
        <v>314</v>
      </c>
      <c r="B191" s="44" t="s">
        <v>315</v>
      </c>
      <c r="C191" s="45">
        <v>0</v>
      </c>
      <c r="D191" s="46">
        <v>0</v>
      </c>
      <c r="E191" s="46">
        <v>0</v>
      </c>
      <c r="F191" s="46">
        <v>0</v>
      </c>
      <c r="G191" s="46">
        <v>0</v>
      </c>
      <c r="H191" s="41"/>
      <c r="I191" s="41"/>
      <c r="J191" s="42"/>
      <c r="K191" s="42"/>
      <c r="L191" s="42"/>
      <c r="M191" s="42"/>
      <c r="N191" s="42"/>
      <c r="O191" s="42"/>
    </row>
    <row r="192" spans="1:15">
      <c r="A192" s="43" t="s">
        <v>316</v>
      </c>
      <c r="B192" s="44" t="s">
        <v>317</v>
      </c>
      <c r="C192" s="45">
        <v>0</v>
      </c>
      <c r="D192" s="46">
        <v>0</v>
      </c>
      <c r="E192" s="46">
        <v>0</v>
      </c>
      <c r="F192" s="46">
        <v>0</v>
      </c>
      <c r="G192" s="46">
        <v>0</v>
      </c>
      <c r="H192" s="41"/>
      <c r="I192" s="41"/>
      <c r="J192" s="42"/>
      <c r="K192" s="42"/>
      <c r="L192" s="42"/>
      <c r="M192" s="42"/>
      <c r="N192" s="42"/>
      <c r="O192" s="42"/>
    </row>
    <row r="193" spans="1:15">
      <c r="A193" s="43" t="s">
        <v>318</v>
      </c>
      <c r="B193" s="44" t="s">
        <v>319</v>
      </c>
      <c r="C193" s="45">
        <v>0</v>
      </c>
      <c r="D193" s="46">
        <v>0</v>
      </c>
      <c r="E193" s="46">
        <v>0</v>
      </c>
      <c r="F193" s="46">
        <v>0</v>
      </c>
      <c r="G193" s="46">
        <v>0</v>
      </c>
      <c r="H193" s="41"/>
      <c r="I193" s="41"/>
      <c r="J193" s="42"/>
      <c r="K193" s="42"/>
      <c r="L193" s="42"/>
      <c r="M193" s="42"/>
      <c r="N193" s="42"/>
      <c r="O193" s="42"/>
    </row>
    <row r="194" spans="1:15">
      <c r="A194" s="43" t="s">
        <v>320</v>
      </c>
      <c r="B194" s="44" t="s">
        <v>321</v>
      </c>
      <c r="C194" s="45">
        <v>0</v>
      </c>
      <c r="D194" s="46">
        <v>0</v>
      </c>
      <c r="E194" s="46">
        <v>0</v>
      </c>
      <c r="F194" s="46">
        <v>0</v>
      </c>
      <c r="G194" s="46">
        <v>0</v>
      </c>
      <c r="H194" s="41"/>
      <c r="I194" s="41"/>
      <c r="J194" s="42"/>
      <c r="K194" s="42"/>
      <c r="L194" s="42"/>
      <c r="M194" s="42"/>
      <c r="N194" s="42"/>
      <c r="O194" s="42"/>
    </row>
    <row r="195" spans="1:15">
      <c r="A195" s="43" t="s">
        <v>322</v>
      </c>
      <c r="B195" s="44" t="s">
        <v>323</v>
      </c>
      <c r="C195" s="45">
        <v>0</v>
      </c>
      <c r="D195" s="46">
        <v>0</v>
      </c>
      <c r="E195" s="46">
        <v>0</v>
      </c>
      <c r="F195" s="46">
        <v>0</v>
      </c>
      <c r="G195" s="46">
        <v>0</v>
      </c>
      <c r="H195" s="41"/>
      <c r="I195" s="41"/>
      <c r="J195" s="42"/>
      <c r="K195" s="42"/>
      <c r="L195" s="42"/>
      <c r="M195" s="42"/>
      <c r="N195" s="42"/>
      <c r="O195" s="42"/>
    </row>
    <row r="196" spans="1:15">
      <c r="A196" s="43" t="s">
        <v>324</v>
      </c>
      <c r="B196" s="44" t="s">
        <v>325</v>
      </c>
      <c r="C196" s="45">
        <v>0</v>
      </c>
      <c r="D196" s="46">
        <v>0</v>
      </c>
      <c r="E196" s="46">
        <v>0</v>
      </c>
      <c r="F196" s="46">
        <v>0</v>
      </c>
      <c r="G196" s="46">
        <v>0</v>
      </c>
      <c r="H196" s="41"/>
      <c r="I196" s="41"/>
      <c r="J196" s="42"/>
      <c r="K196" s="42"/>
      <c r="L196" s="42"/>
      <c r="M196" s="42"/>
      <c r="N196" s="42"/>
      <c r="O196" s="42"/>
    </row>
    <row r="197" spans="1:15">
      <c r="A197" s="43" t="s">
        <v>326</v>
      </c>
      <c r="B197" s="44" t="s">
        <v>327</v>
      </c>
      <c r="C197" s="45">
        <v>0</v>
      </c>
      <c r="D197" s="46">
        <v>0</v>
      </c>
      <c r="E197" s="46">
        <v>0</v>
      </c>
      <c r="F197" s="46">
        <v>0</v>
      </c>
      <c r="G197" s="46">
        <v>0</v>
      </c>
      <c r="H197" s="41"/>
      <c r="I197" s="41"/>
      <c r="J197" s="42"/>
      <c r="K197" s="42"/>
      <c r="L197" s="42"/>
      <c r="M197" s="42"/>
      <c r="N197" s="42"/>
      <c r="O197" s="42"/>
    </row>
    <row r="198" spans="1:15">
      <c r="A198" s="43" t="s">
        <v>328</v>
      </c>
      <c r="B198" s="44" t="s">
        <v>329</v>
      </c>
      <c r="C198" s="45">
        <v>0</v>
      </c>
      <c r="D198" s="46">
        <v>0</v>
      </c>
      <c r="E198" s="46">
        <v>0</v>
      </c>
      <c r="F198" s="46">
        <v>0</v>
      </c>
      <c r="G198" s="46">
        <v>0</v>
      </c>
      <c r="H198" s="41"/>
      <c r="I198" s="41"/>
      <c r="J198" s="42"/>
      <c r="K198" s="42"/>
      <c r="L198" s="42"/>
      <c r="M198" s="42"/>
      <c r="N198" s="42"/>
      <c r="O198" s="42"/>
    </row>
    <row r="199" spans="1:15">
      <c r="A199" s="43" t="s">
        <v>330</v>
      </c>
      <c r="B199" s="44" t="s">
        <v>331</v>
      </c>
      <c r="C199" s="45">
        <v>0</v>
      </c>
      <c r="D199" s="46">
        <v>0</v>
      </c>
      <c r="E199" s="46">
        <v>0</v>
      </c>
      <c r="F199" s="46">
        <v>0</v>
      </c>
      <c r="G199" s="46">
        <v>0</v>
      </c>
      <c r="H199" s="41"/>
      <c r="I199" s="41"/>
      <c r="J199" s="42"/>
      <c r="K199" s="42"/>
      <c r="L199" s="42"/>
      <c r="M199" s="42"/>
      <c r="N199" s="42"/>
      <c r="O199" s="42"/>
    </row>
    <row r="200" spans="1:15">
      <c r="A200" s="43" t="s">
        <v>332</v>
      </c>
      <c r="B200" s="44" t="s">
        <v>333</v>
      </c>
      <c r="C200" s="45">
        <v>0</v>
      </c>
      <c r="D200" s="46">
        <v>0</v>
      </c>
      <c r="E200" s="46">
        <v>0</v>
      </c>
      <c r="F200" s="46">
        <v>0</v>
      </c>
      <c r="G200" s="46">
        <v>0</v>
      </c>
      <c r="H200" s="41"/>
      <c r="I200" s="41"/>
      <c r="J200" s="42"/>
      <c r="K200" s="42"/>
      <c r="L200" s="42"/>
      <c r="M200" s="42"/>
      <c r="N200" s="42"/>
      <c r="O200" s="42"/>
    </row>
    <row r="201" spans="1:15">
      <c r="A201" s="43" t="s">
        <v>334</v>
      </c>
      <c r="B201" s="44" t="s">
        <v>335</v>
      </c>
      <c r="C201" s="45">
        <v>867016973385</v>
      </c>
      <c r="D201" s="46">
        <v>0</v>
      </c>
      <c r="E201" s="46">
        <v>0</v>
      </c>
      <c r="F201" s="46">
        <v>0</v>
      </c>
      <c r="G201" s="46">
        <v>867016973385</v>
      </c>
      <c r="H201" s="41" t="s">
        <v>158</v>
      </c>
      <c r="I201" s="41" t="s">
        <v>156</v>
      </c>
      <c r="J201" s="42"/>
      <c r="K201" s="47"/>
      <c r="L201" s="42"/>
      <c r="M201" s="42"/>
      <c r="N201" s="42"/>
      <c r="O201" s="47"/>
    </row>
    <row r="202" spans="1:15">
      <c r="A202" s="43" t="s">
        <v>336</v>
      </c>
      <c r="B202" s="44" t="s">
        <v>311</v>
      </c>
      <c r="C202" s="45">
        <v>0</v>
      </c>
      <c r="D202" s="46">
        <v>0</v>
      </c>
      <c r="E202" s="46">
        <v>0</v>
      </c>
      <c r="F202" s="46">
        <v>0</v>
      </c>
      <c r="G202" s="46">
        <v>0</v>
      </c>
      <c r="H202" s="41"/>
      <c r="I202" s="41"/>
      <c r="J202" s="42"/>
      <c r="K202" s="47"/>
      <c r="L202" s="42"/>
      <c r="M202" s="42"/>
      <c r="N202" s="42"/>
      <c r="O202" s="47"/>
    </row>
    <row r="203" spans="1:15">
      <c r="A203" s="43" t="s">
        <v>337</v>
      </c>
      <c r="B203" s="44" t="s">
        <v>313</v>
      </c>
      <c r="C203" s="45">
        <v>816174821382</v>
      </c>
      <c r="D203" s="46">
        <v>0</v>
      </c>
      <c r="E203" s="46">
        <v>0</v>
      </c>
      <c r="F203" s="46">
        <v>0</v>
      </c>
      <c r="G203" s="46">
        <v>816174821382</v>
      </c>
      <c r="H203" s="41"/>
      <c r="I203" s="41"/>
      <c r="J203" s="42"/>
      <c r="K203" s="42"/>
      <c r="L203" s="42"/>
      <c r="M203" s="42"/>
      <c r="N203" s="42"/>
      <c r="O203" s="42"/>
    </row>
    <row r="204" spans="1:15">
      <c r="A204" s="43" t="s">
        <v>338</v>
      </c>
      <c r="B204" s="44" t="s">
        <v>315</v>
      </c>
      <c r="C204" s="45">
        <v>0</v>
      </c>
      <c r="D204" s="46">
        <v>0</v>
      </c>
      <c r="E204" s="46">
        <v>0</v>
      </c>
      <c r="F204" s="46">
        <v>0</v>
      </c>
      <c r="G204" s="46">
        <v>0</v>
      </c>
      <c r="H204" s="41"/>
      <c r="I204" s="41"/>
      <c r="J204" s="42"/>
      <c r="K204" s="42"/>
      <c r="L204" s="42"/>
      <c r="M204" s="42"/>
      <c r="N204" s="42"/>
      <c r="O204" s="42"/>
    </row>
    <row r="205" spans="1:15">
      <c r="A205" s="43" t="s">
        <v>339</v>
      </c>
      <c r="B205" s="44" t="s">
        <v>317</v>
      </c>
      <c r="C205" s="45">
        <v>50842152003</v>
      </c>
      <c r="D205" s="46">
        <v>0</v>
      </c>
      <c r="E205" s="46">
        <v>0</v>
      </c>
      <c r="F205" s="46">
        <v>0</v>
      </c>
      <c r="G205" s="46">
        <v>50842152003</v>
      </c>
      <c r="H205" s="41"/>
      <c r="I205" s="41"/>
      <c r="J205" s="42"/>
      <c r="K205" s="47"/>
      <c r="L205" s="42"/>
      <c r="M205" s="42"/>
      <c r="N205" s="42"/>
      <c r="O205" s="47"/>
    </row>
    <row r="206" spans="1:15">
      <c r="A206" s="43" t="s">
        <v>340</v>
      </c>
      <c r="B206" s="44" t="s">
        <v>319</v>
      </c>
      <c r="C206" s="45">
        <v>0</v>
      </c>
      <c r="D206" s="46">
        <v>0</v>
      </c>
      <c r="E206" s="46">
        <v>0</v>
      </c>
      <c r="F206" s="46">
        <v>0</v>
      </c>
      <c r="G206" s="46">
        <v>0</v>
      </c>
      <c r="H206" s="41"/>
      <c r="I206" s="41"/>
      <c r="J206" s="42"/>
      <c r="K206" s="42"/>
      <c r="L206" s="42"/>
      <c r="M206" s="42"/>
      <c r="N206" s="42"/>
      <c r="O206" s="42"/>
    </row>
    <row r="207" spans="1:15">
      <c r="A207" s="43" t="s">
        <v>341</v>
      </c>
      <c r="B207" s="44" t="s">
        <v>321</v>
      </c>
      <c r="C207" s="45">
        <v>0</v>
      </c>
      <c r="D207" s="46">
        <v>0</v>
      </c>
      <c r="E207" s="46">
        <v>0</v>
      </c>
      <c r="F207" s="46">
        <v>0</v>
      </c>
      <c r="G207" s="46">
        <v>0</v>
      </c>
      <c r="H207" s="41"/>
      <c r="I207" s="41"/>
      <c r="J207" s="42"/>
      <c r="K207" s="42"/>
      <c r="L207" s="42"/>
      <c r="M207" s="42"/>
      <c r="N207" s="42"/>
      <c r="O207" s="42"/>
    </row>
    <row r="208" spans="1:15">
      <c r="A208" s="43" t="s">
        <v>342</v>
      </c>
      <c r="B208" s="44" t="s">
        <v>343</v>
      </c>
      <c r="C208" s="45">
        <v>0</v>
      </c>
      <c r="D208" s="46">
        <v>0</v>
      </c>
      <c r="E208" s="46">
        <v>0</v>
      </c>
      <c r="F208" s="46">
        <v>0</v>
      </c>
      <c r="G208" s="46">
        <v>0</v>
      </c>
      <c r="H208" s="41"/>
      <c r="I208" s="41"/>
      <c r="J208" s="42"/>
      <c r="K208" s="42"/>
      <c r="L208" s="42"/>
      <c r="M208" s="42"/>
      <c r="N208" s="42"/>
      <c r="O208" s="42"/>
    </row>
    <row r="209" spans="1:15">
      <c r="A209" s="43" t="s">
        <v>344</v>
      </c>
      <c r="B209" s="44" t="s">
        <v>345</v>
      </c>
      <c r="C209" s="45">
        <v>0</v>
      </c>
      <c r="D209" s="46">
        <v>0</v>
      </c>
      <c r="E209" s="46">
        <v>0</v>
      </c>
      <c r="F209" s="46">
        <v>0</v>
      </c>
      <c r="G209" s="46">
        <v>0</v>
      </c>
      <c r="H209" s="41"/>
      <c r="I209" s="41"/>
      <c r="J209" s="42"/>
      <c r="K209" s="42"/>
      <c r="L209" s="42"/>
      <c r="M209" s="42"/>
      <c r="N209" s="42"/>
      <c r="O209" s="42"/>
    </row>
    <row r="210" spans="1:15">
      <c r="A210" s="43" t="s">
        <v>346</v>
      </c>
      <c r="B210" s="44" t="s">
        <v>347</v>
      </c>
      <c r="C210" s="45">
        <v>0</v>
      </c>
      <c r="D210" s="46">
        <v>0</v>
      </c>
      <c r="E210" s="46">
        <v>0</v>
      </c>
      <c r="F210" s="46">
        <v>0</v>
      </c>
      <c r="G210" s="46">
        <v>0</v>
      </c>
      <c r="H210" s="41"/>
      <c r="I210" s="41"/>
      <c r="J210" s="42"/>
      <c r="K210" s="47"/>
      <c r="L210" s="42"/>
      <c r="M210" s="42"/>
      <c r="N210" s="42"/>
      <c r="O210" s="47"/>
    </row>
    <row r="211" spans="1:15">
      <c r="A211" s="43" t="s">
        <v>348</v>
      </c>
      <c r="B211" s="44" t="s">
        <v>349</v>
      </c>
      <c r="C211" s="45">
        <v>-1690189414</v>
      </c>
      <c r="D211" s="46">
        <v>-1690189414</v>
      </c>
      <c r="E211" s="46">
        <v>0</v>
      </c>
      <c r="F211" s="46">
        <v>0</v>
      </c>
      <c r="G211" s="46">
        <v>0</v>
      </c>
      <c r="H211" s="41"/>
      <c r="I211" s="41"/>
      <c r="J211" s="42"/>
      <c r="K211" s="47"/>
      <c r="L211" s="47"/>
      <c r="M211" s="42"/>
      <c r="N211" s="42"/>
      <c r="O211" s="42"/>
    </row>
    <row r="212" spans="1:15">
      <c r="A212" s="43" t="s">
        <v>350</v>
      </c>
      <c r="B212" s="44" t="s">
        <v>329</v>
      </c>
      <c r="C212" s="45">
        <v>-1690189414</v>
      </c>
      <c r="D212" s="46">
        <v>-1690189414</v>
      </c>
      <c r="E212" s="46">
        <v>0</v>
      </c>
      <c r="F212" s="46">
        <v>0</v>
      </c>
      <c r="G212" s="46">
        <v>0</v>
      </c>
      <c r="H212" s="41"/>
      <c r="I212" s="41"/>
      <c r="J212" s="42"/>
      <c r="K212" s="47"/>
      <c r="L212" s="47"/>
      <c r="M212" s="42"/>
      <c r="N212" s="42"/>
      <c r="O212" s="42"/>
    </row>
    <row r="213" spans="1:15">
      <c r="A213" s="43" t="s">
        <v>351</v>
      </c>
      <c r="B213" s="44" t="s">
        <v>331</v>
      </c>
      <c r="C213" s="45">
        <v>0</v>
      </c>
      <c r="D213" s="46">
        <v>0</v>
      </c>
      <c r="E213" s="46">
        <v>0</v>
      </c>
      <c r="F213" s="46">
        <v>0</v>
      </c>
      <c r="G213" s="46">
        <v>0</v>
      </c>
      <c r="H213" s="41"/>
      <c r="I213" s="41"/>
      <c r="J213" s="42"/>
      <c r="K213" s="42"/>
      <c r="L213" s="42"/>
      <c r="M213" s="42"/>
      <c r="N213" s="42"/>
      <c r="O213" s="42"/>
    </row>
    <row r="214" spans="1:15">
      <c r="A214" s="43" t="s">
        <v>352</v>
      </c>
      <c r="B214" s="44" t="s">
        <v>333</v>
      </c>
      <c r="C214" s="45">
        <v>0</v>
      </c>
      <c r="D214" s="46">
        <v>0</v>
      </c>
      <c r="E214" s="46">
        <v>0</v>
      </c>
      <c r="F214" s="46">
        <v>0</v>
      </c>
      <c r="G214" s="46">
        <v>0</v>
      </c>
      <c r="H214" s="41"/>
      <c r="I214" s="41"/>
      <c r="J214" s="42"/>
      <c r="K214" s="42"/>
      <c r="L214" s="42"/>
      <c r="M214" s="42"/>
      <c r="N214" s="42"/>
      <c r="O214" s="42"/>
    </row>
    <row r="215" spans="1:15">
      <c r="A215" s="43" t="s">
        <v>353</v>
      </c>
      <c r="B215" s="44" t="s">
        <v>354</v>
      </c>
      <c r="C215" s="45">
        <v>0</v>
      </c>
      <c r="D215" s="46">
        <v>0</v>
      </c>
      <c r="E215" s="46">
        <v>0</v>
      </c>
      <c r="F215" s="46">
        <v>0</v>
      </c>
      <c r="G215" s="46">
        <v>0</v>
      </c>
      <c r="H215" s="41"/>
      <c r="I215" s="41"/>
      <c r="J215" s="42"/>
      <c r="K215" s="42"/>
      <c r="L215" s="42"/>
      <c r="M215" s="42"/>
      <c r="N215" s="42"/>
      <c r="O215" s="42"/>
    </row>
    <row r="216" spans="1:15">
      <c r="A216" s="43" t="s">
        <v>355</v>
      </c>
      <c r="B216" s="44" t="s">
        <v>356</v>
      </c>
      <c r="C216" s="45">
        <v>0</v>
      </c>
      <c r="D216" s="46">
        <v>0</v>
      </c>
      <c r="E216" s="46">
        <v>0</v>
      </c>
      <c r="F216" s="46">
        <v>0</v>
      </c>
      <c r="G216" s="46">
        <v>0</v>
      </c>
      <c r="H216" s="41"/>
      <c r="I216" s="41"/>
      <c r="J216" s="42"/>
      <c r="K216" s="42"/>
      <c r="L216" s="42"/>
      <c r="M216" s="42"/>
      <c r="N216" s="42"/>
      <c r="O216" s="42"/>
    </row>
    <row r="217" spans="1:15">
      <c r="A217" s="43" t="s">
        <v>357</v>
      </c>
      <c r="B217" s="44" t="s">
        <v>358</v>
      </c>
      <c r="C217" s="45">
        <v>0</v>
      </c>
      <c r="D217" s="46">
        <v>0</v>
      </c>
      <c r="E217" s="46">
        <v>0</v>
      </c>
      <c r="F217" s="46">
        <v>0</v>
      </c>
      <c r="G217" s="46">
        <v>0</v>
      </c>
      <c r="H217" s="41"/>
      <c r="I217" s="41"/>
      <c r="J217" s="42"/>
      <c r="K217" s="42"/>
      <c r="L217" s="42"/>
      <c r="M217" s="42"/>
      <c r="N217" s="42"/>
      <c r="O217" s="42"/>
    </row>
    <row r="218" spans="1:15">
      <c r="A218" s="43" t="s">
        <v>359</v>
      </c>
      <c r="B218" s="44" t="s">
        <v>360</v>
      </c>
      <c r="C218" s="45">
        <v>0</v>
      </c>
      <c r="D218" s="46">
        <v>0</v>
      </c>
      <c r="E218" s="46">
        <v>0</v>
      </c>
      <c r="F218" s="46">
        <v>0</v>
      </c>
      <c r="G218" s="46">
        <v>0</v>
      </c>
      <c r="H218" s="41"/>
      <c r="I218" s="41"/>
      <c r="J218" s="42"/>
      <c r="K218" s="42"/>
      <c r="L218" s="42"/>
      <c r="M218" s="42"/>
      <c r="N218" s="42"/>
      <c r="O218" s="42"/>
    </row>
    <row r="219" spans="1:15">
      <c r="A219" s="43" t="s">
        <v>361</v>
      </c>
      <c r="B219" s="44" t="s">
        <v>362</v>
      </c>
      <c r="C219" s="45">
        <v>0</v>
      </c>
      <c r="D219" s="46">
        <v>0</v>
      </c>
      <c r="E219" s="46">
        <v>0</v>
      </c>
      <c r="F219" s="46">
        <v>0</v>
      </c>
      <c r="G219" s="46">
        <v>0</v>
      </c>
      <c r="H219" s="41"/>
      <c r="I219" s="41"/>
      <c r="J219" s="42"/>
      <c r="K219" s="42"/>
      <c r="L219" s="42"/>
      <c r="M219" s="42"/>
      <c r="N219" s="42"/>
      <c r="O219" s="42"/>
    </row>
    <row r="220" spans="1:15">
      <c r="A220" s="43" t="s">
        <v>363</v>
      </c>
      <c r="B220" s="44" t="s">
        <v>364</v>
      </c>
      <c r="C220" s="45">
        <v>0</v>
      </c>
      <c r="D220" s="46">
        <v>0</v>
      </c>
      <c r="E220" s="46">
        <v>0</v>
      </c>
      <c r="F220" s="46">
        <v>0</v>
      </c>
      <c r="G220" s="46">
        <v>0</v>
      </c>
      <c r="H220" s="41"/>
      <c r="I220" s="41"/>
      <c r="J220" s="42"/>
      <c r="K220" s="42"/>
      <c r="L220" s="42"/>
      <c r="M220" s="42"/>
      <c r="N220" s="42"/>
      <c r="O220" s="42"/>
    </row>
    <row r="221" spans="1:15">
      <c r="A221" s="43" t="s">
        <v>365</v>
      </c>
      <c r="B221" s="44" t="s">
        <v>366</v>
      </c>
      <c r="C221" s="45">
        <v>0</v>
      </c>
      <c r="D221" s="46">
        <v>0</v>
      </c>
      <c r="E221" s="46">
        <v>0</v>
      </c>
      <c r="F221" s="46">
        <v>0</v>
      </c>
      <c r="G221" s="46">
        <v>0</v>
      </c>
      <c r="H221" s="41"/>
      <c r="I221" s="41"/>
      <c r="J221" s="42"/>
      <c r="K221" s="42"/>
      <c r="L221" s="42"/>
      <c r="M221" s="42"/>
      <c r="N221" s="42"/>
      <c r="O221" s="42"/>
    </row>
    <row r="222" spans="1:15">
      <c r="A222" s="43" t="s">
        <v>367</v>
      </c>
      <c r="B222" s="44" t="s">
        <v>368</v>
      </c>
      <c r="C222" s="45">
        <v>0</v>
      </c>
      <c r="D222" s="46">
        <v>0</v>
      </c>
      <c r="E222" s="46">
        <v>0</v>
      </c>
      <c r="F222" s="46">
        <v>0</v>
      </c>
      <c r="G222" s="46">
        <v>0</v>
      </c>
      <c r="H222" s="41"/>
      <c r="I222" s="41"/>
      <c r="J222" s="42"/>
      <c r="K222" s="42"/>
      <c r="L222" s="42"/>
      <c r="M222" s="42"/>
      <c r="N222" s="42"/>
      <c r="O222" s="42"/>
    </row>
    <row r="223" spans="1:15">
      <c r="A223" s="43" t="s">
        <v>369</v>
      </c>
      <c r="B223" s="44" t="s">
        <v>370</v>
      </c>
      <c r="C223" s="45">
        <v>32024959671106</v>
      </c>
      <c r="D223" s="46">
        <v>10504801791401</v>
      </c>
      <c r="E223" s="46">
        <v>19714601795135</v>
      </c>
      <c r="F223" s="46">
        <v>76912089249</v>
      </c>
      <c r="G223" s="46">
        <v>1728643995321</v>
      </c>
      <c r="H223" s="41"/>
      <c r="I223" s="41"/>
      <c r="J223" s="42"/>
      <c r="K223" s="47"/>
      <c r="L223" s="47"/>
      <c r="M223" s="47"/>
      <c r="N223" s="47"/>
      <c r="O223" s="47"/>
    </row>
    <row r="224" spans="1:15">
      <c r="A224" s="43" t="s">
        <v>371</v>
      </c>
      <c r="B224" s="44" t="s">
        <v>1</v>
      </c>
      <c r="C224" s="45">
        <v>16763762791885</v>
      </c>
      <c r="D224" s="46">
        <v>9138384360157</v>
      </c>
      <c r="E224" s="46">
        <v>5828169532932</v>
      </c>
      <c r="F224" s="46">
        <v>76912089249</v>
      </c>
      <c r="G224" s="46">
        <v>1720296809547</v>
      </c>
      <c r="H224" s="41" t="s">
        <v>160</v>
      </c>
      <c r="I224" s="41" t="s">
        <v>156</v>
      </c>
      <c r="J224" s="49">
        <v>6</v>
      </c>
      <c r="K224" s="47"/>
      <c r="L224" s="47"/>
      <c r="M224" s="47"/>
      <c r="N224" s="47"/>
      <c r="O224" s="47"/>
    </row>
    <row r="225" spans="1:15">
      <c r="A225" s="43" t="s">
        <v>372</v>
      </c>
      <c r="B225" s="44" t="s">
        <v>373</v>
      </c>
      <c r="C225" s="45">
        <v>13132853640868</v>
      </c>
      <c r="D225" s="46">
        <v>8269636646735</v>
      </c>
      <c r="E225" s="46">
        <v>4127489764804</v>
      </c>
      <c r="F225" s="46">
        <v>0</v>
      </c>
      <c r="G225" s="46">
        <v>735727229329</v>
      </c>
      <c r="H225" s="41"/>
      <c r="I225" s="41"/>
      <c r="J225" s="42"/>
      <c r="K225" s="47"/>
      <c r="L225" s="47"/>
      <c r="M225" s="47"/>
      <c r="N225" s="42"/>
      <c r="O225" s="47"/>
    </row>
    <row r="226" spans="1:15">
      <c r="A226" s="43" t="s">
        <v>374</v>
      </c>
      <c r="B226" s="44" t="s">
        <v>375</v>
      </c>
      <c r="C226" s="45">
        <v>12042885254949</v>
      </c>
      <c r="D226" s="46">
        <v>8269169405879</v>
      </c>
      <c r="E226" s="46">
        <v>3096879369465</v>
      </c>
      <c r="F226" s="46">
        <v>0</v>
      </c>
      <c r="G226" s="46">
        <v>676836479605</v>
      </c>
      <c r="H226" s="41"/>
      <c r="I226" s="41"/>
      <c r="J226" s="42"/>
      <c r="K226" s="47"/>
      <c r="L226" s="47"/>
      <c r="M226" s="47"/>
      <c r="N226" s="42"/>
      <c r="O226" s="47"/>
    </row>
    <row r="227" spans="1:15">
      <c r="A227" s="43" t="s">
        <v>376</v>
      </c>
      <c r="B227" s="44" t="s">
        <v>377</v>
      </c>
      <c r="C227" s="45">
        <v>58890749724</v>
      </c>
      <c r="D227" s="46">
        <v>0</v>
      </c>
      <c r="E227" s="46">
        <v>0</v>
      </c>
      <c r="F227" s="46">
        <v>0</v>
      </c>
      <c r="G227" s="46">
        <v>58890749724</v>
      </c>
      <c r="H227" s="41"/>
      <c r="I227" s="41"/>
      <c r="J227" s="42"/>
      <c r="K227" s="47"/>
      <c r="L227" s="42"/>
      <c r="M227" s="42"/>
      <c r="N227" s="42"/>
      <c r="O227" s="47"/>
    </row>
    <row r="228" spans="1:15">
      <c r="A228" s="43" t="s">
        <v>378</v>
      </c>
      <c r="B228" s="44" t="s">
        <v>379</v>
      </c>
      <c r="C228" s="45">
        <v>273839987620</v>
      </c>
      <c r="D228" s="46">
        <v>0</v>
      </c>
      <c r="E228" s="46">
        <v>273839987620</v>
      </c>
      <c r="F228" s="46">
        <v>0</v>
      </c>
      <c r="G228" s="46">
        <v>0</v>
      </c>
      <c r="H228" s="41"/>
      <c r="I228" s="41"/>
      <c r="J228" s="42"/>
      <c r="K228" s="47"/>
      <c r="L228" s="42"/>
      <c r="M228" s="47"/>
      <c r="N228" s="42"/>
      <c r="O228" s="42"/>
    </row>
    <row r="229" spans="1:15">
      <c r="A229" s="43" t="s">
        <v>380</v>
      </c>
      <c r="B229" s="44" t="s">
        <v>381</v>
      </c>
      <c r="C229" s="45">
        <v>123725446126</v>
      </c>
      <c r="D229" s="46">
        <v>0</v>
      </c>
      <c r="E229" s="46">
        <v>123725446126</v>
      </c>
      <c r="F229" s="46">
        <v>0</v>
      </c>
      <c r="G229" s="46">
        <v>0</v>
      </c>
      <c r="H229" s="41"/>
      <c r="I229" s="41"/>
      <c r="J229" s="42"/>
      <c r="K229" s="47"/>
      <c r="L229" s="42"/>
      <c r="M229" s="47"/>
      <c r="N229" s="42"/>
      <c r="O229" s="42"/>
    </row>
    <row r="230" spans="1:15">
      <c r="A230" s="43" t="s">
        <v>382</v>
      </c>
      <c r="B230" s="44" t="s">
        <v>383</v>
      </c>
      <c r="C230" s="45">
        <v>52834715</v>
      </c>
      <c r="D230" s="46">
        <v>0</v>
      </c>
      <c r="E230" s="46">
        <v>52834715</v>
      </c>
      <c r="F230" s="46">
        <v>0</v>
      </c>
      <c r="G230" s="46">
        <v>0</v>
      </c>
      <c r="H230" s="41"/>
      <c r="I230" s="41"/>
      <c r="J230" s="42"/>
      <c r="K230" s="47"/>
      <c r="L230" s="42"/>
      <c r="M230" s="47"/>
      <c r="N230" s="42"/>
      <c r="O230" s="42"/>
    </row>
    <row r="231" spans="1:15">
      <c r="A231" s="43" t="s">
        <v>384</v>
      </c>
      <c r="B231" s="44" t="s">
        <v>385</v>
      </c>
      <c r="C231" s="45">
        <v>633459367734</v>
      </c>
      <c r="D231" s="46">
        <v>467240856</v>
      </c>
      <c r="E231" s="46">
        <v>632992126878</v>
      </c>
      <c r="F231" s="46">
        <v>0</v>
      </c>
      <c r="G231" s="46">
        <v>0</v>
      </c>
      <c r="H231" s="41"/>
      <c r="I231" s="41"/>
      <c r="J231" s="42"/>
      <c r="K231" s="47"/>
      <c r="L231" s="47"/>
      <c r="M231" s="47"/>
      <c r="N231" s="42"/>
      <c r="O231" s="42"/>
    </row>
    <row r="232" spans="1:15">
      <c r="A232" s="43" t="s">
        <v>386</v>
      </c>
      <c r="B232" s="44" t="s">
        <v>387</v>
      </c>
      <c r="C232" s="45">
        <v>1055532832044</v>
      </c>
      <c r="D232" s="46">
        <v>83193512957</v>
      </c>
      <c r="E232" s="46">
        <v>2183413540</v>
      </c>
      <c r="F232" s="46">
        <v>0</v>
      </c>
      <c r="G232" s="46">
        <v>970155905547</v>
      </c>
      <c r="H232" s="41"/>
      <c r="I232" s="41"/>
      <c r="J232" s="42"/>
      <c r="K232" s="47"/>
      <c r="L232" s="47"/>
      <c r="M232" s="47"/>
      <c r="N232" s="42"/>
      <c r="O232" s="47"/>
    </row>
    <row r="233" spans="1:15">
      <c r="A233" s="43" t="s">
        <v>388</v>
      </c>
      <c r="B233" s="44" t="s">
        <v>389</v>
      </c>
      <c r="C233" s="45">
        <v>0</v>
      </c>
      <c r="D233" s="46">
        <v>0</v>
      </c>
      <c r="E233" s="46">
        <v>0</v>
      </c>
      <c r="F233" s="46">
        <v>0</v>
      </c>
      <c r="G233" s="46">
        <v>0</v>
      </c>
      <c r="H233" s="41"/>
      <c r="I233" s="41"/>
      <c r="J233" s="42"/>
      <c r="K233" s="42"/>
      <c r="L233" s="42"/>
      <c r="M233" s="42"/>
      <c r="N233" s="42"/>
      <c r="O233" s="42"/>
    </row>
    <row r="234" spans="1:15">
      <c r="A234" s="43" t="s">
        <v>390</v>
      </c>
      <c r="B234" s="44" t="s">
        <v>391</v>
      </c>
      <c r="C234" s="45">
        <v>762362972456</v>
      </c>
      <c r="D234" s="46">
        <v>78256615616</v>
      </c>
      <c r="E234" s="46">
        <v>2183413540</v>
      </c>
      <c r="F234" s="46">
        <v>0</v>
      </c>
      <c r="G234" s="46">
        <v>681922943300</v>
      </c>
      <c r="H234" s="41"/>
      <c r="I234" s="41"/>
      <c r="J234" s="42"/>
      <c r="K234" s="47"/>
      <c r="L234" s="47"/>
      <c r="M234" s="47"/>
      <c r="N234" s="42"/>
      <c r="O234" s="47"/>
    </row>
    <row r="235" spans="1:15">
      <c r="A235" s="43" t="s">
        <v>392</v>
      </c>
      <c r="B235" s="44" t="s">
        <v>393</v>
      </c>
      <c r="C235" s="45">
        <v>26598750217</v>
      </c>
      <c r="D235" s="46">
        <v>0</v>
      </c>
      <c r="E235" s="46">
        <v>0</v>
      </c>
      <c r="F235" s="46">
        <v>0</v>
      </c>
      <c r="G235" s="46">
        <v>26598750217</v>
      </c>
      <c r="H235" s="41"/>
      <c r="I235" s="41"/>
      <c r="J235" s="42"/>
      <c r="K235" s="47"/>
      <c r="L235" s="42"/>
      <c r="M235" s="42"/>
      <c r="N235" s="42"/>
      <c r="O235" s="47"/>
    </row>
    <row r="236" spans="1:15">
      <c r="A236" s="43" t="s">
        <v>394</v>
      </c>
      <c r="B236" s="44" t="s">
        <v>395</v>
      </c>
      <c r="C236" s="45">
        <v>266314926213</v>
      </c>
      <c r="D236" s="46">
        <v>4936897341</v>
      </c>
      <c r="E236" s="46">
        <v>0</v>
      </c>
      <c r="F236" s="46">
        <v>0</v>
      </c>
      <c r="G236" s="46">
        <v>261378028872</v>
      </c>
      <c r="H236" s="41"/>
      <c r="I236" s="41"/>
      <c r="J236" s="42"/>
      <c r="K236" s="47"/>
      <c r="L236" s="47"/>
      <c r="M236" s="42"/>
      <c r="N236" s="42"/>
      <c r="O236" s="47"/>
    </row>
    <row r="237" spans="1:15">
      <c r="A237" s="43" t="s">
        <v>396</v>
      </c>
      <c r="B237" s="44" t="s">
        <v>397</v>
      </c>
      <c r="C237" s="45">
        <v>0</v>
      </c>
      <c r="D237" s="46">
        <v>0</v>
      </c>
      <c r="E237" s="46">
        <v>0</v>
      </c>
      <c r="F237" s="46">
        <v>0</v>
      </c>
      <c r="G237" s="46">
        <v>0</v>
      </c>
      <c r="H237" s="41"/>
      <c r="I237" s="41"/>
      <c r="J237" s="42"/>
      <c r="K237" s="42"/>
      <c r="L237" s="42"/>
      <c r="M237" s="42"/>
      <c r="N237" s="42"/>
      <c r="O237" s="42"/>
    </row>
    <row r="238" spans="1:15">
      <c r="A238" s="43" t="s">
        <v>398</v>
      </c>
      <c r="B238" s="44" t="s">
        <v>399</v>
      </c>
      <c r="C238" s="45">
        <v>256183158</v>
      </c>
      <c r="D238" s="46">
        <v>0</v>
      </c>
      <c r="E238" s="46">
        <v>0</v>
      </c>
      <c r="F238" s="46">
        <v>0</v>
      </c>
      <c r="G238" s="46">
        <v>256183158</v>
      </c>
      <c r="H238" s="41"/>
      <c r="I238" s="41"/>
      <c r="J238" s="42"/>
      <c r="K238" s="47"/>
      <c r="L238" s="42"/>
      <c r="M238" s="42"/>
      <c r="N238" s="42"/>
      <c r="O238" s="47"/>
    </row>
    <row r="239" spans="1:15">
      <c r="A239" s="43" t="s">
        <v>400</v>
      </c>
      <c r="B239" s="44" t="s">
        <v>401</v>
      </c>
      <c r="C239" s="45">
        <v>207758587545</v>
      </c>
      <c r="D239" s="46">
        <v>207758587545</v>
      </c>
      <c r="E239" s="46">
        <v>0</v>
      </c>
      <c r="F239" s="46">
        <v>0</v>
      </c>
      <c r="G239" s="46">
        <v>0</v>
      </c>
      <c r="H239" s="41"/>
      <c r="I239" s="41"/>
      <c r="J239" s="42"/>
      <c r="K239" s="47"/>
      <c r="L239" s="47"/>
      <c r="M239" s="42"/>
      <c r="N239" s="42"/>
      <c r="O239" s="42"/>
    </row>
    <row r="240" spans="1:15">
      <c r="A240" s="43" t="s">
        <v>402</v>
      </c>
      <c r="B240" s="44" t="s">
        <v>403</v>
      </c>
      <c r="C240" s="45">
        <v>7194624293</v>
      </c>
      <c r="D240" s="46">
        <v>6755485693</v>
      </c>
      <c r="E240" s="46">
        <v>1320</v>
      </c>
      <c r="F240" s="46">
        <v>0</v>
      </c>
      <c r="G240" s="46">
        <v>439137280</v>
      </c>
      <c r="H240" s="41"/>
      <c r="I240" s="41"/>
      <c r="J240" s="42"/>
      <c r="K240" s="47"/>
      <c r="L240" s="47"/>
      <c r="M240" s="42"/>
      <c r="N240" s="42"/>
      <c r="O240" s="47"/>
    </row>
    <row r="241" spans="1:15">
      <c r="A241" s="43" t="s">
        <v>404</v>
      </c>
      <c r="B241" s="44" t="s">
        <v>405</v>
      </c>
      <c r="C241" s="45">
        <v>4455216507</v>
      </c>
      <c r="D241" s="46">
        <v>4016077907</v>
      </c>
      <c r="E241" s="46">
        <v>1320</v>
      </c>
      <c r="F241" s="46">
        <v>0</v>
      </c>
      <c r="G241" s="46">
        <v>439137280</v>
      </c>
      <c r="H241" s="41"/>
      <c r="I241" s="41"/>
      <c r="J241" s="42"/>
      <c r="K241" s="47"/>
      <c r="L241" s="47"/>
      <c r="M241" s="42"/>
      <c r="N241" s="42"/>
      <c r="O241" s="47"/>
    </row>
    <row r="242" spans="1:15">
      <c r="A242" s="43" t="s">
        <v>406</v>
      </c>
      <c r="B242" s="44" t="s">
        <v>407</v>
      </c>
      <c r="C242" s="45">
        <v>2739407786</v>
      </c>
      <c r="D242" s="46">
        <v>2739407786</v>
      </c>
      <c r="E242" s="46">
        <v>0</v>
      </c>
      <c r="F242" s="46">
        <v>0</v>
      </c>
      <c r="G242" s="46">
        <v>0</v>
      </c>
      <c r="H242" s="41"/>
      <c r="I242" s="41"/>
      <c r="J242" s="42"/>
      <c r="K242" s="47"/>
      <c r="L242" s="47"/>
      <c r="M242" s="42"/>
      <c r="N242" s="42"/>
      <c r="O242" s="42"/>
    </row>
    <row r="243" spans="1:15">
      <c r="A243" s="43" t="s">
        <v>408</v>
      </c>
      <c r="B243" s="44" t="s">
        <v>409</v>
      </c>
      <c r="C243" s="45">
        <v>257481504567</v>
      </c>
      <c r="D243" s="46">
        <v>143644457296</v>
      </c>
      <c r="E243" s="46">
        <v>99862509880</v>
      </c>
      <c r="F243" s="46">
        <v>0</v>
      </c>
      <c r="G243" s="46">
        <v>13974537391</v>
      </c>
      <c r="H243" s="41"/>
      <c r="I243" s="41"/>
      <c r="J243" s="42"/>
      <c r="K243" s="47"/>
      <c r="L243" s="47"/>
      <c r="M243" s="47"/>
      <c r="N243" s="42"/>
      <c r="O243" s="47"/>
    </row>
    <row r="244" spans="1:15">
      <c r="A244" s="43" t="s">
        <v>410</v>
      </c>
      <c r="B244" s="44" t="s">
        <v>411</v>
      </c>
      <c r="C244" s="45">
        <v>130883973433</v>
      </c>
      <c r="D244" s="46">
        <v>122126358260</v>
      </c>
      <c r="E244" s="46">
        <v>4315050741</v>
      </c>
      <c r="F244" s="46">
        <v>0</v>
      </c>
      <c r="G244" s="46">
        <v>4442564432</v>
      </c>
      <c r="H244" s="41"/>
      <c r="I244" s="41"/>
      <c r="J244" s="42"/>
      <c r="K244" s="47"/>
      <c r="L244" s="47"/>
      <c r="M244" s="47"/>
      <c r="N244" s="42"/>
      <c r="O244" s="47"/>
    </row>
    <row r="245" spans="1:15">
      <c r="A245" s="43" t="s">
        <v>412</v>
      </c>
      <c r="B245" s="44" t="s">
        <v>413</v>
      </c>
      <c r="C245" s="45">
        <v>126597531134</v>
      </c>
      <c r="D245" s="46">
        <v>21518099036</v>
      </c>
      <c r="E245" s="46">
        <v>95547459139</v>
      </c>
      <c r="F245" s="46">
        <v>0</v>
      </c>
      <c r="G245" s="46">
        <v>9531972959</v>
      </c>
      <c r="H245" s="41"/>
      <c r="I245" s="41"/>
      <c r="J245" s="42"/>
      <c r="K245" s="47"/>
      <c r="L245" s="47"/>
      <c r="M245" s="47"/>
      <c r="N245" s="42"/>
      <c r="O245" s="47"/>
    </row>
    <row r="246" spans="1:15">
      <c r="A246" s="43" t="s">
        <v>414</v>
      </c>
      <c r="B246" s="44" t="s">
        <v>415</v>
      </c>
      <c r="C246" s="45">
        <v>1013751778123</v>
      </c>
      <c r="D246" s="46">
        <v>420536520319</v>
      </c>
      <c r="E246" s="46">
        <v>516303168555</v>
      </c>
      <c r="F246" s="46">
        <v>76912089249</v>
      </c>
      <c r="G246" s="46">
        <v>0</v>
      </c>
      <c r="H246" s="41"/>
      <c r="I246" s="41"/>
      <c r="J246" s="42"/>
      <c r="K246" s="47"/>
      <c r="L246" s="47"/>
      <c r="M246" s="47"/>
      <c r="N246" s="47"/>
      <c r="O246" s="42"/>
    </row>
    <row r="247" spans="1:15">
      <c r="A247" s="43" t="s">
        <v>416</v>
      </c>
      <c r="B247" s="44" t="s">
        <v>417</v>
      </c>
      <c r="C247" s="45">
        <v>579310550977</v>
      </c>
      <c r="D247" s="46">
        <v>112793246854</v>
      </c>
      <c r="E247" s="46">
        <v>437522842360</v>
      </c>
      <c r="F247" s="46">
        <v>28994461763</v>
      </c>
      <c r="G247" s="46">
        <v>0</v>
      </c>
      <c r="H247" s="41"/>
      <c r="I247" s="41"/>
      <c r="J247" s="42"/>
      <c r="K247" s="47"/>
      <c r="L247" s="47"/>
      <c r="M247" s="47"/>
      <c r="N247" s="47"/>
      <c r="O247" s="42"/>
    </row>
    <row r="248" spans="1:15">
      <c r="A248" s="43" t="s">
        <v>418</v>
      </c>
      <c r="B248" s="44" t="s">
        <v>419</v>
      </c>
      <c r="C248" s="45">
        <v>434441227146</v>
      </c>
      <c r="D248" s="46">
        <v>307743273465</v>
      </c>
      <c r="E248" s="46">
        <v>78780326195</v>
      </c>
      <c r="F248" s="46">
        <v>47917627486</v>
      </c>
      <c r="G248" s="46">
        <v>0</v>
      </c>
      <c r="H248" s="41"/>
      <c r="I248" s="41"/>
      <c r="J248" s="42"/>
      <c r="K248" s="47"/>
      <c r="L248" s="47"/>
      <c r="M248" s="47"/>
      <c r="N248" s="47"/>
      <c r="O248" s="42"/>
    </row>
    <row r="249" spans="1:15">
      <c r="A249" s="43" t="s">
        <v>420</v>
      </c>
      <c r="B249" s="44" t="s">
        <v>421</v>
      </c>
      <c r="C249" s="45">
        <v>1078311980237</v>
      </c>
      <c r="D249" s="46">
        <v>2487635</v>
      </c>
      <c r="E249" s="46">
        <v>1078309492602</v>
      </c>
      <c r="F249" s="46">
        <v>0</v>
      </c>
      <c r="G249" s="46">
        <v>0</v>
      </c>
      <c r="H249" s="41"/>
      <c r="I249" s="41"/>
      <c r="J249" s="42"/>
      <c r="K249" s="47"/>
      <c r="L249" s="47"/>
      <c r="M249" s="47"/>
      <c r="N249" s="42"/>
      <c r="O249" s="42"/>
    </row>
    <row r="250" spans="1:15">
      <c r="A250" s="43" t="s">
        <v>422</v>
      </c>
      <c r="B250" s="44" t="s">
        <v>423</v>
      </c>
      <c r="C250" s="45">
        <v>1066649994581</v>
      </c>
      <c r="D250" s="46">
        <v>0</v>
      </c>
      <c r="E250" s="46">
        <v>1066649994581</v>
      </c>
      <c r="F250" s="46">
        <v>0</v>
      </c>
      <c r="G250" s="46">
        <v>0</v>
      </c>
      <c r="H250" s="41"/>
      <c r="I250" s="41"/>
      <c r="J250" s="42"/>
      <c r="K250" s="47"/>
      <c r="L250" s="42"/>
      <c r="M250" s="47"/>
      <c r="N250" s="42"/>
      <c r="O250" s="42"/>
    </row>
    <row r="251" spans="1:15">
      <c r="A251" s="43" t="s">
        <v>424</v>
      </c>
      <c r="B251" s="44" t="s">
        <v>425</v>
      </c>
      <c r="C251" s="45">
        <v>1229807804</v>
      </c>
      <c r="D251" s="46">
        <v>0</v>
      </c>
      <c r="E251" s="46">
        <v>1229807804</v>
      </c>
      <c r="F251" s="46">
        <v>0</v>
      </c>
      <c r="G251" s="46">
        <v>0</v>
      </c>
      <c r="H251" s="41"/>
      <c r="I251" s="41"/>
      <c r="J251" s="42"/>
      <c r="K251" s="47"/>
      <c r="L251" s="42"/>
      <c r="M251" s="47"/>
      <c r="N251" s="42"/>
      <c r="O251" s="42"/>
    </row>
    <row r="252" spans="1:15">
      <c r="A252" s="43" t="s">
        <v>426</v>
      </c>
      <c r="B252" s="44" t="s">
        <v>427</v>
      </c>
      <c r="C252" s="45">
        <v>10432177852</v>
      </c>
      <c r="D252" s="46">
        <v>2487635</v>
      </c>
      <c r="E252" s="46">
        <v>10429690217</v>
      </c>
      <c r="F252" s="46">
        <v>0</v>
      </c>
      <c r="G252" s="46">
        <v>0</v>
      </c>
      <c r="H252" s="41"/>
      <c r="I252" s="41"/>
      <c r="J252" s="42"/>
      <c r="K252" s="47"/>
      <c r="L252" s="47"/>
      <c r="M252" s="47"/>
      <c r="N252" s="42"/>
      <c r="O252" s="42"/>
    </row>
    <row r="253" spans="1:15">
      <c r="A253" s="43" t="s">
        <v>428</v>
      </c>
      <c r="B253" s="44" t="s">
        <v>429</v>
      </c>
      <c r="C253" s="45">
        <v>10877844208</v>
      </c>
      <c r="D253" s="46">
        <v>6856661977</v>
      </c>
      <c r="E253" s="46">
        <v>4021182231</v>
      </c>
      <c r="F253" s="46">
        <v>0</v>
      </c>
      <c r="G253" s="46">
        <v>0</v>
      </c>
      <c r="H253" s="41"/>
      <c r="I253" s="41"/>
      <c r="J253" s="42"/>
      <c r="K253" s="47"/>
      <c r="L253" s="47"/>
      <c r="M253" s="47"/>
      <c r="N253" s="42"/>
      <c r="O253" s="42"/>
    </row>
    <row r="254" spans="1:15">
      <c r="A254" s="43" t="s">
        <v>430</v>
      </c>
      <c r="B254" s="44" t="s">
        <v>431</v>
      </c>
      <c r="C254" s="45">
        <v>0</v>
      </c>
      <c r="D254" s="46">
        <v>0</v>
      </c>
      <c r="E254" s="46">
        <v>0</v>
      </c>
      <c r="F254" s="46">
        <v>0</v>
      </c>
      <c r="G254" s="46">
        <v>0</v>
      </c>
      <c r="H254" s="41"/>
      <c r="I254" s="41"/>
      <c r="J254" s="42"/>
      <c r="K254" s="42"/>
      <c r="L254" s="42"/>
      <c r="M254" s="42"/>
      <c r="N254" s="42"/>
      <c r="O254" s="42"/>
    </row>
    <row r="255" spans="1:15">
      <c r="A255" s="43" t="s">
        <v>432</v>
      </c>
      <c r="B255" s="44" t="s">
        <v>433</v>
      </c>
      <c r="C255" s="45">
        <v>7196772661</v>
      </c>
      <c r="D255" s="46">
        <v>5569877443</v>
      </c>
      <c r="E255" s="46">
        <v>1626895218</v>
      </c>
      <c r="F255" s="46">
        <v>0</v>
      </c>
      <c r="G255" s="46">
        <v>0</v>
      </c>
      <c r="H255" s="41"/>
      <c r="I255" s="41"/>
      <c r="J255" s="42"/>
      <c r="K255" s="47"/>
      <c r="L255" s="47"/>
      <c r="M255" s="47"/>
      <c r="N255" s="42"/>
      <c r="O255" s="42"/>
    </row>
    <row r="256" spans="1:15">
      <c r="A256" s="43" t="s">
        <v>434</v>
      </c>
      <c r="B256" s="44" t="s">
        <v>435</v>
      </c>
      <c r="C256" s="45">
        <v>3681071547</v>
      </c>
      <c r="D256" s="46">
        <v>1286784534</v>
      </c>
      <c r="E256" s="46">
        <v>2394287013</v>
      </c>
      <c r="F256" s="46">
        <v>0</v>
      </c>
      <c r="G256" s="46">
        <v>0</v>
      </c>
      <c r="H256" s="41"/>
      <c r="I256" s="41"/>
      <c r="J256" s="42"/>
      <c r="K256" s="47"/>
      <c r="L256" s="47"/>
      <c r="M256" s="47"/>
      <c r="N256" s="42"/>
      <c r="O256" s="42"/>
    </row>
    <row r="257" spans="1:15">
      <c r="A257" s="43" t="s">
        <v>436</v>
      </c>
      <c r="B257" s="44" t="s">
        <v>2</v>
      </c>
      <c r="C257" s="45">
        <v>13887921064632</v>
      </c>
      <c r="D257" s="46">
        <v>1488802429</v>
      </c>
      <c r="E257" s="46">
        <v>13886432262203</v>
      </c>
      <c r="F257" s="46">
        <v>0</v>
      </c>
      <c r="G257" s="46">
        <v>0</v>
      </c>
      <c r="H257" s="41" t="s">
        <v>163</v>
      </c>
      <c r="I257" s="41" t="s">
        <v>156</v>
      </c>
      <c r="J257" s="49">
        <v>6</v>
      </c>
      <c r="K257" s="47">
        <v>7</v>
      </c>
      <c r="L257" s="47"/>
      <c r="M257" s="47"/>
      <c r="N257" s="42"/>
      <c r="O257" s="42"/>
    </row>
    <row r="258" spans="1:15">
      <c r="A258" s="43" t="s">
        <v>437</v>
      </c>
      <c r="B258" s="44" t="s">
        <v>438</v>
      </c>
      <c r="C258" s="45">
        <v>205613156175</v>
      </c>
      <c r="D258" s="46">
        <v>0</v>
      </c>
      <c r="E258" s="46">
        <v>205613156175</v>
      </c>
      <c r="F258" s="46">
        <v>0</v>
      </c>
      <c r="G258" s="46">
        <v>0</v>
      </c>
      <c r="H258" s="41"/>
      <c r="I258" s="41"/>
      <c r="J258" s="42"/>
      <c r="K258" s="47"/>
      <c r="L258" s="42"/>
      <c r="M258" s="47"/>
      <c r="N258" s="42"/>
      <c r="O258" s="42"/>
    </row>
    <row r="259" spans="1:15">
      <c r="A259" s="43" t="s">
        <v>439</v>
      </c>
      <c r="B259" s="44" t="s">
        <v>440</v>
      </c>
      <c r="C259" s="45">
        <v>457362073657</v>
      </c>
      <c r="D259" s="46">
        <v>0</v>
      </c>
      <c r="E259" s="46">
        <v>457362073657</v>
      </c>
      <c r="F259" s="46">
        <v>0</v>
      </c>
      <c r="G259" s="46">
        <v>0</v>
      </c>
      <c r="H259" s="41"/>
      <c r="I259" s="41"/>
      <c r="J259" s="42"/>
      <c r="K259" s="47"/>
      <c r="L259" s="42"/>
      <c r="M259" s="47"/>
      <c r="N259" s="42"/>
      <c r="O259" s="42"/>
    </row>
    <row r="260" spans="1:15">
      <c r="A260" s="43" t="s">
        <v>441</v>
      </c>
      <c r="B260" s="44" t="s">
        <v>442</v>
      </c>
      <c r="C260" s="45">
        <v>0</v>
      </c>
      <c r="D260" s="46">
        <v>0</v>
      </c>
      <c r="E260" s="46">
        <v>0</v>
      </c>
      <c r="F260" s="46">
        <v>0</v>
      </c>
      <c r="G260" s="46">
        <v>0</v>
      </c>
      <c r="H260" s="41"/>
      <c r="I260" s="41"/>
      <c r="J260" s="42"/>
      <c r="K260" s="42"/>
      <c r="L260" s="42"/>
      <c r="M260" s="42"/>
      <c r="N260" s="42"/>
      <c r="O260" s="42"/>
    </row>
    <row r="261" spans="1:15">
      <c r="A261" s="43" t="s">
        <v>443</v>
      </c>
      <c r="B261" s="44" t="s">
        <v>444</v>
      </c>
      <c r="C261" s="45">
        <v>13046506008406</v>
      </c>
      <c r="D261" s="46">
        <v>1205044130</v>
      </c>
      <c r="E261" s="46">
        <v>13045300964276</v>
      </c>
      <c r="F261" s="46">
        <v>0</v>
      </c>
      <c r="G261" s="46">
        <v>0</v>
      </c>
      <c r="H261" s="41"/>
      <c r="I261" s="41"/>
      <c r="J261" s="42"/>
      <c r="K261" s="47"/>
      <c r="L261" s="47"/>
      <c r="M261" s="47"/>
      <c r="N261" s="42"/>
      <c r="O261" s="42"/>
    </row>
    <row r="262" spans="1:15">
      <c r="A262" s="43" t="s">
        <v>445</v>
      </c>
      <c r="B262" s="44" t="s">
        <v>446</v>
      </c>
      <c r="C262" s="45">
        <v>11527404999849</v>
      </c>
      <c r="D262" s="46">
        <v>1205044130</v>
      </c>
      <c r="E262" s="46">
        <v>11526199955719</v>
      </c>
      <c r="F262" s="46">
        <v>0</v>
      </c>
      <c r="G262" s="46">
        <v>0</v>
      </c>
      <c r="H262" s="41"/>
      <c r="I262" s="41"/>
      <c r="J262" s="42"/>
      <c r="K262" s="47"/>
      <c r="L262" s="47"/>
      <c r="M262" s="47"/>
      <c r="N262" s="42"/>
      <c r="O262" s="42"/>
    </row>
    <row r="263" spans="1:15">
      <c r="A263" s="43" t="s">
        <v>447</v>
      </c>
      <c r="B263" s="44" t="s">
        <v>444</v>
      </c>
      <c r="C263" s="45">
        <v>1519101008557</v>
      </c>
      <c r="D263" s="46">
        <v>0</v>
      </c>
      <c r="E263" s="46">
        <v>1519101008557</v>
      </c>
      <c r="F263" s="46">
        <v>0</v>
      </c>
      <c r="G263" s="46">
        <v>0</v>
      </c>
      <c r="H263" s="41"/>
      <c r="I263" s="41"/>
      <c r="J263" s="42"/>
      <c r="K263" s="47"/>
      <c r="L263" s="42"/>
      <c r="M263" s="47"/>
      <c r="N263" s="42"/>
      <c r="O263" s="42"/>
    </row>
    <row r="264" spans="1:15">
      <c r="A264" s="43" t="s">
        <v>448</v>
      </c>
      <c r="B264" s="44" t="s">
        <v>449</v>
      </c>
      <c r="C264" s="45">
        <v>0</v>
      </c>
      <c r="D264" s="46">
        <v>0</v>
      </c>
      <c r="E264" s="46">
        <v>0</v>
      </c>
      <c r="F264" s="46">
        <v>0</v>
      </c>
      <c r="G264" s="46">
        <v>0</v>
      </c>
      <c r="H264" s="41"/>
      <c r="I264" s="41"/>
      <c r="J264" s="42"/>
      <c r="K264" s="42"/>
      <c r="L264" s="42"/>
      <c r="M264" s="42"/>
      <c r="N264" s="42"/>
      <c r="O264" s="42"/>
    </row>
    <row r="265" spans="1:15">
      <c r="A265" s="43" t="s">
        <v>450</v>
      </c>
      <c r="B265" s="44" t="s">
        <v>429</v>
      </c>
      <c r="C265" s="45">
        <v>178439826394</v>
      </c>
      <c r="D265" s="46">
        <v>283758299</v>
      </c>
      <c r="E265" s="46">
        <v>178156068095</v>
      </c>
      <c r="F265" s="46">
        <v>0</v>
      </c>
      <c r="G265" s="46">
        <v>0</v>
      </c>
      <c r="H265" s="41"/>
      <c r="I265" s="41"/>
      <c r="J265" s="42"/>
      <c r="K265" s="47"/>
      <c r="L265" s="47"/>
      <c r="M265" s="47"/>
      <c r="N265" s="42"/>
      <c r="O265" s="42"/>
    </row>
    <row r="266" spans="1:15">
      <c r="A266" s="43" t="s">
        <v>451</v>
      </c>
      <c r="B266" s="44" t="s">
        <v>452</v>
      </c>
      <c r="C266" s="45">
        <v>167177622454</v>
      </c>
      <c r="D266" s="46">
        <v>0</v>
      </c>
      <c r="E266" s="46">
        <v>167177622454</v>
      </c>
      <c r="F266" s="46">
        <v>0</v>
      </c>
      <c r="G266" s="46">
        <v>0</v>
      </c>
      <c r="H266" s="41"/>
      <c r="I266" s="41"/>
      <c r="J266" s="42"/>
      <c r="K266" s="47"/>
      <c r="L266" s="42"/>
      <c r="M266" s="47"/>
      <c r="N266" s="42"/>
      <c r="O266" s="42"/>
    </row>
    <row r="267" spans="1:15">
      <c r="A267" s="43" t="s">
        <v>453</v>
      </c>
      <c r="B267" s="44" t="s">
        <v>454</v>
      </c>
      <c r="C267" s="45">
        <v>0</v>
      </c>
      <c r="D267" s="46">
        <v>0</v>
      </c>
      <c r="E267" s="46">
        <v>0</v>
      </c>
      <c r="F267" s="46">
        <v>0</v>
      </c>
      <c r="G267" s="46">
        <v>0</v>
      </c>
      <c r="H267" s="41"/>
      <c r="I267" s="41"/>
      <c r="J267" s="42"/>
      <c r="K267" s="42"/>
      <c r="L267" s="42"/>
      <c r="M267" s="42"/>
      <c r="N267" s="42"/>
      <c r="O267" s="42"/>
    </row>
    <row r="268" spans="1:15">
      <c r="A268" s="43" t="s">
        <v>455</v>
      </c>
      <c r="B268" s="44" t="s">
        <v>456</v>
      </c>
      <c r="C268" s="45">
        <v>124</v>
      </c>
      <c r="D268" s="46">
        <v>0</v>
      </c>
      <c r="E268" s="46">
        <v>124</v>
      </c>
      <c r="F268" s="46">
        <v>0</v>
      </c>
      <c r="G268" s="46">
        <v>0</v>
      </c>
      <c r="H268" s="41"/>
      <c r="I268" s="41"/>
      <c r="J268" s="42"/>
      <c r="K268" s="42"/>
      <c r="L268" s="42"/>
      <c r="M268" s="42"/>
      <c r="N268" s="42"/>
      <c r="O268" s="42"/>
    </row>
    <row r="269" spans="1:15">
      <c r="A269" s="43" t="s">
        <v>457</v>
      </c>
      <c r="B269" s="44" t="s">
        <v>458</v>
      </c>
      <c r="C269" s="45">
        <v>11262203816</v>
      </c>
      <c r="D269" s="46">
        <v>283758299</v>
      </c>
      <c r="E269" s="46">
        <v>10978445517</v>
      </c>
      <c r="F269" s="46">
        <v>0</v>
      </c>
      <c r="G269" s="46">
        <v>0</v>
      </c>
      <c r="H269" s="41"/>
      <c r="I269" s="41"/>
      <c r="J269" s="42"/>
      <c r="K269" s="47"/>
      <c r="L269" s="47"/>
      <c r="M269" s="47"/>
      <c r="N269" s="42"/>
      <c r="O269" s="42"/>
    </row>
    <row r="270" spans="1:15">
      <c r="A270" s="43" t="s">
        <v>459</v>
      </c>
      <c r="B270" s="44" t="s">
        <v>3</v>
      </c>
      <c r="C270" s="45">
        <v>2536191817050</v>
      </c>
      <c r="D270" s="46">
        <v>2527844631276</v>
      </c>
      <c r="E270" s="46">
        <v>0</v>
      </c>
      <c r="F270" s="46">
        <v>0</v>
      </c>
      <c r="G270" s="46">
        <v>8347185774</v>
      </c>
      <c r="H270" s="41" t="s">
        <v>165</v>
      </c>
      <c r="I270" s="41" t="s">
        <v>156</v>
      </c>
      <c r="J270" s="49">
        <v>6</v>
      </c>
      <c r="K270" s="47">
        <v>7</v>
      </c>
      <c r="L270" s="47"/>
      <c r="M270" s="42"/>
      <c r="N270" s="42"/>
      <c r="O270" s="47"/>
    </row>
    <row r="271" spans="1:15">
      <c r="A271" s="43" t="s">
        <v>460</v>
      </c>
      <c r="B271" s="44" t="s">
        <v>461</v>
      </c>
      <c r="C271" s="45">
        <v>1991681828282</v>
      </c>
      <c r="D271" s="46">
        <v>1991681828282</v>
      </c>
      <c r="E271" s="46">
        <v>0</v>
      </c>
      <c r="F271" s="46">
        <v>0</v>
      </c>
      <c r="G271" s="46">
        <v>0</v>
      </c>
      <c r="H271" s="41"/>
      <c r="I271" s="41"/>
      <c r="J271" s="42"/>
      <c r="K271" s="47"/>
      <c r="L271" s="47"/>
      <c r="M271" s="42"/>
      <c r="N271" s="42"/>
      <c r="O271" s="42"/>
    </row>
    <row r="272" spans="1:15">
      <c r="A272" s="43" t="s">
        <v>462</v>
      </c>
      <c r="B272" s="44" t="s">
        <v>401</v>
      </c>
      <c r="C272" s="45">
        <v>100937735897</v>
      </c>
      <c r="D272" s="46">
        <v>100937735897</v>
      </c>
      <c r="E272" s="46">
        <v>0</v>
      </c>
      <c r="F272" s="46">
        <v>0</v>
      </c>
      <c r="G272" s="46">
        <v>0</v>
      </c>
      <c r="H272" s="41"/>
      <c r="I272" s="41"/>
      <c r="J272" s="42"/>
      <c r="K272" s="47"/>
      <c r="L272" s="47"/>
      <c r="M272" s="42"/>
      <c r="N272" s="42"/>
      <c r="O272" s="42"/>
    </row>
    <row r="273" spans="1:15">
      <c r="A273" s="43" t="s">
        <v>463</v>
      </c>
      <c r="B273" s="44" t="s">
        <v>403</v>
      </c>
      <c r="C273" s="45">
        <v>443572252871</v>
      </c>
      <c r="D273" s="46">
        <v>435225067097</v>
      </c>
      <c r="E273" s="46">
        <v>0</v>
      </c>
      <c r="F273" s="46">
        <v>0</v>
      </c>
      <c r="G273" s="46">
        <v>8347185774</v>
      </c>
      <c r="H273" s="41"/>
      <c r="I273" s="41"/>
      <c r="J273" s="42"/>
      <c r="K273" s="47"/>
      <c r="L273" s="47"/>
      <c r="M273" s="42"/>
      <c r="N273" s="42"/>
      <c r="O273" s="47"/>
    </row>
    <row r="274" spans="1:15">
      <c r="A274" s="43" t="s">
        <v>464</v>
      </c>
      <c r="B274" s="44" t="s">
        <v>405</v>
      </c>
      <c r="C274" s="45">
        <v>331788112380</v>
      </c>
      <c r="D274" s="46">
        <v>323440926606</v>
      </c>
      <c r="E274" s="46">
        <v>0</v>
      </c>
      <c r="F274" s="46">
        <v>0</v>
      </c>
      <c r="G274" s="46">
        <v>8347185774</v>
      </c>
      <c r="H274" s="41"/>
      <c r="I274" s="41"/>
      <c r="J274" s="42"/>
      <c r="K274" s="47"/>
      <c r="L274" s="47"/>
      <c r="M274" s="42"/>
      <c r="N274" s="42"/>
      <c r="O274" s="47"/>
    </row>
    <row r="275" spans="1:15">
      <c r="A275" s="43" t="s">
        <v>465</v>
      </c>
      <c r="B275" s="44" t="s">
        <v>407</v>
      </c>
      <c r="C275" s="45">
        <v>111784140491</v>
      </c>
      <c r="D275" s="46">
        <v>111784140491</v>
      </c>
      <c r="E275" s="46">
        <v>0</v>
      </c>
      <c r="F275" s="46">
        <v>0</v>
      </c>
      <c r="G275" s="46">
        <v>0</v>
      </c>
      <c r="H275" s="41"/>
      <c r="I275" s="41"/>
      <c r="J275" s="42"/>
      <c r="K275" s="47"/>
      <c r="L275" s="47"/>
      <c r="M275" s="42"/>
      <c r="N275" s="42"/>
      <c r="O275" s="42"/>
    </row>
    <row r="276" spans="1:15">
      <c r="A276" s="43" t="s">
        <v>466</v>
      </c>
      <c r="B276" s="44" t="s">
        <v>467</v>
      </c>
      <c r="C276" s="45">
        <v>0</v>
      </c>
      <c r="D276" s="46">
        <v>0</v>
      </c>
      <c r="E276" s="46">
        <v>0</v>
      </c>
      <c r="F276" s="46">
        <v>0</v>
      </c>
      <c r="G276" s="46">
        <v>0</v>
      </c>
      <c r="H276" s="41"/>
      <c r="I276" s="41"/>
      <c r="J276" s="42"/>
      <c r="K276" s="42"/>
      <c r="L276" s="42"/>
      <c r="M276" s="42"/>
      <c r="N276" s="42"/>
      <c r="O276" s="42"/>
    </row>
    <row r="277" spans="1:15">
      <c r="A277" s="43" t="s">
        <v>468</v>
      </c>
      <c r="B277" s="44" t="s">
        <v>429</v>
      </c>
      <c r="C277" s="45">
        <v>0</v>
      </c>
      <c r="D277" s="46">
        <v>0</v>
      </c>
      <c r="E277" s="46">
        <v>0</v>
      </c>
      <c r="F277" s="46">
        <v>0</v>
      </c>
      <c r="G277" s="46">
        <v>0</v>
      </c>
      <c r="H277" s="41"/>
      <c r="I277" s="41"/>
      <c r="J277" s="42"/>
      <c r="K277" s="42"/>
      <c r="L277" s="42"/>
      <c r="M277" s="42"/>
      <c r="N277" s="42"/>
      <c r="O277" s="42"/>
    </row>
    <row r="278" spans="1:15">
      <c r="A278" s="43" t="s">
        <v>469</v>
      </c>
      <c r="B278" s="44" t="s">
        <v>470</v>
      </c>
      <c r="C278" s="45">
        <v>0</v>
      </c>
      <c r="D278" s="46">
        <v>0</v>
      </c>
      <c r="E278" s="46">
        <v>0</v>
      </c>
      <c r="F278" s="46">
        <v>0</v>
      </c>
      <c r="G278" s="46">
        <v>0</v>
      </c>
      <c r="H278" s="41"/>
      <c r="I278" s="41"/>
      <c r="J278" s="42"/>
      <c r="K278" s="42"/>
      <c r="L278" s="42"/>
      <c r="M278" s="42"/>
      <c r="N278" s="42"/>
      <c r="O278" s="42"/>
    </row>
    <row r="279" spans="1:15">
      <c r="A279" s="43" t="s">
        <v>471</v>
      </c>
      <c r="B279" s="44" t="s">
        <v>472</v>
      </c>
      <c r="C279" s="45">
        <v>0</v>
      </c>
      <c r="D279" s="46">
        <v>0</v>
      </c>
      <c r="E279" s="46">
        <v>0</v>
      </c>
      <c r="F279" s="46">
        <v>0</v>
      </c>
      <c r="G279" s="46">
        <v>0</v>
      </c>
      <c r="H279" s="41"/>
      <c r="I279" s="41"/>
      <c r="J279" s="42"/>
      <c r="K279" s="42"/>
      <c r="L279" s="42"/>
      <c r="M279" s="42"/>
      <c r="N279" s="42"/>
      <c r="O279" s="42"/>
    </row>
    <row r="280" spans="1:15">
      <c r="A280" s="43" t="s">
        <v>473</v>
      </c>
      <c r="B280" s="44" t="s">
        <v>474</v>
      </c>
      <c r="C280" s="45">
        <v>-1162916002461</v>
      </c>
      <c r="D280" s="46">
        <v>-1162916002461</v>
      </c>
      <c r="E280" s="46">
        <v>0</v>
      </c>
      <c r="F280" s="46">
        <v>0</v>
      </c>
      <c r="G280" s="46">
        <v>0</v>
      </c>
      <c r="H280" s="41"/>
      <c r="I280" s="41"/>
      <c r="J280" s="42"/>
      <c r="K280" s="47"/>
      <c r="L280" s="47"/>
      <c r="M280" s="42"/>
      <c r="N280" s="42"/>
      <c r="O280" s="42"/>
    </row>
    <row r="281" spans="1:15">
      <c r="A281" s="43" t="s">
        <v>475</v>
      </c>
      <c r="B281" s="44" t="s">
        <v>476</v>
      </c>
      <c r="C281" s="45">
        <v>-714860885449</v>
      </c>
      <c r="D281" s="46">
        <v>-714860885449</v>
      </c>
      <c r="E281" s="46">
        <v>0</v>
      </c>
      <c r="F281" s="46">
        <v>0</v>
      </c>
      <c r="G281" s="46">
        <v>0</v>
      </c>
      <c r="H281" s="41"/>
      <c r="I281" s="41"/>
      <c r="J281" s="42"/>
      <c r="K281" s="47"/>
      <c r="L281" s="47"/>
      <c r="M281" s="42"/>
      <c r="N281" s="42"/>
      <c r="O281" s="42"/>
    </row>
    <row r="282" spans="1:15">
      <c r="A282" s="43" t="s">
        <v>477</v>
      </c>
      <c r="B282" s="44" t="s">
        <v>329</v>
      </c>
      <c r="C282" s="45">
        <v>-126872971983</v>
      </c>
      <c r="D282" s="46">
        <v>-126872971983</v>
      </c>
      <c r="E282" s="46">
        <v>0</v>
      </c>
      <c r="F282" s="46">
        <v>0</v>
      </c>
      <c r="G282" s="46">
        <v>0</v>
      </c>
      <c r="H282" s="41"/>
      <c r="I282" s="41"/>
      <c r="J282" s="42"/>
      <c r="K282" s="47"/>
      <c r="L282" s="47"/>
      <c r="M282" s="42"/>
      <c r="N282" s="42"/>
      <c r="O282" s="42"/>
    </row>
    <row r="283" spans="1:15">
      <c r="A283" s="43" t="s">
        <v>478</v>
      </c>
      <c r="B283" s="44" t="s">
        <v>331</v>
      </c>
      <c r="C283" s="45">
        <v>-37209173805</v>
      </c>
      <c r="D283" s="46">
        <v>-37209173805</v>
      </c>
      <c r="E283" s="46">
        <v>0</v>
      </c>
      <c r="F283" s="46">
        <v>0</v>
      </c>
      <c r="G283" s="46">
        <v>0</v>
      </c>
      <c r="H283" s="41"/>
      <c r="I283" s="41"/>
      <c r="J283" s="42"/>
      <c r="K283" s="47"/>
      <c r="L283" s="47"/>
      <c r="M283" s="42"/>
      <c r="N283" s="42"/>
      <c r="O283" s="42"/>
    </row>
    <row r="284" spans="1:15">
      <c r="A284" s="43" t="s">
        <v>479</v>
      </c>
      <c r="B284" s="44" t="s">
        <v>333</v>
      </c>
      <c r="C284" s="45">
        <v>-185753017308</v>
      </c>
      <c r="D284" s="46">
        <v>-185753017308</v>
      </c>
      <c r="E284" s="46">
        <v>0</v>
      </c>
      <c r="F284" s="46">
        <v>0</v>
      </c>
      <c r="G284" s="46">
        <v>0</v>
      </c>
      <c r="H284" s="41"/>
      <c r="I284" s="41"/>
      <c r="J284" s="42"/>
      <c r="K284" s="47"/>
      <c r="L284" s="47"/>
      <c r="M284" s="42"/>
      <c r="N284" s="42"/>
      <c r="O284" s="42"/>
    </row>
    <row r="285" spans="1:15">
      <c r="A285" s="43" t="s">
        <v>480</v>
      </c>
      <c r="B285" s="44" t="s">
        <v>481</v>
      </c>
      <c r="C285" s="45">
        <v>-97817779942</v>
      </c>
      <c r="D285" s="46">
        <v>-97817779942</v>
      </c>
      <c r="E285" s="46">
        <v>0</v>
      </c>
      <c r="F285" s="46">
        <v>0</v>
      </c>
      <c r="G285" s="46">
        <v>0</v>
      </c>
      <c r="H285" s="41"/>
      <c r="I285" s="41"/>
      <c r="J285" s="42"/>
      <c r="K285" s="47"/>
      <c r="L285" s="47"/>
      <c r="M285" s="42"/>
      <c r="N285" s="42"/>
      <c r="O285" s="42"/>
    </row>
    <row r="286" spans="1:15">
      <c r="A286" s="43" t="s">
        <v>482</v>
      </c>
      <c r="B286" s="44" t="s">
        <v>483</v>
      </c>
      <c r="C286" s="45">
        <v>-241961962588</v>
      </c>
      <c r="D286" s="46">
        <v>-241961962588</v>
      </c>
      <c r="E286" s="46">
        <v>0</v>
      </c>
      <c r="F286" s="46">
        <v>0</v>
      </c>
      <c r="G286" s="46">
        <v>0</v>
      </c>
      <c r="H286" s="41"/>
      <c r="I286" s="41"/>
      <c r="J286" s="42"/>
      <c r="K286" s="47"/>
      <c r="L286" s="47"/>
      <c r="M286" s="42"/>
      <c r="N286" s="42"/>
      <c r="O286" s="42"/>
    </row>
    <row r="287" spans="1:15">
      <c r="A287" s="43" t="s">
        <v>484</v>
      </c>
      <c r="B287" s="44" t="s">
        <v>485</v>
      </c>
      <c r="C287" s="45">
        <v>-25245979823</v>
      </c>
      <c r="D287" s="46">
        <v>-25245979823</v>
      </c>
      <c r="E287" s="46">
        <v>0</v>
      </c>
      <c r="F287" s="46">
        <v>0</v>
      </c>
      <c r="G287" s="46">
        <v>0</v>
      </c>
      <c r="H287" s="41"/>
      <c r="I287" s="41"/>
      <c r="J287" s="42"/>
      <c r="K287" s="47"/>
      <c r="L287" s="47"/>
      <c r="M287" s="42"/>
      <c r="N287" s="42"/>
      <c r="O287" s="42"/>
    </row>
    <row r="288" spans="1:15">
      <c r="A288" s="43" t="s">
        <v>486</v>
      </c>
      <c r="B288" s="44" t="s">
        <v>487</v>
      </c>
      <c r="C288" s="45">
        <v>-137822005566</v>
      </c>
      <c r="D288" s="46">
        <v>-137822005566</v>
      </c>
      <c r="E288" s="46">
        <v>0</v>
      </c>
      <c r="F288" s="46">
        <v>0</v>
      </c>
      <c r="G288" s="46">
        <v>0</v>
      </c>
      <c r="H288" s="41"/>
      <c r="I288" s="41"/>
      <c r="J288" s="42"/>
      <c r="K288" s="47"/>
      <c r="L288" s="47"/>
      <c r="M288" s="42"/>
      <c r="N288" s="42"/>
      <c r="O288" s="42"/>
    </row>
    <row r="289" spans="1:15">
      <c r="A289" s="43" t="s">
        <v>488</v>
      </c>
      <c r="B289" s="44" t="s">
        <v>481</v>
      </c>
      <c r="C289" s="45">
        <v>-31076665241</v>
      </c>
      <c r="D289" s="46">
        <v>-31076665241</v>
      </c>
      <c r="E289" s="46">
        <v>0</v>
      </c>
      <c r="F289" s="46">
        <v>0</v>
      </c>
      <c r="G289" s="46">
        <v>0</v>
      </c>
      <c r="H289" s="41"/>
      <c r="I289" s="41"/>
      <c r="J289" s="42"/>
      <c r="K289" s="47"/>
      <c r="L289" s="47"/>
      <c r="M289" s="42"/>
      <c r="N289" s="42"/>
      <c r="O289" s="42"/>
    </row>
    <row r="290" spans="1:15">
      <c r="A290" s="43" t="s">
        <v>489</v>
      </c>
      <c r="B290" s="44" t="s">
        <v>483</v>
      </c>
      <c r="C290" s="45">
        <v>-106745340325</v>
      </c>
      <c r="D290" s="46">
        <v>-106745340325</v>
      </c>
      <c r="E290" s="46">
        <v>0</v>
      </c>
      <c r="F290" s="46">
        <v>0</v>
      </c>
      <c r="G290" s="46">
        <v>0</v>
      </c>
      <c r="H290" s="41"/>
      <c r="I290" s="41"/>
      <c r="J290" s="42"/>
      <c r="K290" s="47"/>
      <c r="L290" s="47"/>
      <c r="M290" s="42"/>
      <c r="N290" s="42"/>
      <c r="O290" s="42"/>
    </row>
    <row r="291" spans="1:15">
      <c r="A291" s="43" t="s">
        <v>490</v>
      </c>
      <c r="B291" s="44" t="s">
        <v>491</v>
      </c>
      <c r="C291" s="45">
        <v>-310233111446</v>
      </c>
      <c r="D291" s="46">
        <v>-310233111446</v>
      </c>
      <c r="E291" s="46">
        <v>0</v>
      </c>
      <c r="F291" s="46">
        <v>0</v>
      </c>
      <c r="G291" s="46">
        <v>0</v>
      </c>
      <c r="H291" s="41"/>
      <c r="I291" s="41"/>
      <c r="J291" s="42"/>
      <c r="K291" s="47"/>
      <c r="L291" s="47"/>
      <c r="M291" s="42"/>
      <c r="N291" s="42"/>
      <c r="O291" s="42"/>
    </row>
    <row r="292" spans="1:15">
      <c r="A292" s="43" t="s">
        <v>492</v>
      </c>
      <c r="B292" s="44" t="s">
        <v>481</v>
      </c>
      <c r="C292" s="45">
        <v>-126544099739</v>
      </c>
      <c r="D292" s="46">
        <v>-126544099739</v>
      </c>
      <c r="E292" s="46">
        <v>0</v>
      </c>
      <c r="F292" s="46">
        <v>0</v>
      </c>
      <c r="G292" s="46">
        <v>0</v>
      </c>
      <c r="H292" s="41"/>
      <c r="I292" s="41"/>
      <c r="J292" s="42"/>
      <c r="K292" s="47"/>
      <c r="L292" s="47"/>
      <c r="M292" s="42"/>
      <c r="N292" s="42"/>
      <c r="O292" s="42"/>
    </row>
    <row r="293" spans="1:15">
      <c r="A293" s="43" t="s">
        <v>493</v>
      </c>
      <c r="B293" s="44" t="s">
        <v>483</v>
      </c>
      <c r="C293" s="45">
        <v>-183689011707</v>
      </c>
      <c r="D293" s="46">
        <v>-183689011707</v>
      </c>
      <c r="E293" s="46">
        <v>0</v>
      </c>
      <c r="F293" s="46">
        <v>0</v>
      </c>
      <c r="G293" s="46">
        <v>0</v>
      </c>
      <c r="H293" s="41"/>
      <c r="I293" s="41"/>
      <c r="J293" s="42"/>
      <c r="K293" s="47"/>
      <c r="L293" s="47"/>
      <c r="M293" s="42"/>
      <c r="N293" s="42"/>
      <c r="O293" s="42"/>
    </row>
    <row r="294" spans="1:15">
      <c r="A294" s="43" t="s">
        <v>494</v>
      </c>
      <c r="B294" s="44" t="s">
        <v>495</v>
      </c>
      <c r="C294" s="45">
        <v>34054892646952</v>
      </c>
      <c r="D294" s="46">
        <v>11667717793862</v>
      </c>
      <c r="E294" s="46">
        <v>19714601795135</v>
      </c>
      <c r="F294" s="46">
        <v>76912089249</v>
      </c>
      <c r="G294" s="46">
        <v>2595660968706</v>
      </c>
      <c r="H294" s="41"/>
      <c r="I294" s="41"/>
      <c r="J294" s="42"/>
      <c r="K294" s="47"/>
      <c r="L294" s="47"/>
      <c r="M294" s="47"/>
      <c r="N294" s="47"/>
      <c r="O294" s="47"/>
    </row>
    <row r="295" spans="1:15">
      <c r="A295" s="43" t="s">
        <v>496</v>
      </c>
      <c r="B295" s="44" t="s">
        <v>497</v>
      </c>
      <c r="C295" s="45">
        <v>34054892646952</v>
      </c>
      <c r="D295" s="46">
        <v>11667717793862</v>
      </c>
      <c r="E295" s="46">
        <v>19714601795135</v>
      </c>
      <c r="F295" s="46">
        <v>76912089249</v>
      </c>
      <c r="G295" s="46">
        <v>2595660968706</v>
      </c>
      <c r="H295" s="41"/>
      <c r="I295" s="41"/>
      <c r="J295" s="42"/>
      <c r="K295" s="47"/>
      <c r="L295" s="47"/>
      <c r="M295" s="47"/>
      <c r="N295" s="47"/>
      <c r="O295" s="47"/>
    </row>
    <row r="296" spans="1:15">
      <c r="A296" s="43" t="s">
        <v>498</v>
      </c>
      <c r="B296" s="44" t="s">
        <v>499</v>
      </c>
      <c r="C296" s="45">
        <v>167446153733</v>
      </c>
      <c r="D296" s="46">
        <v>167257861478</v>
      </c>
      <c r="E296" s="46">
        <v>0</v>
      </c>
      <c r="F296" s="46">
        <v>0</v>
      </c>
      <c r="G296" s="46">
        <v>188292255</v>
      </c>
      <c r="H296" s="41"/>
      <c r="I296" s="41"/>
      <c r="J296" s="42"/>
      <c r="K296" s="47"/>
      <c r="L296" s="47"/>
      <c r="M296" s="42"/>
      <c r="N296" s="42"/>
      <c r="O296" s="47"/>
    </row>
    <row r="297" spans="1:15">
      <c r="A297" s="43" t="s">
        <v>500</v>
      </c>
      <c r="B297" s="44" t="s">
        <v>501</v>
      </c>
      <c r="C297" s="45">
        <v>146532620255</v>
      </c>
      <c r="D297" s="46">
        <v>146532620255</v>
      </c>
      <c r="E297" s="46">
        <v>0</v>
      </c>
      <c r="F297" s="46">
        <v>0</v>
      </c>
      <c r="G297" s="46">
        <v>0</v>
      </c>
      <c r="H297" s="41"/>
      <c r="I297" s="41"/>
      <c r="J297" s="42"/>
      <c r="K297" s="47"/>
      <c r="L297" s="47"/>
      <c r="M297" s="42"/>
      <c r="N297" s="42"/>
      <c r="O297" s="42"/>
    </row>
    <row r="298" spans="1:15">
      <c r="A298" s="43" t="s">
        <v>502</v>
      </c>
      <c r="B298" s="44" t="s">
        <v>503</v>
      </c>
      <c r="C298" s="45">
        <v>1602600000</v>
      </c>
      <c r="D298" s="46">
        <v>1602600000</v>
      </c>
      <c r="E298" s="46">
        <v>0</v>
      </c>
      <c r="F298" s="46">
        <v>0</v>
      </c>
      <c r="G298" s="46">
        <v>0</v>
      </c>
      <c r="H298" s="41"/>
      <c r="I298" s="41"/>
      <c r="J298" s="42"/>
      <c r="K298" s="47"/>
      <c r="L298" s="47"/>
      <c r="M298" s="42"/>
      <c r="N298" s="42"/>
      <c r="O298" s="42"/>
    </row>
    <row r="299" spans="1:15">
      <c r="A299" s="43" t="s">
        <v>504</v>
      </c>
      <c r="B299" s="44" t="s">
        <v>505</v>
      </c>
      <c r="C299" s="45">
        <v>1602600000</v>
      </c>
      <c r="D299" s="46">
        <v>1602600000</v>
      </c>
      <c r="E299" s="46">
        <v>0</v>
      </c>
      <c r="F299" s="46">
        <v>0</v>
      </c>
      <c r="G299" s="46">
        <v>0</v>
      </c>
      <c r="H299" s="41"/>
      <c r="I299" s="41"/>
      <c r="J299" s="42"/>
      <c r="K299" s="47"/>
      <c r="L299" s="47"/>
      <c r="M299" s="42"/>
      <c r="N299" s="42"/>
      <c r="O299" s="42"/>
    </row>
    <row r="300" spans="1:15">
      <c r="A300" s="43" t="s">
        <v>506</v>
      </c>
      <c r="B300" s="44" t="s">
        <v>507</v>
      </c>
      <c r="C300" s="45">
        <v>0</v>
      </c>
      <c r="D300" s="46">
        <v>0</v>
      </c>
      <c r="E300" s="46">
        <v>0</v>
      </c>
      <c r="F300" s="46">
        <v>0</v>
      </c>
      <c r="G300" s="46">
        <v>0</v>
      </c>
      <c r="H300" s="41"/>
      <c r="I300" s="41"/>
      <c r="J300" s="42"/>
      <c r="K300" s="42"/>
      <c r="L300" s="42"/>
      <c r="M300" s="42"/>
      <c r="N300" s="42"/>
      <c r="O300" s="42"/>
    </row>
    <row r="301" spans="1:15">
      <c r="A301" s="43" t="s">
        <v>508</v>
      </c>
      <c r="B301" s="44" t="s">
        <v>509</v>
      </c>
      <c r="C301" s="45">
        <v>17365959855</v>
      </c>
      <c r="D301" s="46">
        <v>17365959855</v>
      </c>
      <c r="E301" s="46">
        <v>0</v>
      </c>
      <c r="F301" s="46">
        <v>0</v>
      </c>
      <c r="G301" s="46">
        <v>0</v>
      </c>
      <c r="H301" s="41"/>
      <c r="I301" s="41"/>
      <c r="J301" s="42"/>
      <c r="K301" s="47"/>
      <c r="L301" s="47"/>
      <c r="M301" s="42"/>
      <c r="N301" s="42"/>
      <c r="O301" s="42"/>
    </row>
    <row r="302" spans="1:15">
      <c r="A302" s="43" t="s">
        <v>510</v>
      </c>
      <c r="B302" s="44" t="s">
        <v>511</v>
      </c>
      <c r="C302" s="45">
        <v>0</v>
      </c>
      <c r="D302" s="46">
        <v>0</v>
      </c>
      <c r="E302" s="46">
        <v>0</v>
      </c>
      <c r="F302" s="46">
        <v>0</v>
      </c>
      <c r="G302" s="46">
        <v>0</v>
      </c>
      <c r="H302" s="41"/>
      <c r="I302" s="41"/>
      <c r="J302" s="42"/>
      <c r="K302" s="42"/>
      <c r="L302" s="42"/>
      <c r="M302" s="42"/>
      <c r="N302" s="42"/>
      <c r="O302" s="42"/>
    </row>
    <row r="303" spans="1:15">
      <c r="A303" s="43" t="s">
        <v>512</v>
      </c>
      <c r="B303" s="44" t="s">
        <v>513</v>
      </c>
      <c r="C303" s="45">
        <v>0</v>
      </c>
      <c r="D303" s="46">
        <v>0</v>
      </c>
      <c r="E303" s="46">
        <v>0</v>
      </c>
      <c r="F303" s="46">
        <v>0</v>
      </c>
      <c r="G303" s="46">
        <v>0</v>
      </c>
      <c r="H303" s="41"/>
      <c r="I303" s="41"/>
      <c r="J303" s="42"/>
      <c r="K303" s="42"/>
      <c r="L303" s="42"/>
      <c r="M303" s="42"/>
      <c r="N303" s="42"/>
      <c r="O303" s="42"/>
    </row>
    <row r="304" spans="1:15">
      <c r="A304" s="43" t="s">
        <v>514</v>
      </c>
      <c r="B304" s="44" t="s">
        <v>515</v>
      </c>
      <c r="C304" s="45">
        <v>0</v>
      </c>
      <c r="D304" s="46">
        <v>0</v>
      </c>
      <c r="E304" s="46">
        <v>0</v>
      </c>
      <c r="F304" s="46">
        <v>0</v>
      </c>
      <c r="G304" s="46">
        <v>0</v>
      </c>
      <c r="H304" s="41"/>
      <c r="I304" s="41"/>
      <c r="J304" s="42"/>
      <c r="K304" s="42"/>
      <c r="L304" s="42"/>
      <c r="M304" s="42"/>
      <c r="N304" s="42"/>
      <c r="O304" s="42"/>
    </row>
    <row r="305" spans="1:15">
      <c r="A305" s="43" t="s">
        <v>516</v>
      </c>
      <c r="B305" s="44" t="s">
        <v>517</v>
      </c>
      <c r="C305" s="45">
        <v>0</v>
      </c>
      <c r="D305" s="46">
        <v>0</v>
      </c>
      <c r="E305" s="46">
        <v>0</v>
      </c>
      <c r="F305" s="46">
        <v>0</v>
      </c>
      <c r="G305" s="46">
        <v>0</v>
      </c>
      <c r="H305" s="41"/>
      <c r="I305" s="41"/>
      <c r="J305" s="42"/>
      <c r="K305" s="42"/>
      <c r="L305" s="42"/>
      <c r="M305" s="42"/>
      <c r="N305" s="42"/>
      <c r="O305" s="42"/>
    </row>
    <row r="306" spans="1:15">
      <c r="A306" s="43" t="s">
        <v>518</v>
      </c>
      <c r="B306" s="44" t="s">
        <v>519</v>
      </c>
      <c r="C306" s="45">
        <v>1944973623</v>
      </c>
      <c r="D306" s="46">
        <v>1756681368</v>
      </c>
      <c r="E306" s="46">
        <v>0</v>
      </c>
      <c r="F306" s="46">
        <v>0</v>
      </c>
      <c r="G306" s="46">
        <v>188292255</v>
      </c>
      <c r="H306" s="41"/>
      <c r="I306" s="41"/>
      <c r="J306" s="42"/>
      <c r="K306" s="47"/>
      <c r="L306" s="47"/>
      <c r="M306" s="42"/>
      <c r="N306" s="42"/>
      <c r="O306" s="47"/>
    </row>
    <row r="307" spans="1:15">
      <c r="A307" s="43" t="s">
        <v>520</v>
      </c>
      <c r="B307" s="44" t="s">
        <v>521</v>
      </c>
      <c r="C307" s="45">
        <v>36532577304</v>
      </c>
      <c r="D307" s="46">
        <v>36532577304</v>
      </c>
      <c r="E307" s="46">
        <v>0</v>
      </c>
      <c r="F307" s="46">
        <v>0</v>
      </c>
      <c r="G307" s="46">
        <v>0</v>
      </c>
      <c r="H307" s="41"/>
      <c r="I307" s="41"/>
      <c r="J307" s="42"/>
      <c r="K307" s="47"/>
      <c r="L307" s="47"/>
      <c r="M307" s="42"/>
      <c r="N307" s="42"/>
      <c r="O307" s="42"/>
    </row>
    <row r="308" spans="1:15">
      <c r="A308" s="43" t="s">
        <v>522</v>
      </c>
      <c r="B308" s="44" t="s">
        <v>523</v>
      </c>
      <c r="C308" s="45">
        <v>0</v>
      </c>
      <c r="D308" s="46">
        <v>0</v>
      </c>
      <c r="E308" s="46">
        <v>0</v>
      </c>
      <c r="F308" s="46">
        <v>0</v>
      </c>
      <c r="G308" s="46">
        <v>0</v>
      </c>
      <c r="H308" s="41"/>
      <c r="I308" s="41"/>
      <c r="J308" s="42"/>
      <c r="K308" s="42"/>
      <c r="L308" s="42"/>
      <c r="M308" s="42"/>
      <c r="N308" s="42"/>
      <c r="O308" s="42"/>
    </row>
    <row r="309" spans="1:15">
      <c r="A309" s="43" t="s">
        <v>524</v>
      </c>
      <c r="B309" s="44" t="s">
        <v>525</v>
      </c>
      <c r="C309" s="45">
        <v>0</v>
      </c>
      <c r="D309" s="46">
        <v>0</v>
      </c>
      <c r="E309" s="46">
        <v>0</v>
      </c>
      <c r="F309" s="46">
        <v>0</v>
      </c>
      <c r="G309" s="46">
        <v>0</v>
      </c>
      <c r="H309" s="41"/>
      <c r="I309" s="41"/>
      <c r="J309" s="42"/>
      <c r="K309" s="42"/>
      <c r="L309" s="42"/>
      <c r="M309" s="42"/>
      <c r="N309" s="42"/>
      <c r="O309" s="42"/>
    </row>
    <row r="310" spans="1:15">
      <c r="A310" s="43" t="s">
        <v>526</v>
      </c>
      <c r="B310" s="44" t="s">
        <v>527</v>
      </c>
      <c r="C310" s="45">
        <v>0</v>
      </c>
      <c r="D310" s="46">
        <v>0</v>
      </c>
      <c r="E310" s="46">
        <v>0</v>
      </c>
      <c r="F310" s="46">
        <v>0</v>
      </c>
      <c r="G310" s="46">
        <v>0</v>
      </c>
      <c r="H310" s="41"/>
      <c r="I310" s="41"/>
      <c r="J310" s="42"/>
      <c r="K310" s="42"/>
      <c r="L310" s="42"/>
      <c r="M310" s="42"/>
      <c r="N310" s="42"/>
      <c r="O310" s="42"/>
    </row>
    <row r="311" spans="1:15">
      <c r="A311" s="43" t="s">
        <v>528</v>
      </c>
      <c r="B311" s="44" t="s">
        <v>529</v>
      </c>
      <c r="C311" s="45">
        <v>0</v>
      </c>
      <c r="D311" s="46">
        <v>0</v>
      </c>
      <c r="E311" s="46">
        <v>0</v>
      </c>
      <c r="F311" s="46">
        <v>0</v>
      </c>
      <c r="G311" s="46">
        <v>0</v>
      </c>
      <c r="H311" s="41"/>
      <c r="I311" s="41"/>
      <c r="J311" s="42"/>
      <c r="K311" s="42"/>
      <c r="L311" s="42"/>
      <c r="M311" s="42"/>
      <c r="N311" s="42"/>
      <c r="O311" s="42"/>
    </row>
    <row r="312" spans="1:15">
      <c r="A312" s="43" t="s">
        <v>530</v>
      </c>
      <c r="B312" s="44" t="s">
        <v>531</v>
      </c>
      <c r="C312" s="45">
        <v>0</v>
      </c>
      <c r="D312" s="46">
        <v>0</v>
      </c>
      <c r="E312" s="46">
        <v>0</v>
      </c>
      <c r="F312" s="46">
        <v>0</v>
      </c>
      <c r="G312" s="46">
        <v>0</v>
      </c>
      <c r="H312" s="41"/>
      <c r="I312" s="41"/>
      <c r="J312" s="42"/>
      <c r="K312" s="42"/>
      <c r="L312" s="42"/>
      <c r="M312" s="42"/>
      <c r="N312" s="42"/>
      <c r="O312" s="42"/>
    </row>
    <row r="313" spans="1:15">
      <c r="A313" s="43" t="s">
        <v>532</v>
      </c>
      <c r="B313" s="44" t="s">
        <v>533</v>
      </c>
      <c r="C313" s="45">
        <v>0</v>
      </c>
      <c r="D313" s="46">
        <v>0</v>
      </c>
      <c r="E313" s="46">
        <v>0</v>
      </c>
      <c r="F313" s="46">
        <v>0</v>
      </c>
      <c r="G313" s="46">
        <v>0</v>
      </c>
      <c r="H313" s="41"/>
      <c r="I313" s="41"/>
      <c r="J313" s="42"/>
      <c r="K313" s="42"/>
      <c r="L313" s="42"/>
      <c r="M313" s="42"/>
      <c r="N313" s="42"/>
      <c r="O313" s="42"/>
    </row>
    <row r="314" spans="1:15">
      <c r="A314" s="43" t="s">
        <v>534</v>
      </c>
      <c r="B314" s="44" t="s">
        <v>535</v>
      </c>
      <c r="C314" s="45">
        <v>0</v>
      </c>
      <c r="D314" s="46">
        <v>0</v>
      </c>
      <c r="E314" s="46">
        <v>0</v>
      </c>
      <c r="F314" s="46">
        <v>0</v>
      </c>
      <c r="G314" s="46">
        <v>0</v>
      </c>
      <c r="H314" s="41"/>
      <c r="I314" s="41"/>
      <c r="J314" s="42"/>
      <c r="K314" s="42"/>
      <c r="L314" s="42"/>
      <c r="M314" s="42"/>
      <c r="N314" s="42"/>
      <c r="O314" s="42"/>
    </row>
    <row r="315" spans="1:15">
      <c r="A315" s="43" t="s">
        <v>536</v>
      </c>
      <c r="B315" s="44" t="s">
        <v>537</v>
      </c>
      <c r="C315" s="45">
        <v>0</v>
      </c>
      <c r="D315" s="46">
        <v>0</v>
      </c>
      <c r="E315" s="46">
        <v>0</v>
      </c>
      <c r="F315" s="46">
        <v>0</v>
      </c>
      <c r="G315" s="46">
        <v>0</v>
      </c>
      <c r="H315" s="41"/>
      <c r="I315" s="41"/>
      <c r="J315" s="42"/>
      <c r="K315" s="42"/>
      <c r="L315" s="42"/>
      <c r="M315" s="42"/>
      <c r="N315" s="42"/>
      <c r="O315" s="42"/>
    </row>
    <row r="316" spans="1:15">
      <c r="A316" s="43" t="s">
        <v>538</v>
      </c>
      <c r="B316" s="44" t="s">
        <v>539</v>
      </c>
      <c r="C316" s="45">
        <v>0</v>
      </c>
      <c r="D316" s="46">
        <v>0</v>
      </c>
      <c r="E316" s="46">
        <v>0</v>
      </c>
      <c r="F316" s="46">
        <v>0</v>
      </c>
      <c r="G316" s="46">
        <v>0</v>
      </c>
      <c r="H316" s="41"/>
      <c r="I316" s="41"/>
      <c r="J316" s="42"/>
      <c r="K316" s="42"/>
      <c r="L316" s="42"/>
      <c r="M316" s="42"/>
      <c r="N316" s="42"/>
      <c r="O316" s="42"/>
    </row>
    <row r="317" spans="1:15">
      <c r="A317" s="43" t="s">
        <v>540</v>
      </c>
      <c r="B317" s="44" t="s">
        <v>541</v>
      </c>
      <c r="C317" s="45">
        <v>0</v>
      </c>
      <c r="D317" s="46">
        <v>0</v>
      </c>
      <c r="E317" s="46">
        <v>0</v>
      </c>
      <c r="F317" s="46">
        <v>0</v>
      </c>
      <c r="G317" s="46">
        <v>0</v>
      </c>
      <c r="H317" s="41"/>
      <c r="I317" s="41"/>
      <c r="J317" s="42"/>
      <c r="K317" s="42"/>
      <c r="L317" s="42"/>
      <c r="M317" s="42"/>
      <c r="N317" s="42"/>
      <c r="O317" s="42"/>
    </row>
    <row r="318" spans="1:15">
      <c r="A318" s="43" t="s">
        <v>542</v>
      </c>
      <c r="B318" s="44" t="s">
        <v>543</v>
      </c>
      <c r="C318" s="45">
        <v>0</v>
      </c>
      <c r="D318" s="46">
        <v>0</v>
      </c>
      <c r="E318" s="46">
        <v>0</v>
      </c>
      <c r="F318" s="46">
        <v>0</v>
      </c>
      <c r="G318" s="46">
        <v>0</v>
      </c>
      <c r="H318" s="41"/>
      <c r="I318" s="41"/>
      <c r="J318" s="42"/>
      <c r="K318" s="42"/>
      <c r="L318" s="42"/>
      <c r="M318" s="42"/>
      <c r="N318" s="42"/>
      <c r="O318" s="42"/>
    </row>
    <row r="319" spans="1:15">
      <c r="A319" s="43" t="s">
        <v>544</v>
      </c>
      <c r="B319" s="44" t="s">
        <v>545</v>
      </c>
      <c r="C319" s="45">
        <v>0</v>
      </c>
      <c r="D319" s="46">
        <v>0</v>
      </c>
      <c r="E319" s="46">
        <v>0</v>
      </c>
      <c r="F319" s="46">
        <v>0</v>
      </c>
      <c r="G319" s="46">
        <v>0</v>
      </c>
      <c r="H319" s="41"/>
      <c r="I319" s="41"/>
      <c r="J319" s="42"/>
      <c r="K319" s="42"/>
      <c r="L319" s="42"/>
      <c r="M319" s="42"/>
      <c r="N319" s="42"/>
      <c r="O319" s="42"/>
    </row>
    <row r="320" spans="1:15">
      <c r="A320" s="43" t="s">
        <v>546</v>
      </c>
      <c r="B320" s="44" t="s">
        <v>547</v>
      </c>
      <c r="C320" s="45">
        <v>36532577304</v>
      </c>
      <c r="D320" s="46">
        <v>36532577304</v>
      </c>
      <c r="E320" s="46">
        <v>0</v>
      </c>
      <c r="F320" s="46">
        <v>0</v>
      </c>
      <c r="G320" s="46">
        <v>0</v>
      </c>
      <c r="H320" s="41"/>
      <c r="I320" s="41"/>
      <c r="J320" s="42"/>
      <c r="K320" s="47"/>
      <c r="L320" s="47"/>
      <c r="M320" s="42"/>
      <c r="N320" s="42"/>
      <c r="O320" s="42"/>
    </row>
    <row r="321" spans="1:15">
      <c r="A321" s="43" t="s">
        <v>548</v>
      </c>
      <c r="B321" s="44" t="s">
        <v>549</v>
      </c>
      <c r="C321" s="45">
        <v>186185420984</v>
      </c>
      <c r="D321" s="46">
        <v>186185420984</v>
      </c>
      <c r="E321" s="46">
        <v>0</v>
      </c>
      <c r="F321" s="46">
        <v>0</v>
      </c>
      <c r="G321" s="46">
        <v>0</v>
      </c>
      <c r="H321" s="41"/>
      <c r="I321" s="41"/>
      <c r="J321" s="42"/>
      <c r="K321" s="47"/>
      <c r="L321" s="47"/>
      <c r="M321" s="42"/>
      <c r="N321" s="42"/>
      <c r="O321" s="42"/>
    </row>
    <row r="322" spans="1:15">
      <c r="A322" s="43" t="s">
        <v>550</v>
      </c>
      <c r="B322" s="44" t="s">
        <v>551</v>
      </c>
      <c r="C322" s="45">
        <v>120580554788</v>
      </c>
      <c r="D322" s="46">
        <v>120580554788</v>
      </c>
      <c r="E322" s="46">
        <v>0</v>
      </c>
      <c r="F322" s="46">
        <v>0</v>
      </c>
      <c r="G322" s="46">
        <v>0</v>
      </c>
      <c r="H322" s="41"/>
      <c r="I322" s="41"/>
      <c r="J322" s="42"/>
      <c r="K322" s="47"/>
      <c r="L322" s="47"/>
      <c r="M322" s="42"/>
      <c r="N322" s="42"/>
      <c r="O322" s="42"/>
    </row>
    <row r="323" spans="1:15">
      <c r="A323" s="43" t="s">
        <v>552</v>
      </c>
      <c r="B323" s="44" t="s">
        <v>541</v>
      </c>
      <c r="C323" s="45">
        <v>0</v>
      </c>
      <c r="D323" s="46">
        <v>0</v>
      </c>
      <c r="E323" s="46">
        <v>0</v>
      </c>
      <c r="F323" s="46">
        <v>0</v>
      </c>
      <c r="G323" s="46">
        <v>0</v>
      </c>
      <c r="H323" s="41"/>
      <c r="I323" s="41"/>
      <c r="J323" s="42"/>
      <c r="K323" s="42"/>
      <c r="L323" s="42"/>
      <c r="M323" s="42"/>
      <c r="N323" s="42"/>
      <c r="O323" s="42"/>
    </row>
    <row r="324" spans="1:15">
      <c r="A324" s="43" t="s">
        <v>553</v>
      </c>
      <c r="B324" s="44" t="s">
        <v>543</v>
      </c>
      <c r="C324" s="45">
        <v>0</v>
      </c>
      <c r="D324" s="46">
        <v>0</v>
      </c>
      <c r="E324" s="46">
        <v>0</v>
      </c>
      <c r="F324" s="46">
        <v>0</v>
      </c>
      <c r="G324" s="46">
        <v>0</v>
      </c>
      <c r="H324" s="41"/>
      <c r="I324" s="41"/>
      <c r="J324" s="42"/>
      <c r="K324" s="42"/>
      <c r="L324" s="42"/>
      <c r="M324" s="42"/>
      <c r="N324" s="42"/>
      <c r="O324" s="42"/>
    </row>
    <row r="325" spans="1:15">
      <c r="A325" s="43" t="s">
        <v>554</v>
      </c>
      <c r="B325" s="44" t="s">
        <v>545</v>
      </c>
      <c r="C325" s="45">
        <v>-270233398468</v>
      </c>
      <c r="D325" s="46">
        <v>-270233398468</v>
      </c>
      <c r="E325" s="46">
        <v>0</v>
      </c>
      <c r="F325" s="46">
        <v>0</v>
      </c>
      <c r="G325" s="46">
        <v>0</v>
      </c>
      <c r="H325" s="41"/>
      <c r="I325" s="41"/>
      <c r="J325" s="42"/>
      <c r="K325" s="47"/>
      <c r="L325" s="47"/>
      <c r="M325" s="42"/>
      <c r="N325" s="42"/>
      <c r="O325" s="42"/>
    </row>
    <row r="326" spans="1:15">
      <c r="A326" s="43" t="s">
        <v>555</v>
      </c>
      <c r="B326" s="44" t="s">
        <v>556</v>
      </c>
      <c r="C326" s="45">
        <v>309365971397</v>
      </c>
      <c r="D326" s="46">
        <v>309365971397</v>
      </c>
      <c r="E326" s="46">
        <v>0</v>
      </c>
      <c r="F326" s="46">
        <v>0</v>
      </c>
      <c r="G326" s="46">
        <v>0</v>
      </c>
      <c r="H326" s="41"/>
      <c r="I326" s="41"/>
      <c r="J326" s="42"/>
      <c r="K326" s="47"/>
      <c r="L326" s="47"/>
      <c r="M326" s="42"/>
      <c r="N326" s="42"/>
      <c r="O326" s="42"/>
    </row>
    <row r="327" spans="1:15">
      <c r="A327" s="43" t="s">
        <v>557</v>
      </c>
      <c r="B327" s="44" t="s">
        <v>558</v>
      </c>
      <c r="C327" s="45">
        <v>170558415534</v>
      </c>
      <c r="D327" s="46">
        <v>170558415534</v>
      </c>
      <c r="E327" s="46">
        <v>0</v>
      </c>
      <c r="F327" s="46">
        <v>0</v>
      </c>
      <c r="G327" s="46">
        <v>0</v>
      </c>
      <c r="H327" s="41"/>
      <c r="I327" s="41"/>
      <c r="J327" s="42"/>
      <c r="K327" s="47"/>
      <c r="L327" s="47"/>
      <c r="M327" s="42"/>
      <c r="N327" s="42"/>
      <c r="O327" s="42"/>
    </row>
    <row r="328" spans="1:15">
      <c r="A328" s="43" t="s">
        <v>559</v>
      </c>
      <c r="B328" s="44" t="s">
        <v>560</v>
      </c>
      <c r="C328" s="45">
        <v>146189111944</v>
      </c>
      <c r="D328" s="46">
        <v>146189111944</v>
      </c>
      <c r="E328" s="46">
        <v>0</v>
      </c>
      <c r="F328" s="46">
        <v>0</v>
      </c>
      <c r="G328" s="46">
        <v>0</v>
      </c>
      <c r="H328" s="41"/>
      <c r="I328" s="41"/>
      <c r="J328" s="42"/>
      <c r="K328" s="47"/>
      <c r="L328" s="47"/>
      <c r="M328" s="42"/>
      <c r="N328" s="42"/>
      <c r="O328" s="42"/>
    </row>
    <row r="329" spans="1:15">
      <c r="A329" s="43" t="s">
        <v>561</v>
      </c>
      <c r="B329" s="44" t="s">
        <v>562</v>
      </c>
      <c r="C329" s="45">
        <v>60972644881</v>
      </c>
      <c r="D329" s="46">
        <v>60972644881</v>
      </c>
      <c r="E329" s="46">
        <v>0</v>
      </c>
      <c r="F329" s="46">
        <v>0</v>
      </c>
      <c r="G329" s="46">
        <v>0</v>
      </c>
      <c r="H329" s="41"/>
      <c r="I329" s="41"/>
      <c r="J329" s="42"/>
      <c r="K329" s="47"/>
      <c r="L329" s="47"/>
      <c r="M329" s="42"/>
      <c r="N329" s="42"/>
      <c r="O329" s="42"/>
    </row>
    <row r="330" spans="1:15">
      <c r="A330" s="43" t="s">
        <v>563</v>
      </c>
      <c r="B330" s="44" t="s">
        <v>564</v>
      </c>
      <c r="C330" s="45">
        <v>-36603341291</v>
      </c>
      <c r="D330" s="46">
        <v>-36603341291</v>
      </c>
      <c r="E330" s="46">
        <v>0</v>
      </c>
      <c r="F330" s="46">
        <v>0</v>
      </c>
      <c r="G330" s="46">
        <v>0</v>
      </c>
      <c r="H330" s="41"/>
      <c r="I330" s="41"/>
      <c r="J330" s="42"/>
      <c r="K330" s="47"/>
      <c r="L330" s="47"/>
      <c r="M330" s="42"/>
      <c r="N330" s="42"/>
      <c r="O330" s="42"/>
    </row>
    <row r="331" spans="1:15">
      <c r="A331" s="43" t="s">
        <v>565</v>
      </c>
      <c r="B331" s="44" t="s">
        <v>566</v>
      </c>
      <c r="C331" s="45">
        <v>138807555863</v>
      </c>
      <c r="D331" s="46">
        <v>138807555863</v>
      </c>
      <c r="E331" s="46">
        <v>0</v>
      </c>
      <c r="F331" s="46">
        <v>0</v>
      </c>
      <c r="G331" s="46">
        <v>0</v>
      </c>
      <c r="H331" s="41"/>
      <c r="I331" s="41"/>
      <c r="J331" s="42"/>
      <c r="K331" s="47"/>
      <c r="L331" s="47"/>
      <c r="M331" s="42"/>
      <c r="N331" s="42"/>
      <c r="O331" s="42"/>
    </row>
    <row r="332" spans="1:15">
      <c r="A332" s="43" t="s">
        <v>567</v>
      </c>
      <c r="B332" s="44" t="s">
        <v>568</v>
      </c>
      <c r="C332" s="45">
        <v>219816793090</v>
      </c>
      <c r="D332" s="46">
        <v>219816793090</v>
      </c>
      <c r="E332" s="46">
        <v>0</v>
      </c>
      <c r="F332" s="46">
        <v>0</v>
      </c>
      <c r="G332" s="46">
        <v>0</v>
      </c>
      <c r="H332" s="41"/>
      <c r="I332" s="41"/>
      <c r="J332" s="42"/>
      <c r="K332" s="47"/>
      <c r="L332" s="47"/>
      <c r="M332" s="42"/>
      <c r="N332" s="42"/>
      <c r="O332" s="42"/>
    </row>
    <row r="333" spans="1:15">
      <c r="A333" s="43" t="s">
        <v>569</v>
      </c>
      <c r="B333" s="44" t="s">
        <v>566</v>
      </c>
      <c r="C333" s="45">
        <v>227577812360</v>
      </c>
      <c r="D333" s="46">
        <v>227577812360</v>
      </c>
      <c r="E333" s="46">
        <v>0</v>
      </c>
      <c r="F333" s="46">
        <v>0</v>
      </c>
      <c r="G333" s="46">
        <v>0</v>
      </c>
      <c r="H333" s="41"/>
      <c r="I333" s="41"/>
      <c r="J333" s="42"/>
      <c r="K333" s="47"/>
      <c r="L333" s="47"/>
      <c r="M333" s="42"/>
      <c r="N333" s="42"/>
      <c r="O333" s="42"/>
    </row>
    <row r="334" spans="1:15">
      <c r="A334" s="43" t="s">
        <v>570</v>
      </c>
      <c r="B334" s="44" t="s">
        <v>564</v>
      </c>
      <c r="C334" s="45">
        <v>-308587049587</v>
      </c>
      <c r="D334" s="46">
        <v>-308587049587</v>
      </c>
      <c r="E334" s="46">
        <v>0</v>
      </c>
      <c r="F334" s="46">
        <v>0</v>
      </c>
      <c r="G334" s="46">
        <v>0</v>
      </c>
      <c r="H334" s="41"/>
      <c r="I334" s="41"/>
      <c r="J334" s="42"/>
      <c r="K334" s="47"/>
      <c r="L334" s="47"/>
      <c r="M334" s="42"/>
      <c r="N334" s="42"/>
      <c r="O334" s="42"/>
    </row>
    <row r="335" spans="1:15">
      <c r="A335" s="43" t="s">
        <v>571</v>
      </c>
      <c r="B335" s="44" t="s">
        <v>572</v>
      </c>
      <c r="C335" s="45">
        <v>63119807746</v>
      </c>
      <c r="D335" s="46">
        <v>63119807746</v>
      </c>
      <c r="E335" s="46">
        <v>0</v>
      </c>
      <c r="F335" s="46">
        <v>0</v>
      </c>
      <c r="G335" s="46">
        <v>0</v>
      </c>
      <c r="H335" s="41"/>
      <c r="I335" s="41"/>
      <c r="J335" s="42"/>
      <c r="K335" s="47"/>
      <c r="L335" s="47"/>
      <c r="M335" s="42"/>
      <c r="N335" s="42"/>
      <c r="O335" s="42"/>
    </row>
    <row r="336" spans="1:15">
      <c r="A336" s="43" t="s">
        <v>573</v>
      </c>
      <c r="B336" s="44" t="s">
        <v>558</v>
      </c>
      <c r="C336" s="45">
        <v>53880371247</v>
      </c>
      <c r="D336" s="46">
        <v>53880371247</v>
      </c>
      <c r="E336" s="46">
        <v>0</v>
      </c>
      <c r="F336" s="46">
        <v>0</v>
      </c>
      <c r="G336" s="46">
        <v>0</v>
      </c>
      <c r="H336" s="41"/>
      <c r="I336" s="41"/>
      <c r="J336" s="42"/>
      <c r="K336" s="47"/>
      <c r="L336" s="47"/>
      <c r="M336" s="42"/>
      <c r="N336" s="42"/>
      <c r="O336" s="42"/>
    </row>
    <row r="337" spans="1:15">
      <c r="A337" s="43" t="s">
        <v>574</v>
      </c>
      <c r="B337" s="44" t="s">
        <v>560</v>
      </c>
      <c r="C337" s="45">
        <v>86028283470</v>
      </c>
      <c r="D337" s="46">
        <v>86028283470</v>
      </c>
      <c r="E337" s="46">
        <v>0</v>
      </c>
      <c r="F337" s="46">
        <v>0</v>
      </c>
      <c r="G337" s="46">
        <v>0</v>
      </c>
      <c r="H337" s="41"/>
      <c r="I337" s="41"/>
      <c r="J337" s="42"/>
      <c r="K337" s="47"/>
      <c r="L337" s="47"/>
      <c r="M337" s="42"/>
      <c r="N337" s="42"/>
      <c r="O337" s="42"/>
    </row>
    <row r="338" spans="1:15">
      <c r="A338" s="43" t="s">
        <v>575</v>
      </c>
      <c r="B338" s="44" t="s">
        <v>562</v>
      </c>
      <c r="C338" s="45">
        <v>869900133</v>
      </c>
      <c r="D338" s="46">
        <v>869900133</v>
      </c>
      <c r="E338" s="46">
        <v>0</v>
      </c>
      <c r="F338" s="46">
        <v>0</v>
      </c>
      <c r="G338" s="46">
        <v>0</v>
      </c>
      <c r="H338" s="41"/>
      <c r="I338" s="41"/>
      <c r="J338" s="42"/>
      <c r="K338" s="42"/>
      <c r="L338" s="42"/>
      <c r="M338" s="42"/>
      <c r="N338" s="42"/>
      <c r="O338" s="42"/>
    </row>
    <row r="339" spans="1:15">
      <c r="A339" s="43" t="s">
        <v>576</v>
      </c>
      <c r="B339" s="44" t="s">
        <v>564</v>
      </c>
      <c r="C339" s="45">
        <v>-33017812356</v>
      </c>
      <c r="D339" s="46">
        <v>-33017812356</v>
      </c>
      <c r="E339" s="46">
        <v>0</v>
      </c>
      <c r="F339" s="46">
        <v>0</v>
      </c>
      <c r="G339" s="46">
        <v>0</v>
      </c>
      <c r="H339" s="41"/>
      <c r="I339" s="41"/>
      <c r="J339" s="42"/>
      <c r="K339" s="47"/>
      <c r="L339" s="47"/>
      <c r="M339" s="42"/>
      <c r="N339" s="42"/>
      <c r="O339" s="42"/>
    </row>
    <row r="340" spans="1:15">
      <c r="A340" s="43" t="s">
        <v>577</v>
      </c>
      <c r="B340" s="44" t="s">
        <v>578</v>
      </c>
      <c r="C340" s="45">
        <v>9239436499</v>
      </c>
      <c r="D340" s="46">
        <v>9239436499</v>
      </c>
      <c r="E340" s="46">
        <v>0</v>
      </c>
      <c r="F340" s="46">
        <v>0</v>
      </c>
      <c r="G340" s="46">
        <v>0</v>
      </c>
      <c r="H340" s="41"/>
      <c r="I340" s="41"/>
      <c r="J340" s="42"/>
      <c r="K340" s="47"/>
      <c r="L340" s="47"/>
      <c r="M340" s="42"/>
      <c r="N340" s="42"/>
      <c r="O340" s="42"/>
    </row>
    <row r="341" spans="1:15">
      <c r="A341" s="43" t="s">
        <v>579</v>
      </c>
      <c r="B341" s="44" t="s">
        <v>578</v>
      </c>
      <c r="C341" s="45">
        <v>28650698002</v>
      </c>
      <c r="D341" s="46">
        <v>28650698002</v>
      </c>
      <c r="E341" s="46">
        <v>0</v>
      </c>
      <c r="F341" s="46">
        <v>0</v>
      </c>
      <c r="G341" s="46">
        <v>0</v>
      </c>
      <c r="H341" s="41"/>
      <c r="I341" s="41"/>
      <c r="J341" s="42"/>
      <c r="K341" s="47"/>
      <c r="L341" s="47"/>
      <c r="M341" s="42"/>
      <c r="N341" s="42"/>
      <c r="O341" s="42"/>
    </row>
    <row r="342" spans="1:15">
      <c r="A342" s="43" t="s">
        <v>580</v>
      </c>
      <c r="B342" s="44" t="s">
        <v>564</v>
      </c>
      <c r="C342" s="45">
        <v>-19411261503</v>
      </c>
      <c r="D342" s="46">
        <v>-19411261503</v>
      </c>
      <c r="E342" s="46">
        <v>0</v>
      </c>
      <c r="F342" s="46">
        <v>0</v>
      </c>
      <c r="G342" s="46">
        <v>0</v>
      </c>
      <c r="H342" s="41"/>
      <c r="I342" s="41"/>
      <c r="J342" s="42"/>
      <c r="K342" s="47"/>
      <c r="L342" s="47"/>
      <c r="M342" s="42"/>
      <c r="N342" s="42"/>
      <c r="O342" s="42"/>
    </row>
    <row r="343" spans="1:15">
      <c r="A343" s="43" t="s">
        <v>581</v>
      </c>
      <c r="B343" s="44" t="s">
        <v>566</v>
      </c>
      <c r="C343" s="45">
        <v>0</v>
      </c>
      <c r="D343" s="46">
        <v>0</v>
      </c>
      <c r="E343" s="46">
        <v>0</v>
      </c>
      <c r="F343" s="46">
        <v>0</v>
      </c>
      <c r="G343" s="46">
        <v>0</v>
      </c>
      <c r="H343" s="41"/>
      <c r="I343" s="41"/>
      <c r="J343" s="42"/>
      <c r="K343" s="42"/>
      <c r="L343" s="42"/>
      <c r="M343" s="42"/>
      <c r="N343" s="42"/>
      <c r="O343" s="42"/>
    </row>
    <row r="344" spans="1:15">
      <c r="A344" s="43" t="s">
        <v>582</v>
      </c>
      <c r="B344" s="44" t="s">
        <v>568</v>
      </c>
      <c r="C344" s="45">
        <v>0</v>
      </c>
      <c r="D344" s="46">
        <v>0</v>
      </c>
      <c r="E344" s="46">
        <v>0</v>
      </c>
      <c r="F344" s="46">
        <v>0</v>
      </c>
      <c r="G344" s="46">
        <v>0</v>
      </c>
      <c r="H344" s="41"/>
      <c r="I344" s="41"/>
      <c r="J344" s="42"/>
      <c r="K344" s="42"/>
      <c r="L344" s="42"/>
      <c r="M344" s="42"/>
      <c r="N344" s="42"/>
      <c r="O344" s="42"/>
    </row>
    <row r="345" spans="1:15">
      <c r="A345" s="43" t="s">
        <v>583</v>
      </c>
      <c r="B345" s="44" t="s">
        <v>566</v>
      </c>
      <c r="C345" s="45">
        <v>0</v>
      </c>
      <c r="D345" s="46">
        <v>0</v>
      </c>
      <c r="E345" s="46">
        <v>0</v>
      </c>
      <c r="F345" s="46">
        <v>0</v>
      </c>
      <c r="G345" s="46">
        <v>0</v>
      </c>
      <c r="H345" s="41"/>
      <c r="I345" s="41"/>
      <c r="J345" s="42"/>
      <c r="K345" s="42"/>
      <c r="L345" s="42"/>
      <c r="M345" s="42"/>
      <c r="N345" s="42"/>
      <c r="O345" s="42"/>
    </row>
    <row r="346" spans="1:15">
      <c r="A346" s="43" t="s">
        <v>584</v>
      </c>
      <c r="B346" s="44" t="s">
        <v>564</v>
      </c>
      <c r="C346" s="45">
        <v>0</v>
      </c>
      <c r="D346" s="46">
        <v>0</v>
      </c>
      <c r="E346" s="46">
        <v>0</v>
      </c>
      <c r="F346" s="46">
        <v>0</v>
      </c>
      <c r="G346" s="46">
        <v>0</v>
      </c>
      <c r="H346" s="41"/>
      <c r="I346" s="41"/>
      <c r="J346" s="42"/>
      <c r="K346" s="42"/>
      <c r="L346" s="42"/>
      <c r="M346" s="42"/>
      <c r="N346" s="42"/>
      <c r="O346" s="42"/>
    </row>
    <row r="347" spans="1:15">
      <c r="A347" s="43" t="s">
        <v>585</v>
      </c>
      <c r="B347" s="44" t="s">
        <v>586</v>
      </c>
      <c r="C347" s="45">
        <v>0</v>
      </c>
      <c r="D347" s="46">
        <v>0</v>
      </c>
      <c r="E347" s="46">
        <v>0</v>
      </c>
      <c r="F347" s="46">
        <v>0</v>
      </c>
      <c r="G347" s="46">
        <v>0</v>
      </c>
      <c r="H347" s="41"/>
      <c r="I347" s="41"/>
      <c r="J347" s="42"/>
      <c r="K347" s="42"/>
      <c r="L347" s="42"/>
      <c r="M347" s="42"/>
      <c r="N347" s="42"/>
      <c r="O347" s="42"/>
    </row>
    <row r="348" spans="1:15">
      <c r="A348" s="43" t="s">
        <v>587</v>
      </c>
      <c r="B348" s="44" t="s">
        <v>588</v>
      </c>
      <c r="C348" s="45">
        <v>0</v>
      </c>
      <c r="D348" s="46">
        <v>0</v>
      </c>
      <c r="E348" s="46">
        <v>0</v>
      </c>
      <c r="F348" s="46">
        <v>0</v>
      </c>
      <c r="G348" s="46">
        <v>0</v>
      </c>
      <c r="H348" s="41"/>
      <c r="I348" s="41"/>
      <c r="J348" s="42"/>
      <c r="K348" s="42"/>
      <c r="L348" s="42"/>
      <c r="M348" s="42"/>
      <c r="N348" s="42"/>
      <c r="O348" s="42"/>
    </row>
    <row r="349" spans="1:15">
      <c r="A349" s="43" t="s">
        <v>589</v>
      </c>
      <c r="B349" s="44" t="s">
        <v>543</v>
      </c>
      <c r="C349" s="45">
        <v>0</v>
      </c>
      <c r="D349" s="46">
        <v>0</v>
      </c>
      <c r="E349" s="46">
        <v>0</v>
      </c>
      <c r="F349" s="46">
        <v>0</v>
      </c>
      <c r="G349" s="46">
        <v>0</v>
      </c>
      <c r="H349" s="41"/>
      <c r="I349" s="41"/>
      <c r="J349" s="42"/>
      <c r="K349" s="42"/>
      <c r="L349" s="42"/>
      <c r="M349" s="42"/>
      <c r="N349" s="42"/>
      <c r="O349" s="42"/>
    </row>
    <row r="350" spans="1:15">
      <c r="A350" s="43" t="s">
        <v>590</v>
      </c>
      <c r="B350" s="44" t="s">
        <v>545</v>
      </c>
      <c r="C350" s="45">
        <v>0</v>
      </c>
      <c r="D350" s="46">
        <v>0</v>
      </c>
      <c r="E350" s="46">
        <v>0</v>
      </c>
      <c r="F350" s="46">
        <v>0</v>
      </c>
      <c r="G350" s="46">
        <v>0</v>
      </c>
      <c r="H350" s="41"/>
      <c r="I350" s="41"/>
      <c r="J350" s="42"/>
      <c r="K350" s="42"/>
      <c r="L350" s="42"/>
      <c r="M350" s="42"/>
      <c r="N350" s="42"/>
      <c r="O350" s="42"/>
    </row>
    <row r="351" spans="1:15">
      <c r="A351" s="43" t="s">
        <v>591</v>
      </c>
      <c r="B351" s="44" t="s">
        <v>592</v>
      </c>
      <c r="C351" s="45">
        <v>0</v>
      </c>
      <c r="D351" s="46">
        <v>0</v>
      </c>
      <c r="E351" s="46">
        <v>0</v>
      </c>
      <c r="F351" s="46">
        <v>0</v>
      </c>
      <c r="G351" s="46">
        <v>0</v>
      </c>
      <c r="H351" s="41"/>
      <c r="I351" s="41"/>
      <c r="J351" s="42"/>
      <c r="K351" s="47"/>
      <c r="L351" s="47"/>
      <c r="M351" s="42"/>
      <c r="N351" s="42"/>
      <c r="O351" s="42"/>
    </row>
    <row r="352" spans="1:15">
      <c r="A352" s="43" t="s">
        <v>593</v>
      </c>
      <c r="B352" s="44" t="s">
        <v>594</v>
      </c>
      <c r="C352" s="45">
        <v>1793029035760</v>
      </c>
      <c r="D352" s="46">
        <v>1793029035760</v>
      </c>
      <c r="E352" s="46">
        <v>0</v>
      </c>
      <c r="F352" s="46">
        <v>0</v>
      </c>
      <c r="G352" s="46">
        <v>0</v>
      </c>
      <c r="H352" s="41"/>
      <c r="I352" s="41"/>
      <c r="J352" s="42"/>
      <c r="K352" s="47"/>
      <c r="L352" s="47"/>
      <c r="M352" s="42"/>
      <c r="N352" s="42"/>
      <c r="O352" s="42"/>
    </row>
    <row r="353" spans="1:15">
      <c r="A353" s="43" t="s">
        <v>595</v>
      </c>
      <c r="B353" s="44" t="s">
        <v>596</v>
      </c>
      <c r="C353" s="45">
        <v>1169802444528</v>
      </c>
      <c r="D353" s="46">
        <v>215187260635</v>
      </c>
      <c r="E353" s="46">
        <v>7997453286</v>
      </c>
      <c r="F353" s="46">
        <v>9159566639</v>
      </c>
      <c r="G353" s="46">
        <v>937458163968</v>
      </c>
      <c r="H353" s="41"/>
      <c r="I353" s="41"/>
      <c r="J353" s="42"/>
      <c r="K353" s="47"/>
      <c r="L353" s="47"/>
      <c r="M353" s="47"/>
      <c r="N353" s="47"/>
      <c r="O353" s="47"/>
    </row>
    <row r="354" spans="1:15">
      <c r="A354" s="43" t="s">
        <v>597</v>
      </c>
      <c r="B354" s="44" t="s">
        <v>598</v>
      </c>
      <c r="C354" s="45">
        <v>51397125688</v>
      </c>
      <c r="D354" s="46">
        <v>35233979451</v>
      </c>
      <c r="E354" s="46">
        <v>7003579598</v>
      </c>
      <c r="F354" s="46">
        <v>9159566639</v>
      </c>
      <c r="G354" s="46">
        <v>0</v>
      </c>
      <c r="H354" s="41"/>
      <c r="I354" s="41"/>
      <c r="J354" s="42"/>
      <c r="K354" s="47"/>
      <c r="L354" s="47"/>
      <c r="M354" s="47"/>
      <c r="N354" s="47"/>
      <c r="O354" s="42"/>
    </row>
    <row r="355" spans="1:15">
      <c r="A355" s="43" t="s">
        <v>599</v>
      </c>
      <c r="B355" s="44" t="s">
        <v>600</v>
      </c>
      <c r="C355" s="45">
        <v>51397125688</v>
      </c>
      <c r="D355" s="46">
        <v>35233979451</v>
      </c>
      <c r="E355" s="46">
        <v>7003579598</v>
      </c>
      <c r="F355" s="46">
        <v>9159566639</v>
      </c>
      <c r="G355" s="46">
        <v>0</v>
      </c>
      <c r="H355" s="41"/>
      <c r="I355" s="41"/>
      <c r="J355" s="42"/>
      <c r="K355" s="47"/>
      <c r="L355" s="47"/>
      <c r="M355" s="47"/>
      <c r="N355" s="47"/>
      <c r="O355" s="42"/>
    </row>
    <row r="356" spans="1:15">
      <c r="A356" s="43" t="s">
        <v>601</v>
      </c>
      <c r="B356" s="44" t="s">
        <v>602</v>
      </c>
      <c r="C356" s="45">
        <v>0</v>
      </c>
      <c r="D356" s="46">
        <v>0</v>
      </c>
      <c r="E356" s="46">
        <v>0</v>
      </c>
      <c r="F356" s="46">
        <v>0</v>
      </c>
      <c r="G356" s="46">
        <v>0</v>
      </c>
      <c r="H356" s="41"/>
      <c r="I356" s="41"/>
      <c r="J356" s="42"/>
      <c r="K356" s="42"/>
      <c r="L356" s="42"/>
      <c r="M356" s="42"/>
      <c r="N356" s="42"/>
      <c r="O356" s="42"/>
    </row>
    <row r="357" spans="1:15">
      <c r="A357" s="43" t="s">
        <v>603</v>
      </c>
      <c r="B357" s="44" t="s">
        <v>604</v>
      </c>
      <c r="C357" s="45">
        <v>0</v>
      </c>
      <c r="D357" s="46">
        <v>0</v>
      </c>
      <c r="E357" s="46">
        <v>0</v>
      </c>
      <c r="F357" s="46">
        <v>0</v>
      </c>
      <c r="G357" s="46">
        <v>0</v>
      </c>
      <c r="H357" s="41"/>
      <c r="I357" s="41"/>
      <c r="J357" s="42"/>
      <c r="K357" s="42"/>
      <c r="L357" s="42"/>
      <c r="M357" s="42"/>
      <c r="N357" s="42"/>
      <c r="O357" s="42"/>
    </row>
    <row r="358" spans="1:15">
      <c r="A358" s="43" t="s">
        <v>605</v>
      </c>
      <c r="B358" s="44" t="s">
        <v>606</v>
      </c>
      <c r="C358" s="45">
        <v>928797356985</v>
      </c>
      <c r="D358" s="46">
        <v>20494526594</v>
      </c>
      <c r="E358" s="46">
        <v>0</v>
      </c>
      <c r="F358" s="46">
        <v>0</v>
      </c>
      <c r="G358" s="46">
        <v>908302830391</v>
      </c>
      <c r="H358" s="41"/>
      <c r="I358" s="41"/>
      <c r="J358" s="42"/>
      <c r="K358" s="47"/>
      <c r="L358" s="47"/>
      <c r="M358" s="42"/>
      <c r="N358" s="42"/>
      <c r="O358" s="47"/>
    </row>
    <row r="359" spans="1:15">
      <c r="A359" s="43" t="s">
        <v>607</v>
      </c>
      <c r="B359" s="44" t="s">
        <v>608</v>
      </c>
      <c r="C359" s="45">
        <v>20494526594</v>
      </c>
      <c r="D359" s="46">
        <v>20494526594</v>
      </c>
      <c r="E359" s="46">
        <v>0</v>
      </c>
      <c r="F359" s="46">
        <v>0</v>
      </c>
      <c r="G359" s="46">
        <v>0</v>
      </c>
      <c r="H359" s="41"/>
      <c r="I359" s="41"/>
      <c r="J359" s="42"/>
      <c r="K359" s="47"/>
      <c r="L359" s="47"/>
      <c r="M359" s="42"/>
      <c r="N359" s="42"/>
      <c r="O359" s="42"/>
    </row>
    <row r="360" spans="1:15">
      <c r="A360" s="43" t="s">
        <v>609</v>
      </c>
      <c r="B360" s="44" t="s">
        <v>610</v>
      </c>
      <c r="C360" s="45">
        <v>4535144734</v>
      </c>
      <c r="D360" s="46">
        <v>0</v>
      </c>
      <c r="E360" s="46">
        <v>0</v>
      </c>
      <c r="F360" s="46">
        <v>0</v>
      </c>
      <c r="G360" s="46">
        <v>4535144734</v>
      </c>
      <c r="H360" s="41"/>
      <c r="I360" s="41"/>
      <c r="J360" s="42"/>
      <c r="K360" s="47"/>
      <c r="L360" s="42"/>
      <c r="M360" s="42"/>
      <c r="N360" s="42"/>
      <c r="O360" s="47"/>
    </row>
    <row r="361" spans="1:15">
      <c r="A361" s="43" t="s">
        <v>611</v>
      </c>
      <c r="B361" s="44" t="s">
        <v>612</v>
      </c>
      <c r="C361" s="45">
        <v>0</v>
      </c>
      <c r="D361" s="46">
        <v>0</v>
      </c>
      <c r="E361" s="46">
        <v>0</v>
      </c>
      <c r="F361" s="46">
        <v>0</v>
      </c>
      <c r="G361" s="46">
        <v>0</v>
      </c>
      <c r="H361" s="41"/>
      <c r="I361" s="41"/>
      <c r="J361" s="42"/>
      <c r="K361" s="42"/>
      <c r="L361" s="42"/>
      <c r="M361" s="42"/>
      <c r="N361" s="42"/>
      <c r="O361" s="42"/>
    </row>
    <row r="362" spans="1:15">
      <c r="A362" s="43" t="s">
        <v>613</v>
      </c>
      <c r="B362" s="44" t="s">
        <v>614</v>
      </c>
      <c r="C362" s="45">
        <v>903767685657</v>
      </c>
      <c r="D362" s="46">
        <v>0</v>
      </c>
      <c r="E362" s="46">
        <v>0</v>
      </c>
      <c r="F362" s="46">
        <v>0</v>
      </c>
      <c r="G362" s="46">
        <v>903767685657</v>
      </c>
      <c r="H362" s="41"/>
      <c r="I362" s="41"/>
      <c r="J362" s="42"/>
      <c r="K362" s="47"/>
      <c r="L362" s="42"/>
      <c r="M362" s="42"/>
      <c r="N362" s="42"/>
      <c r="O362" s="47"/>
    </row>
    <row r="363" spans="1:15">
      <c r="A363" s="43" t="s">
        <v>615</v>
      </c>
      <c r="B363" s="44" t="s">
        <v>616</v>
      </c>
      <c r="C363" s="45">
        <v>0</v>
      </c>
      <c r="D363" s="46">
        <v>0</v>
      </c>
      <c r="E363" s="46">
        <v>0</v>
      </c>
      <c r="F363" s="46">
        <v>0</v>
      </c>
      <c r="G363" s="46">
        <v>0</v>
      </c>
      <c r="H363" s="41"/>
      <c r="I363" s="41"/>
      <c r="J363" s="42"/>
      <c r="K363" s="42"/>
      <c r="L363" s="42"/>
      <c r="M363" s="42"/>
      <c r="N363" s="42"/>
      <c r="O363" s="42"/>
    </row>
    <row r="364" spans="1:15">
      <c r="A364" s="43" t="s">
        <v>617</v>
      </c>
      <c r="B364" s="44" t="s">
        <v>618</v>
      </c>
      <c r="C364" s="45">
        <v>0</v>
      </c>
      <c r="D364" s="46">
        <v>0</v>
      </c>
      <c r="E364" s="46">
        <v>0</v>
      </c>
      <c r="F364" s="46">
        <v>0</v>
      </c>
      <c r="G364" s="46">
        <v>0</v>
      </c>
      <c r="H364" s="41"/>
      <c r="I364" s="41"/>
      <c r="J364" s="42"/>
      <c r="K364" s="42"/>
      <c r="L364" s="42"/>
      <c r="M364" s="42"/>
      <c r="N364" s="42"/>
      <c r="O364" s="42"/>
    </row>
    <row r="365" spans="1:15">
      <c r="A365" s="43" t="s">
        <v>619</v>
      </c>
      <c r="B365" s="44" t="s">
        <v>620</v>
      </c>
      <c r="C365" s="45">
        <v>0</v>
      </c>
      <c r="D365" s="46">
        <v>0</v>
      </c>
      <c r="E365" s="46">
        <v>0</v>
      </c>
      <c r="F365" s="46">
        <v>0</v>
      </c>
      <c r="G365" s="46">
        <v>0</v>
      </c>
      <c r="H365" s="41"/>
      <c r="I365" s="41"/>
      <c r="J365" s="42"/>
      <c r="K365" s="42"/>
      <c r="L365" s="42"/>
      <c r="M365" s="42"/>
      <c r="N365" s="42"/>
      <c r="O365" s="42"/>
    </row>
    <row r="366" spans="1:15">
      <c r="A366" s="43" t="s">
        <v>621</v>
      </c>
      <c r="B366" s="44" t="s">
        <v>622</v>
      </c>
      <c r="C366" s="45">
        <v>0</v>
      </c>
      <c r="D366" s="46">
        <v>0</v>
      </c>
      <c r="E366" s="46">
        <v>0</v>
      </c>
      <c r="F366" s="46">
        <v>0</v>
      </c>
      <c r="G366" s="46">
        <v>0</v>
      </c>
      <c r="H366" s="41"/>
      <c r="I366" s="41"/>
      <c r="J366" s="42"/>
      <c r="K366" s="42"/>
      <c r="L366" s="42"/>
      <c r="M366" s="42"/>
      <c r="N366" s="42"/>
      <c r="O366" s="42"/>
    </row>
    <row r="367" spans="1:15">
      <c r="A367" s="43" t="s">
        <v>623</v>
      </c>
      <c r="B367" s="44" t="s">
        <v>624</v>
      </c>
      <c r="C367" s="45">
        <v>0</v>
      </c>
      <c r="D367" s="46">
        <v>0</v>
      </c>
      <c r="E367" s="46">
        <v>0</v>
      </c>
      <c r="F367" s="46">
        <v>0</v>
      </c>
      <c r="G367" s="46">
        <v>0</v>
      </c>
      <c r="H367" s="41"/>
      <c r="I367" s="41"/>
      <c r="J367" s="42"/>
      <c r="K367" s="42"/>
      <c r="L367" s="42"/>
      <c r="M367" s="42"/>
      <c r="N367" s="42"/>
      <c r="O367" s="42"/>
    </row>
    <row r="368" spans="1:15">
      <c r="A368" s="43" t="s">
        <v>625</v>
      </c>
      <c r="B368" s="44" t="s">
        <v>626</v>
      </c>
      <c r="C368" s="45">
        <v>0</v>
      </c>
      <c r="D368" s="46">
        <v>0</v>
      </c>
      <c r="E368" s="46">
        <v>0</v>
      </c>
      <c r="F368" s="46">
        <v>0</v>
      </c>
      <c r="G368" s="46">
        <v>0</v>
      </c>
      <c r="H368" s="41"/>
      <c r="I368" s="41"/>
      <c r="J368" s="42"/>
      <c r="K368" s="42"/>
      <c r="L368" s="42"/>
      <c r="M368" s="42"/>
      <c r="N368" s="42"/>
      <c r="O368" s="42"/>
    </row>
    <row r="369" spans="1:15">
      <c r="A369" s="43" t="s">
        <v>627</v>
      </c>
      <c r="B369" s="44" t="s">
        <v>628</v>
      </c>
      <c r="C369" s="45">
        <v>0</v>
      </c>
      <c r="D369" s="46">
        <v>0</v>
      </c>
      <c r="E369" s="46">
        <v>0</v>
      </c>
      <c r="F369" s="46">
        <v>0</v>
      </c>
      <c r="G369" s="46">
        <v>0</v>
      </c>
      <c r="H369" s="41"/>
      <c r="I369" s="41"/>
      <c r="J369" s="42"/>
      <c r="K369" s="42"/>
      <c r="L369" s="42"/>
      <c r="M369" s="42"/>
      <c r="N369" s="42"/>
      <c r="O369" s="42"/>
    </row>
    <row r="370" spans="1:15">
      <c r="A370" s="43" t="s">
        <v>629</v>
      </c>
      <c r="B370" s="44" t="s">
        <v>630</v>
      </c>
      <c r="C370" s="45">
        <v>64655080233</v>
      </c>
      <c r="D370" s="46">
        <v>60362513563</v>
      </c>
      <c r="E370" s="46">
        <v>993861160</v>
      </c>
      <c r="F370" s="46">
        <v>0</v>
      </c>
      <c r="G370" s="46">
        <v>3298705510</v>
      </c>
      <c r="H370" s="41"/>
      <c r="I370" s="41"/>
      <c r="J370" s="42"/>
      <c r="K370" s="47"/>
      <c r="L370" s="47"/>
      <c r="M370" s="47"/>
      <c r="N370" s="42"/>
      <c r="O370" s="47"/>
    </row>
    <row r="371" spans="1:15">
      <c r="A371" s="43" t="s">
        <v>631</v>
      </c>
      <c r="B371" s="44" t="s">
        <v>632</v>
      </c>
      <c r="C371" s="45">
        <v>544176224</v>
      </c>
      <c r="D371" s="46">
        <v>544176224</v>
      </c>
      <c r="E371" s="46">
        <v>0</v>
      </c>
      <c r="F371" s="46">
        <v>0</v>
      </c>
      <c r="G371" s="46">
        <v>0</v>
      </c>
      <c r="H371" s="41"/>
      <c r="I371" s="41"/>
      <c r="J371" s="42"/>
      <c r="K371" s="47"/>
      <c r="L371" s="47"/>
      <c r="M371" s="42"/>
      <c r="N371" s="42"/>
      <c r="O371" s="42"/>
    </row>
    <row r="372" spans="1:15">
      <c r="A372" s="43" t="s">
        <v>633</v>
      </c>
      <c r="B372" s="44" t="s">
        <v>634</v>
      </c>
      <c r="C372" s="45">
        <v>0</v>
      </c>
      <c r="D372" s="46">
        <v>0</v>
      </c>
      <c r="E372" s="46">
        <v>0</v>
      </c>
      <c r="F372" s="46">
        <v>0</v>
      </c>
      <c r="G372" s="46">
        <v>0</v>
      </c>
      <c r="H372" s="41"/>
      <c r="I372" s="41"/>
      <c r="J372" s="42"/>
      <c r="K372" s="42"/>
      <c r="L372" s="42"/>
      <c r="M372" s="42"/>
      <c r="N372" s="42"/>
      <c r="O372" s="42"/>
    </row>
    <row r="373" spans="1:15">
      <c r="A373" s="43" t="s">
        <v>635</v>
      </c>
      <c r="B373" s="44" t="s">
        <v>636</v>
      </c>
      <c r="C373" s="45">
        <v>10908245922</v>
      </c>
      <c r="D373" s="46">
        <v>9914384762</v>
      </c>
      <c r="E373" s="46">
        <v>993861160</v>
      </c>
      <c r="F373" s="46">
        <v>0</v>
      </c>
      <c r="G373" s="46">
        <v>0</v>
      </c>
      <c r="H373" s="41"/>
      <c r="I373" s="41"/>
      <c r="J373" s="42"/>
      <c r="K373" s="47"/>
      <c r="L373" s="47"/>
      <c r="M373" s="47"/>
      <c r="N373" s="42"/>
      <c r="O373" s="42"/>
    </row>
    <row r="374" spans="1:15">
      <c r="A374" s="43" t="s">
        <v>637</v>
      </c>
      <c r="B374" s="44" t="s">
        <v>638</v>
      </c>
      <c r="C374" s="45">
        <v>0</v>
      </c>
      <c r="D374" s="46">
        <v>0</v>
      </c>
      <c r="E374" s="46">
        <v>0</v>
      </c>
      <c r="F374" s="46">
        <v>0</v>
      </c>
      <c r="G374" s="46">
        <v>0</v>
      </c>
      <c r="H374" s="41"/>
      <c r="I374" s="41"/>
      <c r="J374" s="42"/>
      <c r="K374" s="42"/>
      <c r="L374" s="42"/>
      <c r="M374" s="42"/>
      <c r="N374" s="42"/>
      <c r="O374" s="42"/>
    </row>
    <row r="375" spans="1:15">
      <c r="A375" s="43" t="s">
        <v>639</v>
      </c>
      <c r="B375" s="44" t="s">
        <v>640</v>
      </c>
      <c r="C375" s="45">
        <v>1947750362</v>
      </c>
      <c r="D375" s="46">
        <v>1947750362</v>
      </c>
      <c r="E375" s="46">
        <v>0</v>
      </c>
      <c r="F375" s="46">
        <v>0</v>
      </c>
      <c r="G375" s="46">
        <v>0</v>
      </c>
      <c r="H375" s="41"/>
      <c r="I375" s="41"/>
      <c r="J375" s="42"/>
      <c r="K375" s="47"/>
      <c r="L375" s="47"/>
      <c r="M375" s="42"/>
      <c r="N375" s="42"/>
      <c r="O375" s="42"/>
    </row>
    <row r="376" spans="1:15">
      <c r="A376" s="43" t="s">
        <v>641</v>
      </c>
      <c r="B376" s="44" t="s">
        <v>642</v>
      </c>
      <c r="C376" s="45">
        <v>51254907725</v>
      </c>
      <c r="D376" s="46">
        <v>47956202215</v>
      </c>
      <c r="E376" s="46">
        <v>0</v>
      </c>
      <c r="F376" s="46">
        <v>0</v>
      </c>
      <c r="G376" s="46">
        <v>3298705510</v>
      </c>
      <c r="H376" s="41"/>
      <c r="I376" s="41"/>
      <c r="J376" s="42"/>
      <c r="K376" s="47"/>
      <c r="L376" s="47"/>
      <c r="M376" s="42"/>
      <c r="N376" s="42"/>
      <c r="O376" s="47"/>
    </row>
    <row r="377" spans="1:15">
      <c r="A377" s="43" t="s">
        <v>643</v>
      </c>
      <c r="B377" s="44" t="s">
        <v>644</v>
      </c>
      <c r="C377" s="45">
        <v>1932474990</v>
      </c>
      <c r="D377" s="46">
        <v>1932474990</v>
      </c>
      <c r="E377" s="46">
        <v>0</v>
      </c>
      <c r="F377" s="46">
        <v>0</v>
      </c>
      <c r="G377" s="46">
        <v>0</v>
      </c>
      <c r="H377" s="41"/>
      <c r="I377" s="41"/>
      <c r="J377" s="42"/>
      <c r="K377" s="47"/>
      <c r="L377" s="47"/>
      <c r="M377" s="42"/>
      <c r="N377" s="42"/>
      <c r="O377" s="42"/>
    </row>
    <row r="378" spans="1:15">
      <c r="A378" s="43" t="s">
        <v>645</v>
      </c>
      <c r="B378" s="44" t="s">
        <v>646</v>
      </c>
      <c r="C378" s="45">
        <v>0</v>
      </c>
      <c r="D378" s="46">
        <v>0</v>
      </c>
      <c r="E378" s="46">
        <v>0</v>
      </c>
      <c r="F378" s="46">
        <v>0</v>
      </c>
      <c r="G378" s="46">
        <v>0</v>
      </c>
      <c r="H378" s="41"/>
      <c r="I378" s="41"/>
      <c r="J378" s="42"/>
      <c r="K378" s="42"/>
      <c r="L378" s="42"/>
      <c r="M378" s="42"/>
      <c r="N378" s="42"/>
      <c r="O378" s="42"/>
    </row>
    <row r="379" spans="1:15">
      <c r="A379" s="43" t="s">
        <v>647</v>
      </c>
      <c r="B379" s="44" t="s">
        <v>646</v>
      </c>
      <c r="C379" s="45">
        <v>0</v>
      </c>
      <c r="D379" s="46">
        <v>0</v>
      </c>
      <c r="E379" s="46">
        <v>0</v>
      </c>
      <c r="F379" s="46">
        <v>0</v>
      </c>
      <c r="G379" s="46">
        <v>0</v>
      </c>
      <c r="H379" s="41"/>
      <c r="I379" s="41"/>
      <c r="J379" s="42"/>
      <c r="K379" s="42"/>
      <c r="L379" s="42"/>
      <c r="M379" s="42"/>
      <c r="N379" s="42"/>
      <c r="O379" s="42"/>
    </row>
    <row r="380" spans="1:15">
      <c r="A380" s="43" t="s">
        <v>648</v>
      </c>
      <c r="B380" s="44" t="s">
        <v>564</v>
      </c>
      <c r="C380" s="45">
        <v>0</v>
      </c>
      <c r="D380" s="46">
        <v>0</v>
      </c>
      <c r="E380" s="46">
        <v>0</v>
      </c>
      <c r="F380" s="46">
        <v>0</v>
      </c>
      <c r="G380" s="46">
        <v>0</v>
      </c>
      <c r="H380" s="41"/>
      <c r="I380" s="41"/>
      <c r="J380" s="42"/>
      <c r="K380" s="42"/>
      <c r="L380" s="42"/>
      <c r="M380" s="42"/>
      <c r="N380" s="42"/>
      <c r="O380" s="42"/>
    </row>
    <row r="381" spans="1:15">
      <c r="A381" s="43" t="s">
        <v>649</v>
      </c>
      <c r="B381" s="44" t="s">
        <v>650</v>
      </c>
      <c r="C381" s="45">
        <v>1362952743</v>
      </c>
      <c r="D381" s="46">
        <v>1362952743</v>
      </c>
      <c r="E381" s="46">
        <v>0</v>
      </c>
      <c r="F381" s="46">
        <v>0</v>
      </c>
      <c r="G381" s="46">
        <v>0</v>
      </c>
      <c r="H381" s="41"/>
      <c r="I381" s="41"/>
      <c r="J381" s="42"/>
      <c r="K381" s="47"/>
      <c r="L381" s="47"/>
      <c r="M381" s="42"/>
      <c r="N381" s="42"/>
      <c r="O381" s="42"/>
    </row>
    <row r="382" spans="1:15">
      <c r="A382" s="43" t="s">
        <v>651</v>
      </c>
      <c r="B382" s="44" t="s">
        <v>652</v>
      </c>
      <c r="C382" s="45">
        <v>43782435681</v>
      </c>
      <c r="D382" s="46">
        <v>43782435681</v>
      </c>
      <c r="E382" s="46">
        <v>0</v>
      </c>
      <c r="F382" s="46">
        <v>0</v>
      </c>
      <c r="G382" s="46">
        <v>0</v>
      </c>
      <c r="H382" s="41"/>
      <c r="I382" s="41"/>
      <c r="J382" s="42"/>
      <c r="K382" s="47"/>
      <c r="L382" s="47"/>
      <c r="M382" s="42"/>
      <c r="N382" s="42"/>
      <c r="O382" s="42"/>
    </row>
    <row r="383" spans="1:15">
      <c r="A383" s="43" t="s">
        <v>653</v>
      </c>
      <c r="B383" s="44" t="s">
        <v>654</v>
      </c>
      <c r="C383" s="45">
        <v>0</v>
      </c>
      <c r="D383" s="46">
        <v>0</v>
      </c>
      <c r="E383" s="46">
        <v>0</v>
      </c>
      <c r="F383" s="46">
        <v>0</v>
      </c>
      <c r="G383" s="46">
        <v>0</v>
      </c>
      <c r="H383" s="41"/>
      <c r="I383" s="41"/>
      <c r="J383" s="42"/>
      <c r="K383" s="42"/>
      <c r="L383" s="42"/>
      <c r="M383" s="42"/>
      <c r="N383" s="42"/>
      <c r="O383" s="42"/>
    </row>
    <row r="384" spans="1:15">
      <c r="A384" s="43" t="s">
        <v>655</v>
      </c>
      <c r="B384" s="44" t="s">
        <v>656</v>
      </c>
      <c r="C384" s="45">
        <v>0</v>
      </c>
      <c r="D384" s="46">
        <v>0</v>
      </c>
      <c r="E384" s="46">
        <v>0</v>
      </c>
      <c r="F384" s="46">
        <v>0</v>
      </c>
      <c r="G384" s="46">
        <v>0</v>
      </c>
      <c r="H384" s="41"/>
      <c r="I384" s="41"/>
      <c r="J384" s="42"/>
      <c r="K384" s="42"/>
      <c r="L384" s="42"/>
      <c r="M384" s="42"/>
      <c r="N384" s="42"/>
      <c r="O384" s="42"/>
    </row>
    <row r="385" spans="1:15">
      <c r="A385" s="43" t="s">
        <v>657</v>
      </c>
      <c r="B385" s="44" t="s">
        <v>658</v>
      </c>
      <c r="C385" s="45">
        <v>16690388233</v>
      </c>
      <c r="D385" s="46">
        <v>16690388233</v>
      </c>
      <c r="E385" s="46">
        <v>0</v>
      </c>
      <c r="F385" s="46">
        <v>0</v>
      </c>
      <c r="G385" s="46">
        <v>0</v>
      </c>
      <c r="H385" s="41"/>
      <c r="I385" s="41"/>
      <c r="J385" s="42"/>
      <c r="K385" s="47"/>
      <c r="L385" s="47"/>
      <c r="M385" s="42"/>
      <c r="N385" s="42"/>
      <c r="O385" s="42"/>
    </row>
    <row r="386" spans="1:15">
      <c r="A386" s="43" t="s">
        <v>659</v>
      </c>
      <c r="B386" s="44" t="s">
        <v>660</v>
      </c>
      <c r="C386" s="45">
        <v>0</v>
      </c>
      <c r="D386" s="46">
        <v>0</v>
      </c>
      <c r="E386" s="46">
        <v>0</v>
      </c>
      <c r="F386" s="46">
        <v>0</v>
      </c>
      <c r="G386" s="46">
        <v>0</v>
      </c>
      <c r="H386" s="41"/>
      <c r="I386" s="41"/>
      <c r="J386" s="42"/>
      <c r="K386" s="42"/>
      <c r="L386" s="42"/>
      <c r="M386" s="42"/>
      <c r="N386" s="42"/>
      <c r="O386" s="42"/>
    </row>
    <row r="387" spans="1:15">
      <c r="A387" s="43" t="s">
        <v>661</v>
      </c>
      <c r="B387" s="44" t="s">
        <v>662</v>
      </c>
      <c r="C387" s="45">
        <v>0</v>
      </c>
      <c r="D387" s="46">
        <v>0</v>
      </c>
      <c r="E387" s="46">
        <v>0</v>
      </c>
      <c r="F387" s="46">
        <v>0</v>
      </c>
      <c r="G387" s="46">
        <v>0</v>
      </c>
      <c r="H387" s="41"/>
      <c r="I387" s="41"/>
      <c r="J387" s="42"/>
      <c r="K387" s="42"/>
      <c r="L387" s="42"/>
      <c r="M387" s="42"/>
      <c r="N387" s="42"/>
      <c r="O387" s="42"/>
    </row>
    <row r="388" spans="1:15">
      <c r="A388" s="43" t="s">
        <v>663</v>
      </c>
      <c r="B388" s="44" t="s">
        <v>664</v>
      </c>
      <c r="C388" s="45">
        <v>44428952677</v>
      </c>
      <c r="D388" s="46">
        <v>18975625431</v>
      </c>
      <c r="E388" s="46">
        <v>0</v>
      </c>
      <c r="F388" s="46">
        <v>0</v>
      </c>
      <c r="G388" s="46">
        <v>25453327246</v>
      </c>
      <c r="H388" s="41"/>
      <c r="I388" s="41"/>
      <c r="J388" s="42"/>
      <c r="K388" s="47"/>
      <c r="L388" s="47"/>
      <c r="M388" s="42"/>
      <c r="N388" s="42"/>
      <c r="O388" s="47"/>
    </row>
    <row r="389" spans="1:15">
      <c r="A389" s="43" t="s">
        <v>665</v>
      </c>
      <c r="B389" s="44" t="s">
        <v>666</v>
      </c>
      <c r="C389" s="45">
        <v>16755677298</v>
      </c>
      <c r="D389" s="46">
        <v>16352363949</v>
      </c>
      <c r="E389" s="46">
        <v>12528</v>
      </c>
      <c r="F389" s="46">
        <v>0</v>
      </c>
      <c r="G389" s="46">
        <v>403300821</v>
      </c>
      <c r="H389" s="41"/>
      <c r="I389" s="41"/>
      <c r="J389" s="42"/>
      <c r="K389" s="47"/>
      <c r="L389" s="47"/>
      <c r="M389" s="47"/>
      <c r="N389" s="42"/>
      <c r="O389" s="47"/>
    </row>
    <row r="390" spans="1:15">
      <c r="A390" s="43" t="s">
        <v>667</v>
      </c>
      <c r="B390" s="44" t="s">
        <v>668</v>
      </c>
      <c r="C390" s="45">
        <v>0</v>
      </c>
      <c r="D390" s="46">
        <v>0</v>
      </c>
      <c r="E390" s="46">
        <v>0</v>
      </c>
      <c r="F390" s="46">
        <v>0</v>
      </c>
      <c r="G390" s="46">
        <v>0</v>
      </c>
      <c r="H390" s="41"/>
      <c r="I390" s="41"/>
      <c r="J390" s="42"/>
      <c r="K390" s="42"/>
      <c r="L390" s="42"/>
      <c r="M390" s="42"/>
      <c r="N390" s="42"/>
      <c r="O390" s="42"/>
    </row>
    <row r="391" spans="1:15">
      <c r="A391" s="43" t="s">
        <v>669</v>
      </c>
      <c r="B391" s="44" t="s">
        <v>670</v>
      </c>
      <c r="C391" s="45">
        <v>0</v>
      </c>
      <c r="D391" s="46">
        <v>0</v>
      </c>
      <c r="E391" s="46">
        <v>0</v>
      </c>
      <c r="F391" s="46">
        <v>0</v>
      </c>
      <c r="G391" s="46">
        <v>0</v>
      </c>
      <c r="H391" s="41"/>
      <c r="I391" s="41"/>
      <c r="J391" s="42"/>
      <c r="K391" s="42"/>
      <c r="L391" s="42"/>
      <c r="M391" s="42"/>
      <c r="N391" s="42"/>
      <c r="O391" s="42"/>
    </row>
    <row r="392" spans="1:15">
      <c r="A392" s="43" t="s">
        <v>671</v>
      </c>
      <c r="B392" s="44" t="s">
        <v>672</v>
      </c>
      <c r="C392" s="45">
        <v>0</v>
      </c>
      <c r="D392" s="46">
        <v>0</v>
      </c>
      <c r="E392" s="46">
        <v>0</v>
      </c>
      <c r="F392" s="46">
        <v>0</v>
      </c>
      <c r="G392" s="46">
        <v>0</v>
      </c>
      <c r="H392" s="41"/>
      <c r="I392" s="41"/>
      <c r="J392" s="42"/>
      <c r="K392" s="42"/>
      <c r="L392" s="42"/>
      <c r="M392" s="42"/>
      <c r="N392" s="42"/>
      <c r="O392" s="42"/>
    </row>
    <row r="393" spans="1:15">
      <c r="A393" s="43" t="s">
        <v>673</v>
      </c>
      <c r="B393" s="44" t="s">
        <v>674</v>
      </c>
      <c r="C393" s="45">
        <v>0</v>
      </c>
      <c r="D393" s="46">
        <v>0</v>
      </c>
      <c r="E393" s="46">
        <v>0</v>
      </c>
      <c r="F393" s="46">
        <v>0</v>
      </c>
      <c r="G393" s="46">
        <v>0</v>
      </c>
      <c r="H393" s="41"/>
      <c r="I393" s="41"/>
      <c r="J393" s="42"/>
      <c r="K393" s="42"/>
      <c r="L393" s="42"/>
      <c r="M393" s="42"/>
      <c r="N393" s="42"/>
      <c r="O393" s="42"/>
    </row>
    <row r="394" spans="1:15">
      <c r="A394" s="43" t="s">
        <v>675</v>
      </c>
      <c r="B394" s="44" t="s">
        <v>676</v>
      </c>
      <c r="C394" s="45">
        <v>1257496392</v>
      </c>
      <c r="D394" s="46">
        <v>1257496392</v>
      </c>
      <c r="E394" s="46">
        <v>0</v>
      </c>
      <c r="F394" s="46">
        <v>0</v>
      </c>
      <c r="G394" s="46">
        <v>0</v>
      </c>
      <c r="H394" s="41"/>
      <c r="I394" s="41"/>
      <c r="J394" s="42"/>
      <c r="K394" s="47"/>
      <c r="L394" s="47"/>
      <c r="M394" s="42"/>
      <c r="N394" s="42"/>
      <c r="O394" s="42"/>
    </row>
    <row r="395" spans="1:15">
      <c r="A395" s="43" t="s">
        <v>677</v>
      </c>
      <c r="B395" s="44" t="s">
        <v>678</v>
      </c>
      <c r="C395" s="45">
        <v>1257496392</v>
      </c>
      <c r="D395" s="46">
        <v>1257496392</v>
      </c>
      <c r="E395" s="46">
        <v>0</v>
      </c>
      <c r="F395" s="46">
        <v>0</v>
      </c>
      <c r="G395" s="46">
        <v>0</v>
      </c>
      <c r="H395" s="41"/>
      <c r="I395" s="41"/>
      <c r="J395" s="42"/>
      <c r="K395" s="47"/>
      <c r="L395" s="47"/>
      <c r="M395" s="42"/>
      <c r="N395" s="42"/>
      <c r="O395" s="42"/>
    </row>
    <row r="396" spans="1:15">
      <c r="A396" s="43" t="s">
        <v>679</v>
      </c>
      <c r="B396" s="44" t="s">
        <v>680</v>
      </c>
      <c r="C396" s="45">
        <v>0</v>
      </c>
      <c r="D396" s="46">
        <v>0</v>
      </c>
      <c r="E396" s="46">
        <v>0</v>
      </c>
      <c r="F396" s="46">
        <v>0</v>
      </c>
      <c r="G396" s="46">
        <v>0</v>
      </c>
      <c r="H396" s="41"/>
      <c r="I396" s="41"/>
      <c r="J396" s="42"/>
      <c r="K396" s="42"/>
      <c r="L396" s="42"/>
      <c r="M396" s="42"/>
      <c r="N396" s="42"/>
      <c r="O396" s="42"/>
    </row>
    <row r="397" spans="1:15">
      <c r="A397" s="43" t="s">
        <v>681</v>
      </c>
      <c r="B397" s="44" t="s">
        <v>682</v>
      </c>
      <c r="C397" s="45">
        <v>1257496392</v>
      </c>
      <c r="D397" s="46">
        <v>1257496392</v>
      </c>
      <c r="E397" s="46">
        <v>0</v>
      </c>
      <c r="F397" s="46">
        <v>0</v>
      </c>
      <c r="G397" s="46">
        <v>0</v>
      </c>
      <c r="H397" s="41"/>
      <c r="I397" s="41"/>
      <c r="J397" s="42"/>
      <c r="K397" s="47"/>
      <c r="L397" s="47"/>
      <c r="M397" s="42"/>
      <c r="N397" s="42"/>
      <c r="O397" s="42"/>
    </row>
    <row r="398" spans="1:15">
      <c r="A398" s="43" t="s">
        <v>683</v>
      </c>
      <c r="B398" s="44" t="s">
        <v>684</v>
      </c>
      <c r="C398" s="45">
        <v>0</v>
      </c>
      <c r="D398" s="46">
        <v>0</v>
      </c>
      <c r="E398" s="46">
        <v>0</v>
      </c>
      <c r="F398" s="46">
        <v>0</v>
      </c>
      <c r="G398" s="46">
        <v>0</v>
      </c>
      <c r="H398" s="41"/>
      <c r="I398" s="41"/>
      <c r="J398" s="42"/>
      <c r="K398" s="42"/>
      <c r="L398" s="42"/>
      <c r="M398" s="42"/>
      <c r="N398" s="42"/>
      <c r="O398" s="42"/>
    </row>
    <row r="399" spans="1:15">
      <c r="A399" s="43" t="s">
        <v>685</v>
      </c>
      <c r="B399" s="44" t="s">
        <v>686</v>
      </c>
      <c r="C399" s="45">
        <v>0</v>
      </c>
      <c r="D399" s="46">
        <v>0</v>
      </c>
      <c r="E399" s="46">
        <v>0</v>
      </c>
      <c r="F399" s="46">
        <v>0</v>
      </c>
      <c r="G399" s="46">
        <v>0</v>
      </c>
      <c r="H399" s="41"/>
      <c r="I399" s="41"/>
      <c r="J399" s="42"/>
      <c r="K399" s="42"/>
      <c r="L399" s="42"/>
      <c r="M399" s="42"/>
      <c r="N399" s="42"/>
      <c r="O399" s="42"/>
    </row>
    <row r="400" spans="1:15">
      <c r="A400" s="43" t="s">
        <v>687</v>
      </c>
      <c r="B400" s="44" t="s">
        <v>688</v>
      </c>
      <c r="C400" s="45">
        <v>0</v>
      </c>
      <c r="D400" s="46">
        <v>0</v>
      </c>
      <c r="E400" s="46">
        <v>0</v>
      </c>
      <c r="F400" s="46">
        <v>0</v>
      </c>
      <c r="G400" s="46">
        <v>0</v>
      </c>
      <c r="H400" s="41"/>
      <c r="I400" s="41"/>
      <c r="J400" s="42"/>
      <c r="K400" s="42"/>
      <c r="L400" s="42"/>
      <c r="M400" s="42"/>
      <c r="N400" s="42"/>
      <c r="O400" s="42"/>
    </row>
    <row r="401" spans="1:15">
      <c r="A401" s="43" t="s">
        <v>689</v>
      </c>
      <c r="B401" s="44" t="s">
        <v>690</v>
      </c>
      <c r="C401" s="45">
        <v>0</v>
      </c>
      <c r="D401" s="46">
        <v>0</v>
      </c>
      <c r="E401" s="46">
        <v>0</v>
      </c>
      <c r="F401" s="46">
        <v>0</v>
      </c>
      <c r="G401" s="46">
        <v>0</v>
      </c>
      <c r="H401" s="41"/>
      <c r="I401" s="41"/>
      <c r="J401" s="42"/>
      <c r="K401" s="42"/>
      <c r="L401" s="42"/>
      <c r="M401" s="42"/>
      <c r="N401" s="42"/>
      <c r="O401" s="42"/>
    </row>
    <row r="402" spans="1:15">
      <c r="A402" s="43" t="s">
        <v>691</v>
      </c>
      <c r="B402" s="44" t="s">
        <v>692</v>
      </c>
      <c r="C402" s="45">
        <v>0</v>
      </c>
      <c r="D402" s="46">
        <v>0</v>
      </c>
      <c r="E402" s="46">
        <v>0</v>
      </c>
      <c r="F402" s="46">
        <v>0</v>
      </c>
      <c r="G402" s="46">
        <v>0</v>
      </c>
      <c r="H402" s="41"/>
      <c r="I402" s="41"/>
      <c r="J402" s="42"/>
      <c r="K402" s="42"/>
      <c r="L402" s="42"/>
      <c r="M402" s="42"/>
      <c r="N402" s="42"/>
      <c r="O402" s="42"/>
    </row>
    <row r="403" spans="1:15">
      <c r="A403" s="43" t="s">
        <v>693</v>
      </c>
      <c r="B403" s="44" t="s">
        <v>694</v>
      </c>
      <c r="C403" s="45">
        <v>0</v>
      </c>
      <c r="D403" s="46">
        <v>0</v>
      </c>
      <c r="E403" s="46">
        <v>0</v>
      </c>
      <c r="F403" s="46">
        <v>0</v>
      </c>
      <c r="G403" s="46">
        <v>0</v>
      </c>
      <c r="H403" s="41"/>
      <c r="I403" s="41"/>
      <c r="J403" s="42"/>
      <c r="K403" s="42"/>
      <c r="L403" s="42"/>
      <c r="M403" s="42"/>
      <c r="N403" s="42"/>
      <c r="O403" s="42"/>
    </row>
    <row r="404" spans="1:15">
      <c r="A404" s="43" t="s">
        <v>695</v>
      </c>
      <c r="B404" s="44" t="s">
        <v>666</v>
      </c>
      <c r="C404" s="45">
        <v>0</v>
      </c>
      <c r="D404" s="46">
        <v>0</v>
      </c>
      <c r="E404" s="46">
        <v>0</v>
      </c>
      <c r="F404" s="46">
        <v>0</v>
      </c>
      <c r="G404" s="46">
        <v>0</v>
      </c>
      <c r="H404" s="41"/>
      <c r="I404" s="41"/>
      <c r="J404" s="42"/>
      <c r="K404" s="42"/>
      <c r="L404" s="42"/>
      <c r="M404" s="42"/>
      <c r="N404" s="42"/>
      <c r="O404" s="42"/>
    </row>
    <row r="405" spans="1:15">
      <c r="A405" s="43" t="s">
        <v>696</v>
      </c>
      <c r="B405" s="44" t="s">
        <v>697</v>
      </c>
      <c r="C405" s="45">
        <v>0</v>
      </c>
      <c r="D405" s="46">
        <v>0</v>
      </c>
      <c r="E405" s="46">
        <v>0</v>
      </c>
      <c r="F405" s="46">
        <v>0</v>
      </c>
      <c r="G405" s="46">
        <v>0</v>
      </c>
      <c r="H405" s="41"/>
      <c r="I405" s="41"/>
      <c r="J405" s="42"/>
      <c r="K405" s="42"/>
      <c r="L405" s="42"/>
      <c r="M405" s="42"/>
      <c r="N405" s="42"/>
      <c r="O405" s="42"/>
    </row>
    <row r="406" spans="1:15">
      <c r="A406" s="43" t="s">
        <v>698</v>
      </c>
      <c r="B406" s="44" t="s">
        <v>699</v>
      </c>
      <c r="C406" s="45">
        <v>53810210400484</v>
      </c>
      <c r="D406" s="46">
        <v>33441329072446</v>
      </c>
      <c r="E406" s="46">
        <v>13876934605676</v>
      </c>
      <c r="F406" s="46">
        <v>0</v>
      </c>
      <c r="G406" s="46">
        <v>6491946722362</v>
      </c>
      <c r="H406" s="41"/>
      <c r="I406" s="41"/>
      <c r="J406" s="42"/>
      <c r="K406" s="47"/>
      <c r="L406" s="47"/>
      <c r="M406" s="47"/>
      <c r="N406" s="42"/>
      <c r="O406" s="47"/>
    </row>
    <row r="407" spans="1:15">
      <c r="A407" s="43" t="s">
        <v>700</v>
      </c>
      <c r="B407" s="44" t="s">
        <v>68</v>
      </c>
      <c r="C407" s="45">
        <v>185657055447</v>
      </c>
      <c r="D407" s="46">
        <v>72946522883</v>
      </c>
      <c r="E407" s="46">
        <v>0</v>
      </c>
      <c r="F407" s="46">
        <v>0</v>
      </c>
      <c r="G407" s="46">
        <v>112710532564</v>
      </c>
      <c r="H407" s="41"/>
      <c r="I407" s="41"/>
      <c r="J407" s="42"/>
      <c r="K407" s="47"/>
      <c r="L407" s="47"/>
      <c r="M407" s="42"/>
      <c r="N407" s="42"/>
      <c r="O407" s="47"/>
    </row>
    <row r="408" spans="1:15">
      <c r="A408" s="43" t="s">
        <v>701</v>
      </c>
      <c r="B408" s="44" t="s">
        <v>78</v>
      </c>
      <c r="C408" s="45">
        <v>0</v>
      </c>
      <c r="D408" s="46">
        <v>0</v>
      </c>
      <c r="E408" s="46">
        <v>0</v>
      </c>
      <c r="F408" s="46">
        <v>0</v>
      </c>
      <c r="G408" s="46">
        <v>0</v>
      </c>
      <c r="H408" s="41"/>
      <c r="I408" s="41"/>
      <c r="J408" s="42"/>
      <c r="K408" s="42"/>
      <c r="L408" s="42"/>
      <c r="M408" s="42"/>
      <c r="N408" s="42"/>
      <c r="O408" s="42"/>
    </row>
    <row r="409" spans="1:15">
      <c r="A409" s="43" t="s">
        <v>702</v>
      </c>
      <c r="B409" s="44" t="s">
        <v>80</v>
      </c>
      <c r="C409" s="45">
        <v>0</v>
      </c>
      <c r="D409" s="46">
        <v>0</v>
      </c>
      <c r="E409" s="46">
        <v>0</v>
      </c>
      <c r="F409" s="46">
        <v>0</v>
      </c>
      <c r="G409" s="46">
        <v>0</v>
      </c>
      <c r="H409" s="41"/>
      <c r="I409" s="41"/>
      <c r="J409" s="42"/>
      <c r="K409" s="42"/>
      <c r="L409" s="42"/>
      <c r="M409" s="42"/>
      <c r="N409" s="42"/>
      <c r="O409" s="42"/>
    </row>
    <row r="410" spans="1:15">
      <c r="A410" s="43" t="s">
        <v>703</v>
      </c>
      <c r="B410" s="44" t="s">
        <v>82</v>
      </c>
      <c r="C410" s="45">
        <v>0</v>
      </c>
      <c r="D410" s="46">
        <v>0</v>
      </c>
      <c r="E410" s="46">
        <v>0</v>
      </c>
      <c r="F410" s="46">
        <v>0</v>
      </c>
      <c r="G410" s="46">
        <v>0</v>
      </c>
      <c r="H410" s="41"/>
      <c r="I410" s="41"/>
      <c r="J410" s="42"/>
      <c r="K410" s="42"/>
      <c r="L410" s="42"/>
      <c r="M410" s="42"/>
      <c r="N410" s="42"/>
      <c r="O410" s="42"/>
    </row>
    <row r="411" spans="1:15">
      <c r="A411" s="43" t="s">
        <v>704</v>
      </c>
      <c r="B411" s="44" t="s">
        <v>84</v>
      </c>
      <c r="C411" s="45">
        <v>0</v>
      </c>
      <c r="D411" s="46">
        <v>0</v>
      </c>
      <c r="E411" s="46">
        <v>0</v>
      </c>
      <c r="F411" s="46">
        <v>0</v>
      </c>
      <c r="G411" s="46">
        <v>0</v>
      </c>
      <c r="H411" s="41"/>
      <c r="I411" s="41"/>
      <c r="J411" s="42"/>
      <c r="K411" s="42"/>
      <c r="L411" s="42"/>
      <c r="M411" s="42"/>
      <c r="N411" s="42"/>
      <c r="O411" s="42"/>
    </row>
    <row r="412" spans="1:15">
      <c r="A412" s="43" t="s">
        <v>705</v>
      </c>
      <c r="B412" s="44" t="s">
        <v>86</v>
      </c>
      <c r="C412" s="45">
        <v>185657055447</v>
      </c>
      <c r="D412" s="46">
        <v>72946522883</v>
      </c>
      <c r="E412" s="46">
        <v>0</v>
      </c>
      <c r="F412" s="46">
        <v>0</v>
      </c>
      <c r="G412" s="46">
        <v>112710532564</v>
      </c>
      <c r="H412" s="41"/>
      <c r="I412" s="41"/>
      <c r="J412" s="42"/>
      <c r="K412" s="47"/>
      <c r="L412" s="47"/>
      <c r="M412" s="42"/>
      <c r="N412" s="42"/>
      <c r="O412" s="47"/>
    </row>
    <row r="413" spans="1:15">
      <c r="A413" s="43" t="s">
        <v>706</v>
      </c>
      <c r="B413" s="44" t="s">
        <v>88</v>
      </c>
      <c r="C413" s="45">
        <v>49038406357</v>
      </c>
      <c r="D413" s="46">
        <v>49038406357</v>
      </c>
      <c r="E413" s="46">
        <v>0</v>
      </c>
      <c r="F413" s="46">
        <v>0</v>
      </c>
      <c r="G413" s="46">
        <v>0</v>
      </c>
      <c r="H413" s="41"/>
      <c r="I413" s="41"/>
      <c r="J413" s="42"/>
      <c r="K413" s="47"/>
      <c r="L413" s="47"/>
      <c r="M413" s="42"/>
      <c r="N413" s="42"/>
      <c r="O413" s="42"/>
    </row>
    <row r="414" spans="1:15">
      <c r="A414" s="43" t="s">
        <v>707</v>
      </c>
      <c r="B414" s="44" t="s">
        <v>90</v>
      </c>
      <c r="C414" s="45">
        <v>86460270000</v>
      </c>
      <c r="D414" s="46">
        <v>0</v>
      </c>
      <c r="E414" s="46">
        <v>0</v>
      </c>
      <c r="F414" s="46">
        <v>0</v>
      </c>
      <c r="G414" s="46">
        <v>86460270000</v>
      </c>
      <c r="H414" s="41"/>
      <c r="I414" s="41"/>
      <c r="J414" s="42"/>
      <c r="K414" s="47"/>
      <c r="L414" s="42"/>
      <c r="M414" s="42"/>
      <c r="N414" s="42"/>
      <c r="O414" s="47"/>
    </row>
    <row r="415" spans="1:15">
      <c r="A415" s="43" t="s">
        <v>708</v>
      </c>
      <c r="B415" s="44" t="s">
        <v>92</v>
      </c>
      <c r="C415" s="45">
        <v>0</v>
      </c>
      <c r="D415" s="46">
        <v>0</v>
      </c>
      <c r="E415" s="46">
        <v>0</v>
      </c>
      <c r="F415" s="46">
        <v>0</v>
      </c>
      <c r="G415" s="46">
        <v>0</v>
      </c>
      <c r="H415" s="41"/>
      <c r="I415" s="41"/>
      <c r="J415" s="42"/>
      <c r="K415" s="47"/>
      <c r="L415" s="47"/>
      <c r="M415" s="42"/>
      <c r="N415" s="42"/>
      <c r="O415" s="42"/>
    </row>
    <row r="416" spans="1:15">
      <c r="A416" s="43" t="s">
        <v>709</v>
      </c>
      <c r="B416" s="44" t="s">
        <v>94</v>
      </c>
      <c r="C416" s="45">
        <v>50158379090</v>
      </c>
      <c r="D416" s="46">
        <v>23908116526</v>
      </c>
      <c r="E416" s="46">
        <v>0</v>
      </c>
      <c r="F416" s="46">
        <v>0</v>
      </c>
      <c r="G416" s="46">
        <v>26250262564</v>
      </c>
      <c r="H416" s="41"/>
      <c r="I416" s="41"/>
      <c r="J416" s="42"/>
      <c r="K416" s="47"/>
      <c r="L416" s="47"/>
      <c r="M416" s="42"/>
      <c r="N416" s="42"/>
      <c r="O416" s="47"/>
    </row>
    <row r="417" spans="1:15">
      <c r="A417" s="43" t="s">
        <v>710</v>
      </c>
      <c r="B417" s="44" t="s">
        <v>711</v>
      </c>
      <c r="C417" s="45">
        <v>1968654513591</v>
      </c>
      <c r="D417" s="46">
        <v>1968654513591</v>
      </c>
      <c r="E417" s="46">
        <v>0</v>
      </c>
      <c r="F417" s="46">
        <v>0</v>
      </c>
      <c r="G417" s="46">
        <v>0</v>
      </c>
      <c r="H417" s="41"/>
      <c r="I417" s="41"/>
      <c r="J417" s="42"/>
      <c r="K417" s="47"/>
      <c r="L417" s="47"/>
      <c r="M417" s="42"/>
      <c r="N417" s="42"/>
      <c r="O417" s="42"/>
    </row>
    <row r="418" spans="1:15">
      <c r="A418" s="43" t="s">
        <v>712</v>
      </c>
      <c r="B418" s="44" t="s">
        <v>98</v>
      </c>
      <c r="C418" s="45">
        <v>1968654513591</v>
      </c>
      <c r="D418" s="46">
        <v>1968654513591</v>
      </c>
      <c r="E418" s="46">
        <v>0</v>
      </c>
      <c r="F418" s="46">
        <v>0</v>
      </c>
      <c r="G418" s="46">
        <v>0</v>
      </c>
      <c r="H418" s="41"/>
      <c r="I418" s="41"/>
      <c r="J418" s="42"/>
      <c r="K418" s="47"/>
      <c r="L418" s="47"/>
      <c r="M418" s="42"/>
      <c r="N418" s="42"/>
      <c r="O418" s="42"/>
    </row>
    <row r="419" spans="1:15">
      <c r="A419" s="43" t="s">
        <v>713</v>
      </c>
      <c r="B419" s="44" t="s">
        <v>100</v>
      </c>
      <c r="C419" s="45">
        <v>500356307082</v>
      </c>
      <c r="D419" s="46">
        <v>500356307082</v>
      </c>
      <c r="E419" s="46">
        <v>0</v>
      </c>
      <c r="F419" s="46">
        <v>0</v>
      </c>
      <c r="G419" s="46">
        <v>0</v>
      </c>
      <c r="H419" s="41"/>
      <c r="I419" s="41"/>
      <c r="J419" s="42"/>
      <c r="K419" s="47"/>
      <c r="L419" s="47"/>
      <c r="M419" s="42"/>
      <c r="N419" s="42"/>
      <c r="O419" s="42"/>
    </row>
    <row r="420" spans="1:15">
      <c r="A420" s="43" t="s">
        <v>714</v>
      </c>
      <c r="B420" s="44" t="s">
        <v>102</v>
      </c>
      <c r="C420" s="45">
        <v>1468054427966</v>
      </c>
      <c r="D420" s="46">
        <v>1468054427966</v>
      </c>
      <c r="E420" s="46">
        <v>0</v>
      </c>
      <c r="F420" s="46">
        <v>0</v>
      </c>
      <c r="G420" s="46">
        <v>0</v>
      </c>
      <c r="H420" s="41"/>
      <c r="I420" s="41"/>
      <c r="J420" s="42"/>
      <c r="K420" s="47"/>
      <c r="L420" s="47"/>
      <c r="M420" s="42"/>
      <c r="N420" s="42"/>
      <c r="O420" s="42"/>
    </row>
    <row r="421" spans="1:15">
      <c r="A421" s="43" t="s">
        <v>715</v>
      </c>
      <c r="B421" s="44" t="s">
        <v>104</v>
      </c>
      <c r="C421" s="45">
        <v>50772107</v>
      </c>
      <c r="D421" s="46">
        <v>50772107</v>
      </c>
      <c r="E421" s="46">
        <v>0</v>
      </c>
      <c r="F421" s="46">
        <v>0</v>
      </c>
      <c r="G421" s="46">
        <v>0</v>
      </c>
      <c r="H421" s="41"/>
      <c r="I421" s="41"/>
      <c r="J421" s="42"/>
      <c r="K421" s="47"/>
      <c r="L421" s="47"/>
      <c r="M421" s="42"/>
      <c r="N421" s="42"/>
      <c r="O421" s="42"/>
    </row>
    <row r="422" spans="1:15">
      <c r="A422" s="43" t="s">
        <v>716</v>
      </c>
      <c r="B422" s="44" t="s">
        <v>106</v>
      </c>
      <c r="C422" s="45">
        <v>193006436</v>
      </c>
      <c r="D422" s="46">
        <v>193006436</v>
      </c>
      <c r="E422" s="46">
        <v>0</v>
      </c>
      <c r="F422" s="46">
        <v>0</v>
      </c>
      <c r="G422" s="46">
        <v>0</v>
      </c>
      <c r="H422" s="41"/>
      <c r="I422" s="41"/>
      <c r="J422" s="42"/>
      <c r="K422" s="47"/>
      <c r="L422" s="47"/>
      <c r="M422" s="42"/>
      <c r="N422" s="42"/>
      <c r="O422" s="42"/>
    </row>
    <row r="423" spans="1:15">
      <c r="A423" s="43" t="s">
        <v>717</v>
      </c>
      <c r="B423" s="44" t="s">
        <v>108</v>
      </c>
      <c r="C423" s="45">
        <v>0</v>
      </c>
      <c r="D423" s="46">
        <v>0</v>
      </c>
      <c r="E423" s="46">
        <v>0</v>
      </c>
      <c r="F423" s="46">
        <v>0</v>
      </c>
      <c r="G423" s="46">
        <v>0</v>
      </c>
      <c r="H423" s="41"/>
      <c r="I423" s="41"/>
      <c r="J423" s="42"/>
      <c r="K423" s="42"/>
      <c r="L423" s="42"/>
      <c r="M423" s="42"/>
      <c r="N423" s="42"/>
      <c r="O423" s="42"/>
    </row>
    <row r="424" spans="1:15">
      <c r="A424" s="43" t="s">
        <v>718</v>
      </c>
      <c r="B424" s="44" t="s">
        <v>110</v>
      </c>
      <c r="C424" s="45">
        <v>0</v>
      </c>
      <c r="D424" s="46">
        <v>0</v>
      </c>
      <c r="E424" s="46">
        <v>0</v>
      </c>
      <c r="F424" s="46">
        <v>0</v>
      </c>
      <c r="G424" s="46">
        <v>0</v>
      </c>
      <c r="H424" s="41"/>
      <c r="I424" s="41"/>
      <c r="J424" s="42"/>
      <c r="K424" s="42"/>
      <c r="L424" s="42"/>
      <c r="M424" s="42"/>
      <c r="N424" s="42"/>
      <c r="O424" s="42"/>
    </row>
    <row r="425" spans="1:15">
      <c r="A425" s="43" t="s">
        <v>719</v>
      </c>
      <c r="B425" s="44" t="s">
        <v>141</v>
      </c>
      <c r="C425" s="45">
        <v>0</v>
      </c>
      <c r="D425" s="46">
        <v>0</v>
      </c>
      <c r="E425" s="46">
        <v>0</v>
      </c>
      <c r="F425" s="46">
        <v>0</v>
      </c>
      <c r="G425" s="46">
        <v>0</v>
      </c>
      <c r="H425" s="41"/>
      <c r="I425" s="41"/>
      <c r="J425" s="42"/>
      <c r="K425" s="42"/>
      <c r="L425" s="42"/>
      <c r="M425" s="42"/>
      <c r="N425" s="42"/>
      <c r="O425" s="42"/>
    </row>
    <row r="426" spans="1:15">
      <c r="A426" s="43" t="s">
        <v>720</v>
      </c>
      <c r="B426" s="44" t="s">
        <v>721</v>
      </c>
      <c r="C426" s="45">
        <v>0</v>
      </c>
      <c r="D426" s="46">
        <v>0</v>
      </c>
      <c r="E426" s="46">
        <v>0</v>
      </c>
      <c r="F426" s="46">
        <v>0</v>
      </c>
      <c r="G426" s="46">
        <v>0</v>
      </c>
      <c r="H426" s="41"/>
      <c r="I426" s="41"/>
      <c r="J426" s="42"/>
      <c r="K426" s="42"/>
      <c r="L426" s="42"/>
      <c r="M426" s="42"/>
      <c r="N426" s="42"/>
      <c r="O426" s="42"/>
    </row>
    <row r="427" spans="1:15">
      <c r="A427" s="43" t="s">
        <v>722</v>
      </c>
      <c r="B427" s="44" t="s">
        <v>723</v>
      </c>
      <c r="C427" s="45">
        <v>0</v>
      </c>
      <c r="D427" s="46">
        <v>0</v>
      </c>
      <c r="E427" s="46">
        <v>0</v>
      </c>
      <c r="F427" s="46">
        <v>0</v>
      </c>
      <c r="G427" s="46">
        <v>0</v>
      </c>
      <c r="H427" s="41"/>
      <c r="I427" s="41"/>
      <c r="J427" s="42"/>
      <c r="K427" s="42"/>
      <c r="L427" s="42"/>
      <c r="M427" s="42"/>
      <c r="N427" s="42"/>
      <c r="O427" s="42"/>
    </row>
    <row r="428" spans="1:15">
      <c r="A428" s="43" t="s">
        <v>724</v>
      </c>
      <c r="B428" s="44" t="s">
        <v>725</v>
      </c>
      <c r="C428" s="45">
        <v>0</v>
      </c>
      <c r="D428" s="46">
        <v>0</v>
      </c>
      <c r="E428" s="46">
        <v>0</v>
      </c>
      <c r="F428" s="46">
        <v>0</v>
      </c>
      <c r="G428" s="46">
        <v>0</v>
      </c>
      <c r="H428" s="41"/>
      <c r="I428" s="41"/>
      <c r="J428" s="42"/>
      <c r="K428" s="42"/>
      <c r="L428" s="42"/>
      <c r="M428" s="42"/>
      <c r="N428" s="42"/>
      <c r="O428" s="42"/>
    </row>
    <row r="429" spans="1:15">
      <c r="A429" s="43" t="s">
        <v>726</v>
      </c>
      <c r="B429" s="44" t="s">
        <v>110</v>
      </c>
      <c r="C429" s="45">
        <v>0</v>
      </c>
      <c r="D429" s="46">
        <v>0</v>
      </c>
      <c r="E429" s="46">
        <v>0</v>
      </c>
      <c r="F429" s="46">
        <v>0</v>
      </c>
      <c r="G429" s="46">
        <v>0</v>
      </c>
      <c r="H429" s="41"/>
      <c r="I429" s="41"/>
      <c r="J429" s="42"/>
      <c r="K429" s="42"/>
      <c r="L429" s="42"/>
      <c r="M429" s="42"/>
      <c r="N429" s="42"/>
      <c r="O429" s="42"/>
    </row>
    <row r="430" spans="1:15">
      <c r="A430" s="43" t="s">
        <v>727</v>
      </c>
      <c r="B430" s="44" t="s">
        <v>728</v>
      </c>
      <c r="C430" s="45">
        <v>0</v>
      </c>
      <c r="D430" s="46">
        <v>0</v>
      </c>
      <c r="E430" s="46">
        <v>0</v>
      </c>
      <c r="F430" s="46">
        <v>0</v>
      </c>
      <c r="G430" s="46">
        <v>0</v>
      </c>
      <c r="H430" s="41"/>
      <c r="I430" s="41"/>
      <c r="J430" s="42"/>
      <c r="K430" s="42"/>
      <c r="L430" s="42"/>
      <c r="M430" s="42"/>
      <c r="N430" s="42"/>
      <c r="O430" s="42"/>
    </row>
    <row r="431" spans="1:15">
      <c r="A431" s="43" t="s">
        <v>729</v>
      </c>
      <c r="B431" s="44" t="s">
        <v>721</v>
      </c>
      <c r="C431" s="45">
        <v>0</v>
      </c>
      <c r="D431" s="46">
        <v>0</v>
      </c>
      <c r="E431" s="46">
        <v>0</v>
      </c>
      <c r="F431" s="46">
        <v>0</v>
      </c>
      <c r="G431" s="46">
        <v>0</v>
      </c>
      <c r="H431" s="41"/>
      <c r="I431" s="41"/>
      <c r="J431" s="42"/>
      <c r="K431" s="42"/>
      <c r="L431" s="42"/>
      <c r="M431" s="42"/>
      <c r="N431" s="42"/>
      <c r="O431" s="42"/>
    </row>
    <row r="432" spans="1:15">
      <c r="A432" s="43" t="s">
        <v>730</v>
      </c>
      <c r="B432" s="44" t="s">
        <v>723</v>
      </c>
      <c r="C432" s="45">
        <v>0</v>
      </c>
      <c r="D432" s="46">
        <v>0</v>
      </c>
      <c r="E432" s="46">
        <v>0</v>
      </c>
      <c r="F432" s="46">
        <v>0</v>
      </c>
      <c r="G432" s="46">
        <v>0</v>
      </c>
      <c r="H432" s="41"/>
      <c r="I432" s="41"/>
      <c r="J432" s="42"/>
      <c r="K432" s="42"/>
      <c r="L432" s="42"/>
      <c r="M432" s="42"/>
      <c r="N432" s="42"/>
      <c r="O432" s="42"/>
    </row>
    <row r="433" spans="1:15">
      <c r="A433" s="43" t="s">
        <v>731</v>
      </c>
      <c r="B433" s="44" t="s">
        <v>725</v>
      </c>
      <c r="C433" s="45">
        <v>0</v>
      </c>
      <c r="D433" s="46">
        <v>0</v>
      </c>
      <c r="E433" s="46">
        <v>0</v>
      </c>
      <c r="F433" s="46">
        <v>0</v>
      </c>
      <c r="G433" s="46">
        <v>0</v>
      </c>
      <c r="H433" s="41"/>
      <c r="I433" s="41"/>
      <c r="J433" s="42"/>
      <c r="K433" s="42"/>
      <c r="L433" s="42"/>
      <c r="M433" s="42"/>
      <c r="N433" s="42"/>
      <c r="O433" s="42"/>
    </row>
    <row r="434" spans="1:15">
      <c r="A434" s="43" t="s">
        <v>732</v>
      </c>
      <c r="B434" s="44" t="s">
        <v>110</v>
      </c>
      <c r="C434" s="45">
        <v>0</v>
      </c>
      <c r="D434" s="46">
        <v>0</v>
      </c>
      <c r="E434" s="46">
        <v>0</v>
      </c>
      <c r="F434" s="46">
        <v>0</v>
      </c>
      <c r="G434" s="46">
        <v>0</v>
      </c>
      <c r="H434" s="41"/>
      <c r="I434" s="41"/>
      <c r="J434" s="42"/>
      <c r="K434" s="42"/>
      <c r="L434" s="42"/>
      <c r="M434" s="42"/>
      <c r="N434" s="42"/>
      <c r="O434" s="42"/>
    </row>
    <row r="435" spans="1:15">
      <c r="A435" s="43" t="s">
        <v>733</v>
      </c>
      <c r="B435" s="44" t="s">
        <v>243</v>
      </c>
      <c r="C435" s="45">
        <v>650368782560</v>
      </c>
      <c r="D435" s="46">
        <v>650368782560</v>
      </c>
      <c r="E435" s="46">
        <v>0</v>
      </c>
      <c r="F435" s="46">
        <v>0</v>
      </c>
      <c r="G435" s="46">
        <v>0</v>
      </c>
      <c r="H435" s="41"/>
      <c r="I435" s="41"/>
      <c r="J435" s="42"/>
      <c r="K435" s="47"/>
      <c r="L435" s="47"/>
      <c r="M435" s="42"/>
      <c r="N435" s="42"/>
      <c r="O435" s="42"/>
    </row>
    <row r="436" spans="1:15">
      <c r="A436" s="43" t="s">
        <v>734</v>
      </c>
      <c r="B436" s="44" t="s">
        <v>245</v>
      </c>
      <c r="C436" s="45">
        <v>650368782560</v>
      </c>
      <c r="D436" s="46">
        <v>650368782560</v>
      </c>
      <c r="E436" s="46">
        <v>0</v>
      </c>
      <c r="F436" s="46">
        <v>0</v>
      </c>
      <c r="G436" s="46">
        <v>0</v>
      </c>
      <c r="H436" s="41"/>
      <c r="I436" s="41"/>
      <c r="J436" s="42"/>
      <c r="K436" s="47"/>
      <c r="L436" s="47"/>
      <c r="M436" s="42"/>
      <c r="N436" s="42"/>
      <c r="O436" s="42"/>
    </row>
    <row r="437" spans="1:15">
      <c r="A437" s="43" t="s">
        <v>735</v>
      </c>
      <c r="B437" s="44" t="s">
        <v>100</v>
      </c>
      <c r="C437" s="45">
        <v>0</v>
      </c>
      <c r="D437" s="46">
        <v>0</v>
      </c>
      <c r="E437" s="46">
        <v>0</v>
      </c>
      <c r="F437" s="46">
        <v>0</v>
      </c>
      <c r="G437" s="46">
        <v>0</v>
      </c>
      <c r="H437" s="41"/>
      <c r="I437" s="41"/>
      <c r="J437" s="42"/>
      <c r="K437" s="42"/>
      <c r="L437" s="42"/>
      <c r="M437" s="42"/>
      <c r="N437" s="42"/>
      <c r="O437" s="42"/>
    </row>
    <row r="438" spans="1:15">
      <c r="A438" s="43" t="s">
        <v>736</v>
      </c>
      <c r="B438" s="44" t="s">
        <v>102</v>
      </c>
      <c r="C438" s="45">
        <v>650368782560</v>
      </c>
      <c r="D438" s="46">
        <v>650368782560</v>
      </c>
      <c r="E438" s="46">
        <v>0</v>
      </c>
      <c r="F438" s="46">
        <v>0</v>
      </c>
      <c r="G438" s="46">
        <v>0</v>
      </c>
      <c r="H438" s="41"/>
      <c r="I438" s="41"/>
      <c r="J438" s="42"/>
      <c r="K438" s="47"/>
      <c r="L438" s="47"/>
      <c r="M438" s="42"/>
      <c r="N438" s="42"/>
      <c r="O438" s="42"/>
    </row>
    <row r="439" spans="1:15">
      <c r="A439" s="43" t="s">
        <v>737</v>
      </c>
      <c r="B439" s="44" t="s">
        <v>104</v>
      </c>
      <c r="C439" s="45">
        <v>0</v>
      </c>
      <c r="D439" s="46">
        <v>0</v>
      </c>
      <c r="E439" s="46">
        <v>0</v>
      </c>
      <c r="F439" s="46">
        <v>0</v>
      </c>
      <c r="G439" s="46">
        <v>0</v>
      </c>
      <c r="H439" s="41"/>
      <c r="I439" s="41"/>
      <c r="J439" s="42"/>
      <c r="K439" s="42"/>
      <c r="L439" s="42"/>
      <c r="M439" s="42"/>
      <c r="N439" s="42"/>
      <c r="O439" s="42"/>
    </row>
    <row r="440" spans="1:15">
      <c r="A440" s="43" t="s">
        <v>738</v>
      </c>
      <c r="B440" s="44" t="s">
        <v>106</v>
      </c>
      <c r="C440" s="45">
        <v>0</v>
      </c>
      <c r="D440" s="46">
        <v>0</v>
      </c>
      <c r="E440" s="46">
        <v>0</v>
      </c>
      <c r="F440" s="46">
        <v>0</v>
      </c>
      <c r="G440" s="46">
        <v>0</v>
      </c>
      <c r="H440" s="41"/>
      <c r="I440" s="41"/>
      <c r="J440" s="42"/>
      <c r="K440" s="42"/>
      <c r="L440" s="42"/>
      <c r="M440" s="42"/>
      <c r="N440" s="42"/>
      <c r="O440" s="42"/>
    </row>
    <row r="441" spans="1:15">
      <c r="A441" s="43" t="s">
        <v>739</v>
      </c>
      <c r="B441" s="44" t="s">
        <v>108</v>
      </c>
      <c r="C441" s="45">
        <v>0</v>
      </c>
      <c r="D441" s="46">
        <v>0</v>
      </c>
      <c r="E441" s="46">
        <v>0</v>
      </c>
      <c r="F441" s="46">
        <v>0</v>
      </c>
      <c r="G441" s="46">
        <v>0</v>
      </c>
      <c r="H441" s="41"/>
      <c r="I441" s="41"/>
      <c r="J441" s="42"/>
      <c r="K441" s="42"/>
      <c r="L441" s="42"/>
      <c r="M441" s="42"/>
      <c r="N441" s="42"/>
      <c r="O441" s="42"/>
    </row>
    <row r="442" spans="1:15">
      <c r="A442" s="43" t="s">
        <v>740</v>
      </c>
      <c r="B442" s="44" t="s">
        <v>110</v>
      </c>
      <c r="C442" s="45">
        <v>0</v>
      </c>
      <c r="D442" s="46">
        <v>0</v>
      </c>
      <c r="E442" s="46">
        <v>0</v>
      </c>
      <c r="F442" s="46">
        <v>0</v>
      </c>
      <c r="G442" s="46">
        <v>0</v>
      </c>
      <c r="H442" s="41"/>
      <c r="I442" s="41"/>
      <c r="J442" s="42"/>
      <c r="K442" s="42"/>
      <c r="L442" s="42"/>
      <c r="M442" s="42"/>
      <c r="N442" s="42"/>
      <c r="O442" s="42"/>
    </row>
    <row r="443" spans="1:15">
      <c r="A443" s="43" t="s">
        <v>741</v>
      </c>
      <c r="B443" s="44" t="s">
        <v>742</v>
      </c>
      <c r="C443" s="45">
        <v>47063269011470</v>
      </c>
      <c r="D443" s="46">
        <v>28186082361975</v>
      </c>
      <c r="E443" s="46">
        <v>12629824071565</v>
      </c>
      <c r="F443" s="46">
        <v>0</v>
      </c>
      <c r="G443" s="46">
        <v>6247362577930</v>
      </c>
      <c r="H443" s="41"/>
      <c r="I443" s="41"/>
      <c r="J443" s="42"/>
      <c r="K443" s="47"/>
      <c r="L443" s="47"/>
      <c r="M443" s="47"/>
      <c r="N443" s="42"/>
      <c r="O443" s="47"/>
    </row>
    <row r="444" spans="1:15">
      <c r="A444" s="43" t="s">
        <v>743</v>
      </c>
      <c r="B444" s="44" t="s">
        <v>721</v>
      </c>
      <c r="C444" s="45">
        <v>14396031614081</v>
      </c>
      <c r="D444" s="46">
        <v>13608478323685</v>
      </c>
      <c r="E444" s="46">
        <v>342671202489</v>
      </c>
      <c r="F444" s="46">
        <v>0</v>
      </c>
      <c r="G444" s="46">
        <v>444882087907</v>
      </c>
      <c r="H444" s="41"/>
      <c r="I444" s="41"/>
      <c r="J444" s="42"/>
      <c r="K444" s="47"/>
      <c r="L444" s="47"/>
      <c r="M444" s="47"/>
      <c r="N444" s="42"/>
      <c r="O444" s="47"/>
    </row>
    <row r="445" spans="1:15">
      <c r="A445" s="43" t="s">
        <v>744</v>
      </c>
      <c r="B445" s="44" t="s">
        <v>745</v>
      </c>
      <c r="C445" s="45">
        <v>7928306159006</v>
      </c>
      <c r="D445" s="46">
        <v>7522471259079</v>
      </c>
      <c r="E445" s="46">
        <v>0</v>
      </c>
      <c r="F445" s="46">
        <v>0</v>
      </c>
      <c r="G445" s="46">
        <v>405834899927</v>
      </c>
      <c r="H445" s="41"/>
      <c r="I445" s="41"/>
      <c r="J445" s="42"/>
      <c r="K445" s="47"/>
      <c r="L445" s="47"/>
      <c r="M445" s="42"/>
      <c r="N445" s="42"/>
      <c r="O445" s="47"/>
    </row>
    <row r="446" spans="1:15">
      <c r="A446" s="43" t="s">
        <v>746</v>
      </c>
      <c r="B446" s="44" t="s">
        <v>747</v>
      </c>
      <c r="C446" s="45">
        <v>1867102779</v>
      </c>
      <c r="D446" s="46">
        <v>892777749</v>
      </c>
      <c r="E446" s="46">
        <v>0</v>
      </c>
      <c r="F446" s="46">
        <v>0</v>
      </c>
      <c r="G446" s="46">
        <v>974325030</v>
      </c>
      <c r="H446" s="41"/>
      <c r="I446" s="41"/>
      <c r="J446" s="42"/>
      <c r="K446" s="47"/>
      <c r="L446" s="47"/>
      <c r="M446" s="42"/>
      <c r="N446" s="42"/>
      <c r="O446" s="47"/>
    </row>
    <row r="447" spans="1:15">
      <c r="A447" s="43" t="s">
        <v>748</v>
      </c>
      <c r="B447" s="44" t="s">
        <v>749</v>
      </c>
      <c r="C447" s="45">
        <v>0</v>
      </c>
      <c r="D447" s="46">
        <v>0</v>
      </c>
      <c r="E447" s="46">
        <v>0</v>
      </c>
      <c r="F447" s="46">
        <v>0</v>
      </c>
      <c r="G447" s="46">
        <v>0</v>
      </c>
      <c r="H447" s="41"/>
      <c r="I447" s="41"/>
      <c r="J447" s="42"/>
      <c r="K447" s="42"/>
      <c r="L447" s="42"/>
      <c r="M447" s="42"/>
      <c r="N447" s="42"/>
      <c r="O447" s="42"/>
    </row>
    <row r="448" spans="1:15">
      <c r="A448" s="43" t="s">
        <v>750</v>
      </c>
      <c r="B448" s="44" t="s">
        <v>751</v>
      </c>
      <c r="C448" s="45">
        <v>6460342264083</v>
      </c>
      <c r="D448" s="46">
        <v>6059829863756</v>
      </c>
      <c r="E448" s="46">
        <v>0</v>
      </c>
      <c r="F448" s="46">
        <v>0</v>
      </c>
      <c r="G448" s="46">
        <v>400512400327</v>
      </c>
      <c r="H448" s="41"/>
      <c r="I448" s="41"/>
      <c r="J448" s="42"/>
      <c r="K448" s="47"/>
      <c r="L448" s="47"/>
      <c r="M448" s="42"/>
      <c r="N448" s="42"/>
      <c r="O448" s="47"/>
    </row>
    <row r="449" spans="1:15">
      <c r="A449" s="43" t="s">
        <v>752</v>
      </c>
      <c r="B449" s="44" t="s">
        <v>753</v>
      </c>
      <c r="C449" s="45">
        <v>1466096792144</v>
      </c>
      <c r="D449" s="46">
        <v>1461748617574</v>
      </c>
      <c r="E449" s="46">
        <v>0</v>
      </c>
      <c r="F449" s="46">
        <v>0</v>
      </c>
      <c r="G449" s="46">
        <v>4348174570</v>
      </c>
      <c r="H449" s="41"/>
      <c r="I449" s="41"/>
      <c r="J449" s="42"/>
      <c r="K449" s="47"/>
      <c r="L449" s="47"/>
      <c r="M449" s="42"/>
      <c r="N449" s="42"/>
      <c r="O449" s="47"/>
    </row>
    <row r="450" spans="1:15">
      <c r="A450" s="43" t="s">
        <v>754</v>
      </c>
      <c r="B450" s="44" t="s">
        <v>755</v>
      </c>
      <c r="C450" s="45">
        <v>4830020951316</v>
      </c>
      <c r="D450" s="46">
        <v>4830020951316</v>
      </c>
      <c r="E450" s="46">
        <v>0</v>
      </c>
      <c r="F450" s="46">
        <v>0</v>
      </c>
      <c r="G450" s="46">
        <v>0</v>
      </c>
      <c r="H450" s="41"/>
      <c r="I450" s="41"/>
      <c r="J450" s="42"/>
      <c r="K450" s="47"/>
      <c r="L450" s="47"/>
      <c r="M450" s="42"/>
      <c r="N450" s="42"/>
      <c r="O450" s="42"/>
    </row>
    <row r="451" spans="1:15">
      <c r="A451" s="43" t="s">
        <v>756</v>
      </c>
      <c r="B451" s="44" t="s">
        <v>757</v>
      </c>
      <c r="C451" s="45">
        <v>235858647228</v>
      </c>
      <c r="D451" s="46">
        <v>235858647228</v>
      </c>
      <c r="E451" s="46">
        <v>0</v>
      </c>
      <c r="F451" s="46">
        <v>0</v>
      </c>
      <c r="G451" s="46">
        <v>0</v>
      </c>
      <c r="H451" s="41"/>
      <c r="I451" s="41"/>
      <c r="J451" s="42"/>
      <c r="K451" s="47"/>
      <c r="L451" s="47"/>
      <c r="M451" s="42"/>
      <c r="N451" s="42"/>
      <c r="O451" s="42"/>
    </row>
    <row r="452" spans="1:15">
      <c r="A452" s="43" t="s">
        <v>758</v>
      </c>
      <c r="B452" s="44" t="s">
        <v>759</v>
      </c>
      <c r="C452" s="45">
        <v>4594162304088</v>
      </c>
      <c r="D452" s="46">
        <v>4594162304088</v>
      </c>
      <c r="E452" s="46">
        <v>0</v>
      </c>
      <c r="F452" s="46">
        <v>0</v>
      </c>
      <c r="G452" s="46">
        <v>0</v>
      </c>
      <c r="H452" s="41"/>
      <c r="I452" s="41"/>
      <c r="J452" s="42"/>
      <c r="K452" s="47"/>
      <c r="L452" s="47"/>
      <c r="M452" s="42"/>
      <c r="N452" s="42"/>
      <c r="O452" s="42"/>
    </row>
    <row r="453" spans="1:15">
      <c r="A453" s="43" t="s">
        <v>760</v>
      </c>
      <c r="B453" s="44" t="s">
        <v>761</v>
      </c>
      <c r="C453" s="45">
        <v>181899688198</v>
      </c>
      <c r="D453" s="46">
        <v>181899688198</v>
      </c>
      <c r="E453" s="46">
        <v>0</v>
      </c>
      <c r="F453" s="46">
        <v>0</v>
      </c>
      <c r="G453" s="46">
        <v>0</v>
      </c>
      <c r="H453" s="41"/>
      <c r="I453" s="41"/>
      <c r="J453" s="42"/>
      <c r="K453" s="47"/>
      <c r="L453" s="47"/>
      <c r="M453" s="42"/>
      <c r="N453" s="42"/>
      <c r="O453" s="42"/>
    </row>
    <row r="454" spans="1:15">
      <c r="A454" s="43" t="s">
        <v>762</v>
      </c>
      <c r="B454" s="44" t="s">
        <v>763</v>
      </c>
      <c r="C454" s="45">
        <v>181899688198</v>
      </c>
      <c r="D454" s="46">
        <v>181899688198</v>
      </c>
      <c r="E454" s="46">
        <v>0</v>
      </c>
      <c r="F454" s="46">
        <v>0</v>
      </c>
      <c r="G454" s="46">
        <v>0</v>
      </c>
      <c r="H454" s="41"/>
      <c r="I454" s="41"/>
      <c r="J454" s="42"/>
      <c r="K454" s="47"/>
      <c r="L454" s="47"/>
      <c r="M454" s="42"/>
      <c r="N454" s="42"/>
      <c r="O454" s="42"/>
    </row>
    <row r="455" spans="1:15">
      <c r="A455" s="43" t="s">
        <v>764</v>
      </c>
      <c r="B455" s="44" t="s">
        <v>765</v>
      </c>
      <c r="C455" s="45">
        <v>0</v>
      </c>
      <c r="D455" s="46">
        <v>0</v>
      </c>
      <c r="E455" s="46">
        <v>0</v>
      </c>
      <c r="F455" s="46">
        <v>0</v>
      </c>
      <c r="G455" s="46">
        <v>0</v>
      </c>
      <c r="H455" s="41"/>
      <c r="I455" s="41"/>
      <c r="J455" s="42"/>
      <c r="K455" s="42"/>
      <c r="L455" s="42"/>
      <c r="M455" s="42"/>
      <c r="N455" s="42"/>
      <c r="O455" s="42"/>
    </row>
    <row r="456" spans="1:15">
      <c r="A456" s="43" t="s">
        <v>766</v>
      </c>
      <c r="B456" s="44" t="s">
        <v>767</v>
      </c>
      <c r="C456" s="45">
        <v>0</v>
      </c>
      <c r="D456" s="46">
        <v>0</v>
      </c>
      <c r="E456" s="46">
        <v>0</v>
      </c>
      <c r="F456" s="46">
        <v>0</v>
      </c>
      <c r="G456" s="46">
        <v>0</v>
      </c>
      <c r="H456" s="41"/>
      <c r="I456" s="41"/>
      <c r="J456" s="42"/>
      <c r="K456" s="42"/>
      <c r="L456" s="42"/>
      <c r="M456" s="42"/>
      <c r="N456" s="42"/>
      <c r="O456" s="42"/>
    </row>
    <row r="457" spans="1:15">
      <c r="A457" s="43" t="s">
        <v>768</v>
      </c>
      <c r="B457" s="44" t="s">
        <v>769</v>
      </c>
      <c r="C457" s="45">
        <v>0</v>
      </c>
      <c r="D457" s="46">
        <v>0</v>
      </c>
      <c r="E457" s="46">
        <v>0</v>
      </c>
      <c r="F457" s="46">
        <v>0</v>
      </c>
      <c r="G457" s="46">
        <v>0</v>
      </c>
      <c r="H457" s="41"/>
      <c r="I457" s="41"/>
      <c r="J457" s="42"/>
      <c r="K457" s="42"/>
      <c r="L457" s="42"/>
      <c r="M457" s="42"/>
      <c r="N457" s="42"/>
      <c r="O457" s="42"/>
    </row>
    <row r="458" spans="1:15">
      <c r="A458" s="43" t="s">
        <v>770</v>
      </c>
      <c r="B458" s="44" t="s">
        <v>771</v>
      </c>
      <c r="C458" s="45">
        <v>1455804815561</v>
      </c>
      <c r="D458" s="46">
        <v>1074086425092</v>
      </c>
      <c r="E458" s="46">
        <v>342671202489</v>
      </c>
      <c r="F458" s="46">
        <v>0</v>
      </c>
      <c r="G458" s="46">
        <v>39047187980</v>
      </c>
      <c r="H458" s="41"/>
      <c r="I458" s="41"/>
      <c r="J458" s="42"/>
      <c r="K458" s="47"/>
      <c r="L458" s="47"/>
      <c r="M458" s="47"/>
      <c r="N458" s="42"/>
      <c r="O458" s="47"/>
    </row>
    <row r="459" spans="1:15">
      <c r="A459" s="43" t="s">
        <v>772</v>
      </c>
      <c r="B459" s="44" t="s">
        <v>773</v>
      </c>
      <c r="C459" s="45">
        <v>12671269547</v>
      </c>
      <c r="D459" s="46">
        <v>12671269547</v>
      </c>
      <c r="E459" s="46">
        <v>0</v>
      </c>
      <c r="F459" s="46">
        <v>0</v>
      </c>
      <c r="G459" s="46">
        <v>0</v>
      </c>
      <c r="H459" s="41"/>
      <c r="I459" s="41"/>
      <c r="J459" s="42"/>
      <c r="K459" s="47"/>
      <c r="L459" s="47"/>
      <c r="M459" s="42"/>
      <c r="N459" s="42"/>
      <c r="O459" s="42"/>
    </row>
    <row r="460" spans="1:15">
      <c r="A460" s="43" t="s">
        <v>774</v>
      </c>
      <c r="B460" s="44" t="s">
        <v>775</v>
      </c>
      <c r="C460" s="45">
        <v>0</v>
      </c>
      <c r="D460" s="46">
        <v>0</v>
      </c>
      <c r="E460" s="46">
        <v>0</v>
      </c>
      <c r="F460" s="46">
        <v>0</v>
      </c>
      <c r="G460" s="46">
        <v>0</v>
      </c>
      <c r="H460" s="41"/>
      <c r="I460" s="41"/>
      <c r="J460" s="42"/>
      <c r="K460" s="42"/>
      <c r="L460" s="42"/>
      <c r="M460" s="42"/>
      <c r="N460" s="42"/>
      <c r="O460" s="42"/>
    </row>
    <row r="461" spans="1:15">
      <c r="A461" s="43" t="s">
        <v>776</v>
      </c>
      <c r="B461" s="44" t="s">
        <v>777</v>
      </c>
      <c r="C461" s="45">
        <v>0</v>
      </c>
      <c r="D461" s="46">
        <v>0</v>
      </c>
      <c r="E461" s="46">
        <v>0</v>
      </c>
      <c r="F461" s="46">
        <v>0</v>
      </c>
      <c r="G461" s="46">
        <v>0</v>
      </c>
      <c r="H461" s="41"/>
      <c r="I461" s="41"/>
      <c r="J461" s="42"/>
      <c r="K461" s="42"/>
      <c r="L461" s="42"/>
      <c r="M461" s="42"/>
      <c r="N461" s="42"/>
      <c r="O461" s="42"/>
    </row>
    <row r="462" spans="1:15">
      <c r="A462" s="43" t="s">
        <v>778</v>
      </c>
      <c r="B462" s="44" t="s">
        <v>779</v>
      </c>
      <c r="C462" s="45">
        <v>572648021494</v>
      </c>
      <c r="D462" s="46">
        <v>572607498749</v>
      </c>
      <c r="E462" s="46">
        <v>20656114</v>
      </c>
      <c r="F462" s="46">
        <v>0</v>
      </c>
      <c r="G462" s="46">
        <v>19866631</v>
      </c>
      <c r="H462" s="41"/>
      <c r="I462" s="41"/>
      <c r="J462" s="42"/>
      <c r="K462" s="47"/>
      <c r="L462" s="47"/>
      <c r="M462" s="47"/>
      <c r="N462" s="42"/>
      <c r="O462" s="47"/>
    </row>
    <row r="463" spans="1:15">
      <c r="A463" s="43" t="s">
        <v>780</v>
      </c>
      <c r="B463" s="44" t="s">
        <v>781</v>
      </c>
      <c r="C463" s="45">
        <v>14697125327</v>
      </c>
      <c r="D463" s="46">
        <v>14697125327</v>
      </c>
      <c r="E463" s="46">
        <v>0</v>
      </c>
      <c r="F463" s="46">
        <v>0</v>
      </c>
      <c r="G463" s="46">
        <v>0</v>
      </c>
      <c r="H463" s="41"/>
      <c r="I463" s="41"/>
      <c r="J463" s="42"/>
      <c r="K463" s="47"/>
      <c r="L463" s="47"/>
      <c r="M463" s="42"/>
      <c r="N463" s="42"/>
      <c r="O463" s="42"/>
    </row>
    <row r="464" spans="1:15">
      <c r="A464" s="43" t="s">
        <v>782</v>
      </c>
      <c r="B464" s="44" t="s">
        <v>783</v>
      </c>
      <c r="C464" s="45">
        <v>252272401710</v>
      </c>
      <c r="D464" s="46">
        <v>252197306512</v>
      </c>
      <c r="E464" s="46">
        <v>0</v>
      </c>
      <c r="F464" s="46">
        <v>0</v>
      </c>
      <c r="G464" s="46">
        <v>75095198</v>
      </c>
      <c r="H464" s="41"/>
      <c r="I464" s="41"/>
      <c r="J464" s="42"/>
      <c r="K464" s="47"/>
      <c r="L464" s="47"/>
      <c r="M464" s="42"/>
      <c r="N464" s="42"/>
      <c r="O464" s="47"/>
    </row>
    <row r="465" spans="1:15">
      <c r="A465" s="43" t="s">
        <v>784</v>
      </c>
      <c r="B465" s="44" t="s">
        <v>785</v>
      </c>
      <c r="C465" s="45">
        <v>17436568239</v>
      </c>
      <c r="D465" s="46">
        <v>0</v>
      </c>
      <c r="E465" s="46">
        <v>0</v>
      </c>
      <c r="F465" s="46">
        <v>0</v>
      </c>
      <c r="G465" s="46">
        <v>17436568239</v>
      </c>
      <c r="H465" s="41"/>
      <c r="I465" s="41"/>
      <c r="J465" s="42"/>
      <c r="K465" s="47"/>
      <c r="L465" s="42"/>
      <c r="M465" s="42"/>
      <c r="N465" s="42"/>
      <c r="O465" s="47"/>
    </row>
    <row r="466" spans="1:15">
      <c r="A466" s="43" t="s">
        <v>786</v>
      </c>
      <c r="B466" s="44" t="s">
        <v>787</v>
      </c>
      <c r="C466" s="45">
        <v>0</v>
      </c>
      <c r="D466" s="46">
        <v>0</v>
      </c>
      <c r="E466" s="46">
        <v>0</v>
      </c>
      <c r="F466" s="46">
        <v>0</v>
      </c>
      <c r="G466" s="46">
        <v>0</v>
      </c>
      <c r="H466" s="41"/>
      <c r="I466" s="41"/>
      <c r="J466" s="42"/>
      <c r="K466" s="42"/>
      <c r="L466" s="42"/>
      <c r="M466" s="42"/>
      <c r="N466" s="42"/>
      <c r="O466" s="42"/>
    </row>
    <row r="467" spans="1:15">
      <c r="A467" s="43" t="s">
        <v>788</v>
      </c>
      <c r="B467" s="44" t="s">
        <v>789</v>
      </c>
      <c r="C467" s="45">
        <v>14158884428</v>
      </c>
      <c r="D467" s="46">
        <v>14158884428</v>
      </c>
      <c r="E467" s="46">
        <v>0</v>
      </c>
      <c r="F467" s="46">
        <v>0</v>
      </c>
      <c r="G467" s="46">
        <v>0</v>
      </c>
      <c r="H467" s="41"/>
      <c r="I467" s="41"/>
      <c r="J467" s="42"/>
      <c r="K467" s="47"/>
      <c r="L467" s="47"/>
      <c r="M467" s="42"/>
      <c r="N467" s="42"/>
      <c r="O467" s="42"/>
    </row>
    <row r="468" spans="1:15">
      <c r="A468" s="43" t="s">
        <v>790</v>
      </c>
      <c r="B468" s="44" t="s">
        <v>791</v>
      </c>
      <c r="C468" s="45">
        <v>23441446500</v>
      </c>
      <c r="D468" s="46">
        <v>22843997488</v>
      </c>
      <c r="E468" s="46">
        <v>0</v>
      </c>
      <c r="F468" s="46">
        <v>0</v>
      </c>
      <c r="G468" s="46">
        <v>597449012</v>
      </c>
      <c r="H468" s="41"/>
      <c r="I468" s="41"/>
      <c r="J468" s="42"/>
      <c r="K468" s="47"/>
      <c r="L468" s="47"/>
      <c r="M468" s="42"/>
      <c r="N468" s="42"/>
      <c r="O468" s="47"/>
    </row>
    <row r="469" spans="1:15">
      <c r="A469" s="43" t="s">
        <v>792</v>
      </c>
      <c r="B469" s="44" t="s">
        <v>793</v>
      </c>
      <c r="C469" s="45">
        <v>6313247204</v>
      </c>
      <c r="D469" s="46">
        <v>5944828731</v>
      </c>
      <c r="E469" s="46">
        <v>0</v>
      </c>
      <c r="F469" s="46">
        <v>0</v>
      </c>
      <c r="G469" s="46">
        <v>368418473</v>
      </c>
      <c r="H469" s="41"/>
      <c r="I469" s="41"/>
      <c r="J469" s="42"/>
      <c r="K469" s="47"/>
      <c r="L469" s="47"/>
      <c r="M469" s="42"/>
      <c r="N469" s="42"/>
      <c r="O469" s="47"/>
    </row>
    <row r="470" spans="1:15">
      <c r="A470" s="43" t="s">
        <v>794</v>
      </c>
      <c r="B470" s="44" t="s">
        <v>795</v>
      </c>
      <c r="C470" s="45">
        <v>0</v>
      </c>
      <c r="D470" s="46">
        <v>0</v>
      </c>
      <c r="E470" s="46">
        <v>0</v>
      </c>
      <c r="F470" s="46">
        <v>0</v>
      </c>
      <c r="G470" s="46">
        <v>0</v>
      </c>
      <c r="H470" s="41"/>
      <c r="I470" s="41"/>
      <c r="J470" s="42"/>
      <c r="K470" s="42"/>
      <c r="L470" s="42"/>
      <c r="M470" s="42"/>
      <c r="N470" s="42"/>
      <c r="O470" s="42"/>
    </row>
    <row r="471" spans="1:15">
      <c r="A471" s="43" t="s">
        <v>796</v>
      </c>
      <c r="B471" s="44" t="s">
        <v>797</v>
      </c>
      <c r="C471" s="45">
        <v>0</v>
      </c>
      <c r="D471" s="46">
        <v>0</v>
      </c>
      <c r="E471" s="46">
        <v>0</v>
      </c>
      <c r="F471" s="46">
        <v>0</v>
      </c>
      <c r="G471" s="46">
        <v>0</v>
      </c>
      <c r="H471" s="41"/>
      <c r="I471" s="41"/>
      <c r="J471" s="42"/>
      <c r="K471" s="42"/>
      <c r="L471" s="42"/>
      <c r="M471" s="42"/>
      <c r="N471" s="42"/>
      <c r="O471" s="42"/>
    </row>
    <row r="472" spans="1:15">
      <c r="A472" s="43" t="s">
        <v>798</v>
      </c>
      <c r="B472" s="44" t="s">
        <v>771</v>
      </c>
      <c r="C472" s="45">
        <v>542165851112</v>
      </c>
      <c r="D472" s="46">
        <v>178965514310</v>
      </c>
      <c r="E472" s="46">
        <v>342650546375</v>
      </c>
      <c r="F472" s="46">
        <v>0</v>
      </c>
      <c r="G472" s="46">
        <v>20549790427</v>
      </c>
      <c r="H472" s="41"/>
      <c r="I472" s="41"/>
      <c r="J472" s="42"/>
      <c r="K472" s="47"/>
      <c r="L472" s="47"/>
      <c r="M472" s="42"/>
      <c r="N472" s="42"/>
      <c r="O472" s="47"/>
    </row>
    <row r="473" spans="1:15">
      <c r="A473" s="43" t="s">
        <v>799</v>
      </c>
      <c r="B473" s="44" t="s">
        <v>723</v>
      </c>
      <c r="C473" s="45">
        <v>19055405619465</v>
      </c>
      <c r="D473" s="46">
        <v>10336295348720</v>
      </c>
      <c r="E473" s="46">
        <v>7118232619239</v>
      </c>
      <c r="F473" s="46">
        <v>0</v>
      </c>
      <c r="G473" s="46">
        <v>1600877651506</v>
      </c>
      <c r="H473" s="41"/>
      <c r="I473" s="41"/>
      <c r="J473" s="42"/>
      <c r="K473" s="47"/>
      <c r="L473" s="47"/>
      <c r="M473" s="47"/>
      <c r="N473" s="42"/>
      <c r="O473" s="47"/>
    </row>
    <row r="474" spans="1:15">
      <c r="A474" s="43" t="s">
        <v>800</v>
      </c>
      <c r="B474" s="44" t="s">
        <v>801</v>
      </c>
      <c r="C474" s="45">
        <v>9383601449297</v>
      </c>
      <c r="D474" s="46">
        <v>6921755528428</v>
      </c>
      <c r="E474" s="46">
        <v>861440784242</v>
      </c>
      <c r="F474" s="46">
        <v>0</v>
      </c>
      <c r="G474" s="46">
        <v>1600405136627</v>
      </c>
      <c r="H474" s="41"/>
      <c r="I474" s="41"/>
      <c r="J474" s="42"/>
      <c r="K474" s="47"/>
      <c r="L474" s="47"/>
      <c r="M474" s="47"/>
      <c r="N474" s="42"/>
      <c r="O474" s="47"/>
    </row>
    <row r="475" spans="1:15">
      <c r="A475" s="43" t="s">
        <v>802</v>
      </c>
      <c r="B475" s="44" t="s">
        <v>803</v>
      </c>
      <c r="C475" s="45">
        <v>9659587724482</v>
      </c>
      <c r="D475" s="46">
        <v>3411026690674</v>
      </c>
      <c r="E475" s="46">
        <v>6248561033808</v>
      </c>
      <c r="F475" s="46">
        <v>0</v>
      </c>
      <c r="G475" s="46">
        <v>0</v>
      </c>
      <c r="H475" s="41"/>
      <c r="I475" s="41"/>
      <c r="J475" s="42"/>
      <c r="K475" s="47"/>
      <c r="L475" s="47"/>
      <c r="M475" s="47"/>
      <c r="N475" s="42"/>
      <c r="O475" s="42"/>
    </row>
    <row r="476" spans="1:15">
      <c r="A476" s="43" t="s">
        <v>804</v>
      </c>
      <c r="B476" s="44" t="s">
        <v>805</v>
      </c>
      <c r="C476" s="45">
        <v>8150174443184</v>
      </c>
      <c r="D476" s="46">
        <v>2477378838234</v>
      </c>
      <c r="E476" s="46">
        <v>5672795604950</v>
      </c>
      <c r="F476" s="46">
        <v>0</v>
      </c>
      <c r="G476" s="46">
        <v>0</v>
      </c>
      <c r="H476" s="41"/>
      <c r="I476" s="41"/>
      <c r="J476" s="42"/>
      <c r="K476" s="47"/>
      <c r="L476" s="47"/>
      <c r="M476" s="47"/>
      <c r="N476" s="42"/>
      <c r="O476" s="42"/>
    </row>
    <row r="477" spans="1:15">
      <c r="A477" s="43" t="s">
        <v>806</v>
      </c>
      <c r="B477" s="44" t="s">
        <v>807</v>
      </c>
      <c r="C477" s="45">
        <v>1509413281298</v>
      </c>
      <c r="D477" s="46">
        <v>933647852440</v>
      </c>
      <c r="E477" s="46">
        <v>575765428858</v>
      </c>
      <c r="F477" s="46">
        <v>0</v>
      </c>
      <c r="G477" s="46">
        <v>0</v>
      </c>
      <c r="H477" s="41"/>
      <c r="I477" s="41"/>
      <c r="J477" s="42"/>
      <c r="K477" s="47"/>
      <c r="L477" s="47"/>
      <c r="M477" s="47"/>
      <c r="N477" s="42"/>
      <c r="O477" s="42"/>
    </row>
    <row r="478" spans="1:15">
      <c r="A478" s="43" t="s">
        <v>808</v>
      </c>
      <c r="B478" s="44" t="s">
        <v>809</v>
      </c>
      <c r="C478" s="45">
        <v>12216445686</v>
      </c>
      <c r="D478" s="46">
        <v>3513129618</v>
      </c>
      <c r="E478" s="46">
        <v>8230801189</v>
      </c>
      <c r="F478" s="46">
        <v>0</v>
      </c>
      <c r="G478" s="46">
        <v>472514879</v>
      </c>
      <c r="H478" s="41"/>
      <c r="I478" s="41"/>
      <c r="J478" s="42"/>
      <c r="K478" s="47"/>
      <c r="L478" s="47"/>
      <c r="M478" s="47"/>
      <c r="N478" s="42"/>
      <c r="O478" s="47"/>
    </row>
    <row r="479" spans="1:15">
      <c r="A479" s="43" t="s">
        <v>810</v>
      </c>
      <c r="B479" s="44" t="s">
        <v>811</v>
      </c>
      <c r="C479" s="45">
        <v>12216445682</v>
      </c>
      <c r="D479" s="46">
        <v>3513129614</v>
      </c>
      <c r="E479" s="46">
        <v>8230801189</v>
      </c>
      <c r="F479" s="46">
        <v>0</v>
      </c>
      <c r="G479" s="46">
        <v>472514879</v>
      </c>
      <c r="H479" s="41"/>
      <c r="I479" s="41"/>
      <c r="J479" s="42"/>
      <c r="K479" s="47"/>
      <c r="L479" s="47"/>
      <c r="M479" s="47"/>
      <c r="N479" s="42"/>
      <c r="O479" s="47"/>
    </row>
    <row r="480" spans="1:15">
      <c r="A480" s="43" t="s">
        <v>812</v>
      </c>
      <c r="B480" s="44" t="s">
        <v>813</v>
      </c>
      <c r="C480" s="45">
        <v>0</v>
      </c>
      <c r="D480" s="46">
        <v>0</v>
      </c>
      <c r="E480" s="46">
        <v>0</v>
      </c>
      <c r="F480" s="46">
        <v>0</v>
      </c>
      <c r="G480" s="46">
        <v>0</v>
      </c>
      <c r="H480" s="41"/>
      <c r="I480" s="41"/>
      <c r="J480" s="42"/>
      <c r="K480" s="42"/>
      <c r="L480" s="42"/>
      <c r="M480" s="42"/>
      <c r="N480" s="42"/>
      <c r="O480" s="42"/>
    </row>
    <row r="481" spans="1:15">
      <c r="A481" s="43" t="s">
        <v>814</v>
      </c>
      <c r="B481" s="44" t="s">
        <v>110</v>
      </c>
      <c r="C481" s="45">
        <v>4</v>
      </c>
      <c r="D481" s="46">
        <v>4</v>
      </c>
      <c r="E481" s="46">
        <v>0</v>
      </c>
      <c r="F481" s="46">
        <v>0</v>
      </c>
      <c r="G481" s="46">
        <v>0</v>
      </c>
      <c r="H481" s="41"/>
      <c r="I481" s="41"/>
      <c r="J481" s="42"/>
      <c r="K481" s="42"/>
      <c r="L481" s="42"/>
      <c r="M481" s="42"/>
      <c r="N481" s="42"/>
      <c r="O481" s="42"/>
    </row>
    <row r="482" spans="1:15">
      <c r="A482" s="43" t="s">
        <v>815</v>
      </c>
      <c r="B482" s="44" t="s">
        <v>816</v>
      </c>
      <c r="C482" s="45">
        <v>294052038272</v>
      </c>
      <c r="D482" s="46">
        <v>146103189010</v>
      </c>
      <c r="E482" s="46">
        <v>0</v>
      </c>
      <c r="F482" s="46">
        <v>0</v>
      </c>
      <c r="G482" s="46">
        <v>147948849262</v>
      </c>
      <c r="H482" s="41"/>
      <c r="I482" s="41"/>
      <c r="J482" s="42"/>
      <c r="K482" s="47"/>
      <c r="L482" s="47"/>
      <c r="M482" s="42"/>
      <c r="N482" s="42"/>
      <c r="O482" s="47"/>
    </row>
    <row r="483" spans="1:15">
      <c r="A483" s="43" t="s">
        <v>817</v>
      </c>
      <c r="B483" s="44" t="s">
        <v>257</v>
      </c>
      <c r="C483" s="45">
        <v>0</v>
      </c>
      <c r="D483" s="46">
        <v>0</v>
      </c>
      <c r="E483" s="46">
        <v>0</v>
      </c>
      <c r="F483" s="46">
        <v>0</v>
      </c>
      <c r="G483" s="46">
        <v>0</v>
      </c>
      <c r="H483" s="41"/>
      <c r="I483" s="41"/>
      <c r="J483" s="42"/>
      <c r="K483" s="42"/>
      <c r="L483" s="42"/>
      <c r="M483" s="42"/>
      <c r="N483" s="42"/>
      <c r="O483" s="42"/>
    </row>
    <row r="484" spans="1:15">
      <c r="A484" s="43" t="s">
        <v>818</v>
      </c>
      <c r="B484" s="44" t="s">
        <v>819</v>
      </c>
      <c r="C484" s="45">
        <v>0</v>
      </c>
      <c r="D484" s="46">
        <v>0</v>
      </c>
      <c r="E484" s="46">
        <v>0</v>
      </c>
      <c r="F484" s="46">
        <v>0</v>
      </c>
      <c r="G484" s="46">
        <v>0</v>
      </c>
      <c r="H484" s="41"/>
      <c r="I484" s="41"/>
      <c r="J484" s="42"/>
      <c r="K484" s="42"/>
      <c r="L484" s="42"/>
      <c r="M484" s="42"/>
      <c r="N484" s="42"/>
      <c r="O484" s="42"/>
    </row>
    <row r="485" spans="1:15">
      <c r="A485" s="43" t="s">
        <v>820</v>
      </c>
      <c r="B485" s="44" t="s">
        <v>821</v>
      </c>
      <c r="C485" s="45">
        <v>0</v>
      </c>
      <c r="D485" s="46">
        <v>0</v>
      </c>
      <c r="E485" s="46">
        <v>0</v>
      </c>
      <c r="F485" s="46">
        <v>0</v>
      </c>
      <c r="G485" s="46">
        <v>0</v>
      </c>
      <c r="H485" s="41"/>
      <c r="I485" s="41"/>
      <c r="J485" s="42"/>
      <c r="K485" s="42"/>
      <c r="L485" s="42"/>
      <c r="M485" s="42"/>
      <c r="N485" s="42"/>
      <c r="O485" s="42"/>
    </row>
    <row r="486" spans="1:15">
      <c r="A486" s="43" t="s">
        <v>822</v>
      </c>
      <c r="B486" s="44" t="s">
        <v>823</v>
      </c>
      <c r="C486" s="45">
        <v>0</v>
      </c>
      <c r="D486" s="46">
        <v>0</v>
      </c>
      <c r="E486" s="46">
        <v>0</v>
      </c>
      <c r="F486" s="46">
        <v>0</v>
      </c>
      <c r="G486" s="46">
        <v>0</v>
      </c>
      <c r="H486" s="41"/>
      <c r="I486" s="41"/>
      <c r="J486" s="42"/>
      <c r="K486" s="42"/>
      <c r="L486" s="42"/>
      <c r="M486" s="42"/>
      <c r="N486" s="42"/>
      <c r="O486" s="42"/>
    </row>
    <row r="487" spans="1:15">
      <c r="A487" s="43" t="s">
        <v>824</v>
      </c>
      <c r="B487" s="44" t="s">
        <v>265</v>
      </c>
      <c r="C487" s="45">
        <v>0</v>
      </c>
      <c r="D487" s="46">
        <v>0</v>
      </c>
      <c r="E487" s="46">
        <v>0</v>
      </c>
      <c r="F487" s="46">
        <v>0</v>
      </c>
      <c r="G487" s="46">
        <v>0</v>
      </c>
      <c r="H487" s="41"/>
      <c r="I487" s="41"/>
      <c r="J487" s="42"/>
      <c r="K487" s="42"/>
      <c r="L487" s="42"/>
      <c r="M487" s="42"/>
      <c r="N487" s="42"/>
      <c r="O487" s="42"/>
    </row>
    <row r="488" spans="1:15">
      <c r="A488" s="43" t="s">
        <v>825</v>
      </c>
      <c r="B488" s="44" t="s">
        <v>819</v>
      </c>
      <c r="C488" s="45">
        <v>0</v>
      </c>
      <c r="D488" s="46">
        <v>0</v>
      </c>
      <c r="E488" s="46">
        <v>0</v>
      </c>
      <c r="F488" s="46">
        <v>0</v>
      </c>
      <c r="G488" s="46">
        <v>0</v>
      </c>
      <c r="H488" s="41"/>
      <c r="I488" s="41"/>
      <c r="J488" s="42"/>
      <c r="K488" s="42"/>
      <c r="L488" s="42"/>
      <c r="M488" s="42"/>
      <c r="N488" s="42"/>
      <c r="O488" s="42"/>
    </row>
    <row r="489" spans="1:15">
      <c r="A489" s="43" t="s">
        <v>826</v>
      </c>
      <c r="B489" s="44" t="s">
        <v>827</v>
      </c>
      <c r="C489" s="45">
        <v>0</v>
      </c>
      <c r="D489" s="46">
        <v>0</v>
      </c>
      <c r="E489" s="46">
        <v>0</v>
      </c>
      <c r="F489" s="46">
        <v>0</v>
      </c>
      <c r="G489" s="46">
        <v>0</v>
      </c>
      <c r="H489" s="41"/>
      <c r="I489" s="41"/>
      <c r="J489" s="42"/>
      <c r="K489" s="42"/>
      <c r="L489" s="42"/>
      <c r="M489" s="42"/>
      <c r="N489" s="42"/>
      <c r="O489" s="42"/>
    </row>
    <row r="490" spans="1:15">
      <c r="A490" s="43" t="s">
        <v>828</v>
      </c>
      <c r="B490" s="44" t="s">
        <v>823</v>
      </c>
      <c r="C490" s="45">
        <v>0</v>
      </c>
      <c r="D490" s="46">
        <v>0</v>
      </c>
      <c r="E490" s="46">
        <v>0</v>
      </c>
      <c r="F490" s="46">
        <v>0</v>
      </c>
      <c r="G490" s="46">
        <v>0</v>
      </c>
      <c r="H490" s="41"/>
      <c r="I490" s="41"/>
      <c r="J490" s="42"/>
      <c r="K490" s="42"/>
      <c r="L490" s="42"/>
      <c r="M490" s="42"/>
      <c r="N490" s="42"/>
      <c r="O490" s="42"/>
    </row>
    <row r="491" spans="1:15">
      <c r="A491" s="43" t="s">
        <v>829</v>
      </c>
      <c r="B491" s="44" t="s">
        <v>271</v>
      </c>
      <c r="C491" s="45">
        <v>294052038272</v>
      </c>
      <c r="D491" s="46">
        <v>146103189010</v>
      </c>
      <c r="E491" s="46">
        <v>0</v>
      </c>
      <c r="F491" s="46">
        <v>0</v>
      </c>
      <c r="G491" s="46">
        <v>147948849262</v>
      </c>
      <c r="H491" s="41"/>
      <c r="I491" s="41"/>
      <c r="J491" s="42"/>
      <c r="K491" s="47"/>
      <c r="L491" s="47"/>
      <c r="M491" s="42"/>
      <c r="N491" s="42"/>
      <c r="O491" s="47"/>
    </row>
    <row r="492" spans="1:15">
      <c r="A492" s="43" t="s">
        <v>830</v>
      </c>
      <c r="B492" s="44" t="s">
        <v>831</v>
      </c>
      <c r="C492" s="45">
        <v>294052038272</v>
      </c>
      <c r="D492" s="46">
        <v>146103189010</v>
      </c>
      <c r="E492" s="46">
        <v>0</v>
      </c>
      <c r="F492" s="46">
        <v>0</v>
      </c>
      <c r="G492" s="46">
        <v>147948849262</v>
      </c>
      <c r="H492" s="41"/>
      <c r="I492" s="41"/>
      <c r="J492" s="42"/>
      <c r="K492" s="47"/>
      <c r="L492" s="47"/>
      <c r="M492" s="42"/>
      <c r="N492" s="42"/>
      <c r="O492" s="47"/>
    </row>
    <row r="493" spans="1:15">
      <c r="A493" s="43" t="s">
        <v>832</v>
      </c>
      <c r="B493" s="44" t="s">
        <v>823</v>
      </c>
      <c r="C493" s="45">
        <v>0</v>
      </c>
      <c r="D493" s="46">
        <v>0</v>
      </c>
      <c r="E493" s="46">
        <v>0</v>
      </c>
      <c r="F493" s="46">
        <v>0</v>
      </c>
      <c r="G493" s="46">
        <v>0</v>
      </c>
      <c r="H493" s="41"/>
      <c r="I493" s="41"/>
      <c r="J493" s="42"/>
      <c r="K493" s="42"/>
      <c r="L493" s="42"/>
      <c r="M493" s="42"/>
      <c r="N493" s="42"/>
      <c r="O493" s="42"/>
    </row>
    <row r="494" spans="1:15">
      <c r="A494" s="43" t="s">
        <v>833</v>
      </c>
      <c r="B494" s="44" t="s">
        <v>276</v>
      </c>
      <c r="C494" s="45">
        <v>0</v>
      </c>
      <c r="D494" s="46">
        <v>0</v>
      </c>
      <c r="E494" s="46">
        <v>0</v>
      </c>
      <c r="F494" s="46">
        <v>0</v>
      </c>
      <c r="G494" s="46">
        <v>0</v>
      </c>
      <c r="H494" s="41"/>
      <c r="I494" s="41"/>
      <c r="J494" s="42"/>
      <c r="K494" s="42"/>
      <c r="L494" s="42"/>
      <c r="M494" s="42"/>
      <c r="N494" s="42"/>
      <c r="O494" s="42"/>
    </row>
    <row r="495" spans="1:15">
      <c r="A495" s="43" t="s">
        <v>834</v>
      </c>
      <c r="B495" s="44" t="s">
        <v>831</v>
      </c>
      <c r="C495" s="45">
        <v>0</v>
      </c>
      <c r="D495" s="46">
        <v>0</v>
      </c>
      <c r="E495" s="46">
        <v>0</v>
      </c>
      <c r="F495" s="46">
        <v>0</v>
      </c>
      <c r="G495" s="46">
        <v>0</v>
      </c>
      <c r="H495" s="41"/>
      <c r="I495" s="41"/>
      <c r="J495" s="42"/>
      <c r="K495" s="42"/>
      <c r="L495" s="42"/>
      <c r="M495" s="42"/>
      <c r="N495" s="42"/>
      <c r="O495" s="42"/>
    </row>
    <row r="496" spans="1:15">
      <c r="A496" s="43" t="s">
        <v>835</v>
      </c>
      <c r="B496" s="44" t="s">
        <v>823</v>
      </c>
      <c r="C496" s="45">
        <v>0</v>
      </c>
      <c r="D496" s="46">
        <v>0</v>
      </c>
      <c r="E496" s="46">
        <v>0</v>
      </c>
      <c r="F496" s="46">
        <v>0</v>
      </c>
      <c r="G496" s="46">
        <v>0</v>
      </c>
      <c r="H496" s="41"/>
      <c r="I496" s="41"/>
      <c r="J496" s="42"/>
      <c r="K496" s="42"/>
      <c r="L496" s="42"/>
      <c r="M496" s="42"/>
      <c r="N496" s="42"/>
      <c r="O496" s="42"/>
    </row>
    <row r="497" spans="1:15">
      <c r="A497" s="43" t="s">
        <v>836</v>
      </c>
      <c r="B497" s="44" t="s">
        <v>837</v>
      </c>
      <c r="C497" s="45">
        <v>4896471617410</v>
      </c>
      <c r="D497" s="46">
        <v>3986826000000</v>
      </c>
      <c r="E497" s="46">
        <v>0</v>
      </c>
      <c r="F497" s="46">
        <v>0</v>
      </c>
      <c r="G497" s="46">
        <v>909645617410</v>
      </c>
      <c r="H497" s="41"/>
      <c r="I497" s="41"/>
      <c r="J497" s="42"/>
      <c r="K497" s="47"/>
      <c r="L497" s="47"/>
      <c r="M497" s="42"/>
      <c r="N497" s="42"/>
      <c r="O497" s="47"/>
    </row>
    <row r="498" spans="1:15">
      <c r="A498" s="43" t="s">
        <v>838</v>
      </c>
      <c r="B498" s="44" t="s">
        <v>309</v>
      </c>
      <c r="C498" s="45">
        <v>0</v>
      </c>
      <c r="D498" s="46">
        <v>0</v>
      </c>
      <c r="E498" s="46">
        <v>0</v>
      </c>
      <c r="F498" s="46">
        <v>0</v>
      </c>
      <c r="G498" s="46">
        <v>0</v>
      </c>
      <c r="H498" s="41"/>
      <c r="I498" s="41"/>
      <c r="J498" s="42"/>
      <c r="K498" s="42"/>
      <c r="L498" s="42"/>
      <c r="M498" s="42"/>
      <c r="N498" s="42"/>
      <c r="O498" s="42"/>
    </row>
    <row r="499" spans="1:15">
      <c r="A499" s="43" t="s">
        <v>839</v>
      </c>
      <c r="B499" s="44" t="s">
        <v>840</v>
      </c>
      <c r="C499" s="45">
        <v>0</v>
      </c>
      <c r="D499" s="46">
        <v>0</v>
      </c>
      <c r="E499" s="46">
        <v>0</v>
      </c>
      <c r="F499" s="46">
        <v>0</v>
      </c>
      <c r="G499" s="46">
        <v>0</v>
      </c>
      <c r="H499" s="41"/>
      <c r="I499" s="41"/>
      <c r="J499" s="42"/>
      <c r="K499" s="42"/>
      <c r="L499" s="42"/>
      <c r="M499" s="42"/>
      <c r="N499" s="42"/>
      <c r="O499" s="42"/>
    </row>
    <row r="500" spans="1:15">
      <c r="A500" s="43" t="s">
        <v>841</v>
      </c>
      <c r="B500" s="44" t="s">
        <v>842</v>
      </c>
      <c r="C500" s="45">
        <v>0</v>
      </c>
      <c r="D500" s="46">
        <v>0</v>
      </c>
      <c r="E500" s="46">
        <v>0</v>
      </c>
      <c r="F500" s="46">
        <v>0</v>
      </c>
      <c r="G500" s="46">
        <v>0</v>
      </c>
      <c r="H500" s="41"/>
      <c r="I500" s="41"/>
      <c r="J500" s="42"/>
      <c r="K500" s="42"/>
      <c r="L500" s="42"/>
      <c r="M500" s="42"/>
      <c r="N500" s="42"/>
      <c r="O500" s="42"/>
    </row>
    <row r="501" spans="1:15">
      <c r="A501" s="43" t="s">
        <v>843</v>
      </c>
      <c r="B501" s="44" t="s">
        <v>844</v>
      </c>
      <c r="C501" s="45">
        <v>0</v>
      </c>
      <c r="D501" s="46">
        <v>0</v>
      </c>
      <c r="E501" s="46">
        <v>0</v>
      </c>
      <c r="F501" s="46">
        <v>0</v>
      </c>
      <c r="G501" s="46">
        <v>0</v>
      </c>
      <c r="H501" s="41"/>
      <c r="I501" s="41"/>
      <c r="J501" s="42"/>
      <c r="K501" s="42"/>
      <c r="L501" s="42"/>
      <c r="M501" s="42"/>
      <c r="N501" s="42"/>
      <c r="O501" s="42"/>
    </row>
    <row r="502" spans="1:15">
      <c r="A502" s="43" t="s">
        <v>845</v>
      </c>
      <c r="B502" s="44" t="s">
        <v>846</v>
      </c>
      <c r="C502" s="45">
        <v>0</v>
      </c>
      <c r="D502" s="46">
        <v>0</v>
      </c>
      <c r="E502" s="46">
        <v>0</v>
      </c>
      <c r="F502" s="46">
        <v>0</v>
      </c>
      <c r="G502" s="46">
        <v>0</v>
      </c>
      <c r="H502" s="41"/>
      <c r="I502" s="41"/>
      <c r="J502" s="42"/>
      <c r="K502" s="42"/>
      <c r="L502" s="42"/>
      <c r="M502" s="42"/>
      <c r="N502" s="42"/>
      <c r="O502" s="42"/>
    </row>
    <row r="503" spans="1:15">
      <c r="A503" s="43" t="s">
        <v>847</v>
      </c>
      <c r="B503" s="44" t="s">
        <v>848</v>
      </c>
      <c r="C503" s="45">
        <v>0</v>
      </c>
      <c r="D503" s="46">
        <v>0</v>
      </c>
      <c r="E503" s="46">
        <v>0</v>
      </c>
      <c r="F503" s="46">
        <v>0</v>
      </c>
      <c r="G503" s="46">
        <v>0</v>
      </c>
      <c r="H503" s="41"/>
      <c r="I503" s="41"/>
      <c r="J503" s="42"/>
      <c r="K503" s="42"/>
      <c r="L503" s="42"/>
      <c r="M503" s="42"/>
      <c r="N503" s="42"/>
      <c r="O503" s="42"/>
    </row>
    <row r="504" spans="1:15">
      <c r="A504" s="43" t="s">
        <v>849</v>
      </c>
      <c r="B504" s="44" t="s">
        <v>311</v>
      </c>
      <c r="C504" s="45">
        <v>0</v>
      </c>
      <c r="D504" s="46">
        <v>0</v>
      </c>
      <c r="E504" s="46">
        <v>0</v>
      </c>
      <c r="F504" s="46">
        <v>0</v>
      </c>
      <c r="G504" s="46">
        <v>0</v>
      </c>
      <c r="H504" s="41"/>
      <c r="I504" s="41"/>
      <c r="J504" s="42"/>
      <c r="K504" s="42"/>
      <c r="L504" s="42"/>
      <c r="M504" s="42"/>
      <c r="N504" s="42"/>
      <c r="O504" s="42"/>
    </row>
    <row r="505" spans="1:15">
      <c r="A505" s="43" t="s">
        <v>850</v>
      </c>
      <c r="B505" s="44" t="s">
        <v>313</v>
      </c>
      <c r="C505" s="45">
        <v>0</v>
      </c>
      <c r="D505" s="46">
        <v>0</v>
      </c>
      <c r="E505" s="46">
        <v>0</v>
      </c>
      <c r="F505" s="46">
        <v>0</v>
      </c>
      <c r="G505" s="46">
        <v>0</v>
      </c>
      <c r="H505" s="41"/>
      <c r="I505" s="41"/>
      <c r="J505" s="42"/>
      <c r="K505" s="42"/>
      <c r="L505" s="42"/>
      <c r="M505" s="42"/>
      <c r="N505" s="42"/>
      <c r="O505" s="42"/>
    </row>
    <row r="506" spans="1:15">
      <c r="A506" s="43" t="s">
        <v>851</v>
      </c>
      <c r="B506" s="44" t="s">
        <v>315</v>
      </c>
      <c r="C506" s="45">
        <v>0</v>
      </c>
      <c r="D506" s="46">
        <v>0</v>
      </c>
      <c r="E506" s="46">
        <v>0</v>
      </c>
      <c r="F506" s="46">
        <v>0</v>
      </c>
      <c r="G506" s="46">
        <v>0</v>
      </c>
      <c r="H506" s="41"/>
      <c r="I506" s="41"/>
      <c r="J506" s="42"/>
      <c r="K506" s="42"/>
      <c r="L506" s="42"/>
      <c r="M506" s="42"/>
      <c r="N506" s="42"/>
      <c r="O506" s="42"/>
    </row>
    <row r="507" spans="1:15">
      <c r="A507" s="43" t="s">
        <v>852</v>
      </c>
      <c r="B507" s="44" t="s">
        <v>853</v>
      </c>
      <c r="C507" s="45">
        <v>0</v>
      </c>
      <c r="D507" s="46">
        <v>0</v>
      </c>
      <c r="E507" s="46">
        <v>0</v>
      </c>
      <c r="F507" s="46">
        <v>0</v>
      </c>
      <c r="G507" s="46">
        <v>0</v>
      </c>
      <c r="H507" s="41"/>
      <c r="I507" s="41"/>
      <c r="J507" s="42"/>
      <c r="K507" s="42"/>
      <c r="L507" s="42"/>
      <c r="M507" s="42"/>
      <c r="N507" s="42"/>
      <c r="O507" s="42"/>
    </row>
    <row r="508" spans="1:15">
      <c r="A508" s="43" t="s">
        <v>854</v>
      </c>
      <c r="B508" s="44" t="s">
        <v>855</v>
      </c>
      <c r="C508" s="45">
        <v>0</v>
      </c>
      <c r="D508" s="46">
        <v>0</v>
      </c>
      <c r="E508" s="46">
        <v>0</v>
      </c>
      <c r="F508" s="46">
        <v>0</v>
      </c>
      <c r="G508" s="46">
        <v>0</v>
      </c>
      <c r="H508" s="41"/>
      <c r="I508" s="41"/>
      <c r="J508" s="42"/>
      <c r="K508" s="42"/>
      <c r="L508" s="42"/>
      <c r="M508" s="42"/>
      <c r="N508" s="42"/>
      <c r="O508" s="42"/>
    </row>
    <row r="509" spans="1:15">
      <c r="A509" s="43" t="s">
        <v>856</v>
      </c>
      <c r="B509" s="44" t="s">
        <v>335</v>
      </c>
      <c r="C509" s="45">
        <v>909645617410</v>
      </c>
      <c r="D509" s="46">
        <v>0</v>
      </c>
      <c r="E509" s="46">
        <v>0</v>
      </c>
      <c r="F509" s="46">
        <v>0</v>
      </c>
      <c r="G509" s="46">
        <v>909645617410</v>
      </c>
      <c r="H509" s="41"/>
      <c r="I509" s="41"/>
      <c r="J509" s="42"/>
      <c r="K509" s="47"/>
      <c r="L509" s="42"/>
      <c r="M509" s="42"/>
      <c r="N509" s="42"/>
      <c r="O509" s="47"/>
    </row>
    <row r="510" spans="1:15">
      <c r="A510" s="43" t="s">
        <v>857</v>
      </c>
      <c r="B510" s="44" t="s">
        <v>840</v>
      </c>
      <c r="C510" s="45">
        <v>425702599264</v>
      </c>
      <c r="D510" s="46">
        <v>0</v>
      </c>
      <c r="E510" s="46">
        <v>0</v>
      </c>
      <c r="F510" s="46">
        <v>0</v>
      </c>
      <c r="G510" s="46">
        <v>425702599264</v>
      </c>
      <c r="H510" s="41"/>
      <c r="I510" s="41"/>
      <c r="J510" s="42"/>
      <c r="K510" s="47"/>
      <c r="L510" s="42"/>
      <c r="M510" s="42"/>
      <c r="N510" s="42"/>
      <c r="O510" s="47"/>
    </row>
    <row r="511" spans="1:15">
      <c r="A511" s="43" t="s">
        <v>858</v>
      </c>
      <c r="B511" s="44" t="s">
        <v>842</v>
      </c>
      <c r="C511" s="45">
        <v>400522858242</v>
      </c>
      <c r="D511" s="46">
        <v>0</v>
      </c>
      <c r="E511" s="46">
        <v>0</v>
      </c>
      <c r="F511" s="46">
        <v>0</v>
      </c>
      <c r="G511" s="46">
        <v>400522858242</v>
      </c>
      <c r="H511" s="41"/>
      <c r="I511" s="41"/>
      <c r="J511" s="42"/>
      <c r="K511" s="42"/>
      <c r="L511" s="42"/>
      <c r="M511" s="42"/>
      <c r="N511" s="42"/>
      <c r="O511" s="42"/>
    </row>
    <row r="512" spans="1:15">
      <c r="A512" s="43" t="s">
        <v>859</v>
      </c>
      <c r="B512" s="44" t="s">
        <v>844</v>
      </c>
      <c r="C512" s="45">
        <v>25179741022</v>
      </c>
      <c r="D512" s="46">
        <v>0</v>
      </c>
      <c r="E512" s="46">
        <v>0</v>
      </c>
      <c r="F512" s="46">
        <v>0</v>
      </c>
      <c r="G512" s="46">
        <v>25179741022</v>
      </c>
      <c r="H512" s="41"/>
      <c r="I512" s="41"/>
      <c r="J512" s="42"/>
      <c r="K512" s="47"/>
      <c r="L512" s="42"/>
      <c r="M512" s="42"/>
      <c r="N512" s="42"/>
      <c r="O512" s="47"/>
    </row>
    <row r="513" spans="1:15">
      <c r="A513" s="43" t="s">
        <v>860</v>
      </c>
      <c r="B513" s="44" t="s">
        <v>846</v>
      </c>
      <c r="C513" s="45">
        <v>0</v>
      </c>
      <c r="D513" s="46">
        <v>0</v>
      </c>
      <c r="E513" s="46">
        <v>0</v>
      </c>
      <c r="F513" s="46">
        <v>0</v>
      </c>
      <c r="G513" s="46">
        <v>0</v>
      </c>
      <c r="H513" s="41"/>
      <c r="I513" s="41"/>
      <c r="J513" s="42"/>
      <c r="K513" s="42"/>
      <c r="L513" s="42"/>
      <c r="M513" s="42"/>
      <c r="N513" s="42"/>
      <c r="O513" s="42"/>
    </row>
    <row r="514" spans="1:15">
      <c r="A514" s="43" t="s">
        <v>861</v>
      </c>
      <c r="B514" s="44" t="s">
        <v>848</v>
      </c>
      <c r="C514" s="45">
        <v>483943018146</v>
      </c>
      <c r="D514" s="46">
        <v>0</v>
      </c>
      <c r="E514" s="46">
        <v>0</v>
      </c>
      <c r="F514" s="46">
        <v>0</v>
      </c>
      <c r="G514" s="46">
        <v>483943018146</v>
      </c>
      <c r="H514" s="41"/>
      <c r="I514" s="41"/>
      <c r="J514" s="42"/>
      <c r="K514" s="47"/>
      <c r="L514" s="42"/>
      <c r="M514" s="42"/>
      <c r="N514" s="42"/>
      <c r="O514" s="47"/>
    </row>
    <row r="515" spans="1:15">
      <c r="A515" s="43" t="s">
        <v>862</v>
      </c>
      <c r="B515" s="44" t="s">
        <v>311</v>
      </c>
      <c r="C515" s="45">
        <v>0</v>
      </c>
      <c r="D515" s="46">
        <v>0</v>
      </c>
      <c r="E515" s="46">
        <v>0</v>
      </c>
      <c r="F515" s="46">
        <v>0</v>
      </c>
      <c r="G515" s="46">
        <v>0</v>
      </c>
      <c r="H515" s="41"/>
      <c r="I515" s="41"/>
      <c r="J515" s="42"/>
      <c r="K515" s="42"/>
      <c r="L515" s="42"/>
      <c r="M515" s="42"/>
      <c r="N515" s="42"/>
      <c r="O515" s="42"/>
    </row>
    <row r="516" spans="1:15">
      <c r="A516" s="43" t="s">
        <v>863</v>
      </c>
      <c r="B516" s="44" t="s">
        <v>313</v>
      </c>
      <c r="C516" s="45">
        <v>459176106536</v>
      </c>
      <c r="D516" s="46">
        <v>0</v>
      </c>
      <c r="E516" s="46">
        <v>0</v>
      </c>
      <c r="F516" s="46">
        <v>0</v>
      </c>
      <c r="G516" s="46">
        <v>459176106536</v>
      </c>
      <c r="H516" s="41"/>
      <c r="I516" s="41"/>
      <c r="J516" s="42"/>
      <c r="K516" s="47"/>
      <c r="L516" s="42"/>
      <c r="M516" s="42"/>
      <c r="N516" s="42"/>
      <c r="O516" s="47"/>
    </row>
    <row r="517" spans="1:15">
      <c r="A517" s="43" t="s">
        <v>864</v>
      </c>
      <c r="B517" s="44" t="s">
        <v>315</v>
      </c>
      <c r="C517" s="45">
        <v>0</v>
      </c>
      <c r="D517" s="46">
        <v>0</v>
      </c>
      <c r="E517" s="46">
        <v>0</v>
      </c>
      <c r="F517" s="46">
        <v>0</v>
      </c>
      <c r="G517" s="46">
        <v>0</v>
      </c>
      <c r="H517" s="41"/>
      <c r="I517" s="41"/>
      <c r="J517" s="42"/>
      <c r="K517" s="42"/>
      <c r="L517" s="42"/>
      <c r="M517" s="42"/>
      <c r="N517" s="42"/>
      <c r="O517" s="42"/>
    </row>
    <row r="518" spans="1:15">
      <c r="A518" s="43" t="s">
        <v>865</v>
      </c>
      <c r="B518" s="44" t="s">
        <v>853</v>
      </c>
      <c r="C518" s="45">
        <v>0</v>
      </c>
      <c r="D518" s="46">
        <v>0</v>
      </c>
      <c r="E518" s="46">
        <v>0</v>
      </c>
      <c r="F518" s="46">
        <v>0</v>
      </c>
      <c r="G518" s="46">
        <v>0</v>
      </c>
      <c r="H518" s="41"/>
      <c r="I518" s="41"/>
      <c r="J518" s="42"/>
      <c r="K518" s="42"/>
      <c r="L518" s="42"/>
      <c r="M518" s="42"/>
      <c r="N518" s="42"/>
      <c r="O518" s="42"/>
    </row>
    <row r="519" spans="1:15">
      <c r="A519" s="43" t="s">
        <v>866</v>
      </c>
      <c r="B519" s="44" t="s">
        <v>855</v>
      </c>
      <c r="C519" s="45">
        <v>24766911610</v>
      </c>
      <c r="D519" s="46">
        <v>0</v>
      </c>
      <c r="E519" s="46">
        <v>0</v>
      </c>
      <c r="F519" s="46">
        <v>0</v>
      </c>
      <c r="G519" s="46">
        <v>24766911610</v>
      </c>
      <c r="H519" s="41"/>
      <c r="I519" s="41"/>
      <c r="J519" s="42"/>
      <c r="K519" s="47"/>
      <c r="L519" s="42"/>
      <c r="M519" s="42"/>
      <c r="N519" s="42"/>
      <c r="O519" s="47"/>
    </row>
    <row r="520" spans="1:15">
      <c r="A520" s="43" t="s">
        <v>867</v>
      </c>
      <c r="B520" s="44" t="s">
        <v>354</v>
      </c>
      <c r="C520" s="45">
        <v>3986826000000</v>
      </c>
      <c r="D520" s="46">
        <v>3986826000000</v>
      </c>
      <c r="E520" s="46">
        <v>0</v>
      </c>
      <c r="F520" s="46">
        <v>0</v>
      </c>
      <c r="G520" s="46">
        <v>0</v>
      </c>
      <c r="H520" s="41"/>
      <c r="I520" s="41"/>
      <c r="J520" s="42"/>
      <c r="K520" s="47"/>
      <c r="L520" s="47"/>
      <c r="M520" s="42"/>
      <c r="N520" s="42"/>
      <c r="O520" s="42"/>
    </row>
    <row r="521" spans="1:15">
      <c r="A521" s="43" t="s">
        <v>868</v>
      </c>
      <c r="B521" s="44" t="s">
        <v>848</v>
      </c>
      <c r="C521" s="45">
        <v>3986826000000</v>
      </c>
      <c r="D521" s="46">
        <v>3986826000000</v>
      </c>
      <c r="E521" s="46">
        <v>0</v>
      </c>
      <c r="F521" s="46">
        <v>0</v>
      </c>
      <c r="G521" s="46">
        <v>0</v>
      </c>
      <c r="H521" s="41"/>
      <c r="I521" s="41"/>
      <c r="J521" s="42"/>
      <c r="K521" s="47"/>
      <c r="L521" s="47"/>
      <c r="M521" s="42"/>
      <c r="N521" s="42"/>
      <c r="O521" s="42"/>
    </row>
    <row r="522" spans="1:15">
      <c r="A522" s="43" t="s">
        <v>869</v>
      </c>
      <c r="B522" s="44" t="s">
        <v>870</v>
      </c>
      <c r="C522" s="45">
        <v>0</v>
      </c>
      <c r="D522" s="46">
        <v>0</v>
      </c>
      <c r="E522" s="46">
        <v>0</v>
      </c>
      <c r="F522" s="46">
        <v>0</v>
      </c>
      <c r="G522" s="46">
        <v>0</v>
      </c>
      <c r="H522" s="41"/>
      <c r="I522" s="41"/>
      <c r="J522" s="42"/>
      <c r="K522" s="42"/>
      <c r="L522" s="42"/>
      <c r="M522" s="42"/>
      <c r="N522" s="42"/>
      <c r="O522" s="42"/>
    </row>
    <row r="523" spans="1:15">
      <c r="A523" s="43" t="s">
        <v>871</v>
      </c>
      <c r="B523" s="44" t="s">
        <v>362</v>
      </c>
      <c r="C523" s="45">
        <v>0</v>
      </c>
      <c r="D523" s="46">
        <v>0</v>
      </c>
      <c r="E523" s="46">
        <v>0</v>
      </c>
      <c r="F523" s="46">
        <v>0</v>
      </c>
      <c r="G523" s="46">
        <v>0</v>
      </c>
      <c r="H523" s="41"/>
      <c r="I523" s="41"/>
      <c r="J523" s="42"/>
      <c r="K523" s="42"/>
      <c r="L523" s="42"/>
      <c r="M523" s="42"/>
      <c r="N523" s="42"/>
      <c r="O523" s="42"/>
    </row>
    <row r="524" spans="1:15">
      <c r="A524" s="43" t="s">
        <v>872</v>
      </c>
      <c r="B524" s="44" t="s">
        <v>848</v>
      </c>
      <c r="C524" s="45">
        <v>0</v>
      </c>
      <c r="D524" s="46">
        <v>0</v>
      </c>
      <c r="E524" s="46">
        <v>0</v>
      </c>
      <c r="F524" s="46">
        <v>0</v>
      </c>
      <c r="G524" s="46">
        <v>0</v>
      </c>
      <c r="H524" s="41"/>
      <c r="I524" s="41"/>
      <c r="J524" s="42"/>
      <c r="K524" s="42"/>
      <c r="L524" s="42"/>
      <c r="M524" s="42"/>
      <c r="N524" s="42"/>
      <c r="O524" s="42"/>
    </row>
    <row r="525" spans="1:15">
      <c r="A525" s="43" t="s">
        <v>873</v>
      </c>
      <c r="B525" s="44" t="s">
        <v>870</v>
      </c>
      <c r="C525" s="45">
        <v>0</v>
      </c>
      <c r="D525" s="46">
        <v>0</v>
      </c>
      <c r="E525" s="46">
        <v>0</v>
      </c>
      <c r="F525" s="46">
        <v>0</v>
      </c>
      <c r="G525" s="46">
        <v>0</v>
      </c>
      <c r="H525" s="41"/>
      <c r="I525" s="41"/>
      <c r="J525" s="42"/>
      <c r="K525" s="42"/>
      <c r="L525" s="42"/>
      <c r="M525" s="42"/>
      <c r="N525" s="42"/>
      <c r="O525" s="42"/>
    </row>
    <row r="526" spans="1:15">
      <c r="A526" s="43" t="s">
        <v>874</v>
      </c>
      <c r="B526" s="44" t="s">
        <v>875</v>
      </c>
      <c r="C526" s="45">
        <v>8265155345438</v>
      </c>
      <c r="D526" s="46">
        <v>-3842375170</v>
      </c>
      <c r="E526" s="46">
        <v>5168920249837</v>
      </c>
      <c r="F526" s="46">
        <v>0</v>
      </c>
      <c r="G526" s="46">
        <v>3100077470771</v>
      </c>
      <c r="H526" s="41"/>
      <c r="I526" s="41"/>
      <c r="J526" s="42"/>
      <c r="K526" s="47"/>
      <c r="L526" s="47"/>
      <c r="M526" s="47"/>
      <c r="N526" s="42"/>
      <c r="O526" s="47"/>
    </row>
    <row r="527" spans="1:15">
      <c r="A527" s="43" t="s">
        <v>876</v>
      </c>
      <c r="B527" s="44" t="s">
        <v>877</v>
      </c>
      <c r="C527" s="45">
        <v>352153156910</v>
      </c>
      <c r="D527" s="46">
        <v>22895744</v>
      </c>
      <c r="E527" s="46">
        <v>352130261166</v>
      </c>
      <c r="F527" s="46">
        <v>0</v>
      </c>
      <c r="G527" s="46">
        <v>0</v>
      </c>
      <c r="H527" s="41"/>
      <c r="I527" s="41"/>
      <c r="J527" s="42"/>
      <c r="K527" s="47"/>
      <c r="L527" s="47"/>
      <c r="M527" s="47"/>
      <c r="N527" s="42"/>
      <c r="O527" s="42"/>
    </row>
    <row r="528" spans="1:15">
      <c r="A528" s="43" t="s">
        <v>878</v>
      </c>
      <c r="B528" s="44" t="s">
        <v>879</v>
      </c>
      <c r="C528" s="45">
        <v>221605298685</v>
      </c>
      <c r="D528" s="46">
        <v>13794342</v>
      </c>
      <c r="E528" s="46">
        <v>221591504343</v>
      </c>
      <c r="F528" s="46">
        <v>0</v>
      </c>
      <c r="G528" s="46">
        <v>0</v>
      </c>
      <c r="H528" s="41"/>
      <c r="I528" s="41"/>
      <c r="J528" s="42"/>
      <c r="K528" s="47"/>
      <c r="L528" s="47"/>
      <c r="M528" s="47"/>
      <c r="N528" s="42"/>
      <c r="O528" s="42"/>
    </row>
    <row r="529" spans="1:15">
      <c r="A529" s="43" t="s">
        <v>880</v>
      </c>
      <c r="B529" s="44" t="s">
        <v>881</v>
      </c>
      <c r="C529" s="45">
        <v>130547858225</v>
      </c>
      <c r="D529" s="46">
        <v>9101402</v>
      </c>
      <c r="E529" s="46">
        <v>130538756823</v>
      </c>
      <c r="F529" s="46">
        <v>0</v>
      </c>
      <c r="G529" s="46">
        <v>0</v>
      </c>
      <c r="H529" s="41"/>
      <c r="I529" s="41"/>
      <c r="J529" s="42"/>
      <c r="K529" s="47"/>
      <c r="L529" s="47"/>
      <c r="M529" s="47"/>
      <c r="N529" s="42"/>
      <c r="O529" s="42"/>
    </row>
    <row r="530" spans="1:15">
      <c r="A530" s="43" t="s">
        <v>882</v>
      </c>
      <c r="B530" s="44" t="s">
        <v>883</v>
      </c>
      <c r="C530" s="45">
        <v>7913002188528</v>
      </c>
      <c r="D530" s="46">
        <v>-3865270914</v>
      </c>
      <c r="E530" s="46">
        <v>4816789988671</v>
      </c>
      <c r="F530" s="46">
        <v>0</v>
      </c>
      <c r="G530" s="46">
        <v>3100077470771</v>
      </c>
      <c r="H530" s="41"/>
      <c r="I530" s="41"/>
      <c r="J530" s="42"/>
      <c r="K530" s="47"/>
      <c r="L530" s="47"/>
      <c r="M530" s="47"/>
      <c r="N530" s="42"/>
      <c r="O530" s="47"/>
    </row>
    <row r="531" spans="1:15">
      <c r="A531" s="43" t="s">
        <v>884</v>
      </c>
      <c r="B531" s="44" t="s">
        <v>885</v>
      </c>
      <c r="C531" s="45">
        <v>7913002188528</v>
      </c>
      <c r="D531" s="46">
        <v>-3865270914</v>
      </c>
      <c r="E531" s="46">
        <v>4816789988671</v>
      </c>
      <c r="F531" s="46">
        <v>0</v>
      </c>
      <c r="G531" s="46">
        <v>3100077470771</v>
      </c>
      <c r="H531" s="41"/>
      <c r="I531" s="41"/>
      <c r="J531" s="42"/>
      <c r="K531" s="47"/>
      <c r="L531" s="47"/>
      <c r="M531" s="47"/>
      <c r="N531" s="42"/>
      <c r="O531" s="47"/>
    </row>
    <row r="532" spans="1:15">
      <c r="A532" s="43" t="s">
        <v>886</v>
      </c>
      <c r="B532" s="44" t="s">
        <v>887</v>
      </c>
      <c r="C532" s="45">
        <v>0</v>
      </c>
      <c r="D532" s="46">
        <v>0</v>
      </c>
      <c r="E532" s="46">
        <v>0</v>
      </c>
      <c r="F532" s="46">
        <v>0</v>
      </c>
      <c r="G532" s="46">
        <v>0</v>
      </c>
      <c r="H532" s="41"/>
      <c r="I532" s="41"/>
      <c r="J532" s="42"/>
      <c r="K532" s="42"/>
      <c r="L532" s="42"/>
      <c r="M532" s="42"/>
      <c r="N532" s="42"/>
      <c r="O532" s="42"/>
    </row>
    <row r="533" spans="1:15">
      <c r="A533" s="43" t="s">
        <v>888</v>
      </c>
      <c r="B533" s="44" t="s">
        <v>889</v>
      </c>
      <c r="C533" s="45">
        <v>156152776804</v>
      </c>
      <c r="D533" s="46">
        <v>112221875730</v>
      </c>
      <c r="E533" s="46">
        <v>0</v>
      </c>
      <c r="F533" s="46">
        <v>0</v>
      </c>
      <c r="G533" s="46">
        <v>43930901074</v>
      </c>
      <c r="H533" s="41"/>
      <c r="I533" s="41"/>
      <c r="J533" s="42"/>
      <c r="K533" s="47"/>
      <c r="L533" s="47"/>
      <c r="M533" s="42"/>
      <c r="N533" s="42"/>
      <c r="O533" s="47"/>
    </row>
    <row r="534" spans="1:15">
      <c r="A534" s="43" t="s">
        <v>890</v>
      </c>
      <c r="B534" s="44" t="s">
        <v>891</v>
      </c>
      <c r="C534" s="45">
        <v>0</v>
      </c>
      <c r="D534" s="46">
        <v>0</v>
      </c>
      <c r="E534" s="46">
        <v>0</v>
      </c>
      <c r="F534" s="46">
        <v>0</v>
      </c>
      <c r="G534" s="46">
        <v>0</v>
      </c>
      <c r="H534" s="41"/>
      <c r="I534" s="41"/>
      <c r="J534" s="42"/>
      <c r="K534" s="42"/>
      <c r="L534" s="42"/>
      <c r="M534" s="42"/>
      <c r="N534" s="42"/>
      <c r="O534" s="42"/>
    </row>
    <row r="535" spans="1:15">
      <c r="A535" s="43" t="s">
        <v>892</v>
      </c>
      <c r="B535" s="44" t="s">
        <v>893</v>
      </c>
      <c r="C535" s="45">
        <v>0</v>
      </c>
      <c r="D535" s="46">
        <v>0</v>
      </c>
      <c r="E535" s="46">
        <v>0</v>
      </c>
      <c r="F535" s="46">
        <v>0</v>
      </c>
      <c r="G535" s="46">
        <v>0</v>
      </c>
      <c r="H535" s="41"/>
      <c r="I535" s="41"/>
      <c r="J535" s="42"/>
      <c r="K535" s="42"/>
      <c r="L535" s="42"/>
      <c r="M535" s="42"/>
      <c r="N535" s="42"/>
      <c r="O535" s="42"/>
    </row>
    <row r="536" spans="1:15">
      <c r="A536" s="43" t="s">
        <v>894</v>
      </c>
      <c r="B536" s="44" t="s">
        <v>895</v>
      </c>
      <c r="C536" s="45">
        <v>0</v>
      </c>
      <c r="D536" s="46">
        <v>0</v>
      </c>
      <c r="E536" s="46">
        <v>0</v>
      </c>
      <c r="F536" s="46">
        <v>0</v>
      </c>
      <c r="G536" s="46">
        <v>0</v>
      </c>
      <c r="H536" s="41"/>
      <c r="I536" s="41"/>
      <c r="J536" s="42"/>
      <c r="K536" s="42"/>
      <c r="L536" s="42"/>
      <c r="M536" s="42"/>
      <c r="N536" s="42"/>
      <c r="O536" s="42"/>
    </row>
    <row r="537" spans="1:15">
      <c r="A537" s="43" t="s">
        <v>896</v>
      </c>
      <c r="B537" s="44" t="s">
        <v>897</v>
      </c>
      <c r="C537" s="45">
        <v>153795705747</v>
      </c>
      <c r="D537" s="46">
        <v>109864804673</v>
      </c>
      <c r="E537" s="46">
        <v>0</v>
      </c>
      <c r="F537" s="46">
        <v>0</v>
      </c>
      <c r="G537" s="46">
        <v>43930901074</v>
      </c>
      <c r="H537" s="41"/>
      <c r="I537" s="41"/>
      <c r="J537" s="42"/>
      <c r="K537" s="47"/>
      <c r="L537" s="47"/>
      <c r="M537" s="42"/>
      <c r="N537" s="42"/>
      <c r="O537" s="47"/>
    </row>
    <row r="538" spans="1:15">
      <c r="A538" s="43" t="s">
        <v>898</v>
      </c>
      <c r="B538" s="44" t="s">
        <v>899</v>
      </c>
      <c r="C538" s="45">
        <v>135116081039</v>
      </c>
      <c r="D538" s="46">
        <v>109788106966</v>
      </c>
      <c r="E538" s="46">
        <v>0</v>
      </c>
      <c r="F538" s="46">
        <v>0</v>
      </c>
      <c r="G538" s="46">
        <v>25327974073</v>
      </c>
      <c r="H538" s="41"/>
      <c r="I538" s="41"/>
      <c r="J538" s="42"/>
      <c r="K538" s="47"/>
      <c r="L538" s="47"/>
      <c r="M538" s="42"/>
      <c r="N538" s="42"/>
      <c r="O538" s="47"/>
    </row>
    <row r="539" spans="1:15">
      <c r="A539" s="43" t="s">
        <v>900</v>
      </c>
      <c r="B539" s="44" t="s">
        <v>901</v>
      </c>
      <c r="C539" s="45">
        <v>0</v>
      </c>
      <c r="D539" s="46">
        <v>0</v>
      </c>
      <c r="E539" s="46">
        <v>0</v>
      </c>
      <c r="F539" s="46">
        <v>0</v>
      </c>
      <c r="G539" s="46">
        <v>0</v>
      </c>
      <c r="H539" s="41"/>
      <c r="I539" s="41"/>
      <c r="J539" s="42"/>
      <c r="K539" s="42"/>
      <c r="L539" s="42"/>
      <c r="M539" s="42"/>
      <c r="N539" s="42"/>
      <c r="O539" s="42"/>
    </row>
    <row r="540" spans="1:15">
      <c r="A540" s="43" t="s">
        <v>902</v>
      </c>
      <c r="B540" s="44" t="s">
        <v>903</v>
      </c>
      <c r="C540" s="45">
        <v>0</v>
      </c>
      <c r="D540" s="46">
        <v>0</v>
      </c>
      <c r="E540" s="46">
        <v>0</v>
      </c>
      <c r="F540" s="46">
        <v>0</v>
      </c>
      <c r="G540" s="46">
        <v>0</v>
      </c>
      <c r="H540" s="41"/>
      <c r="I540" s="41"/>
      <c r="J540" s="42"/>
      <c r="K540" s="42"/>
      <c r="L540" s="42"/>
      <c r="M540" s="42"/>
      <c r="N540" s="42"/>
      <c r="O540" s="42"/>
    </row>
    <row r="541" spans="1:15">
      <c r="A541" s="43" t="s">
        <v>904</v>
      </c>
      <c r="B541" s="44" t="s">
        <v>905</v>
      </c>
      <c r="C541" s="45">
        <v>0</v>
      </c>
      <c r="D541" s="46">
        <v>0</v>
      </c>
      <c r="E541" s="46">
        <v>0</v>
      </c>
      <c r="F541" s="46">
        <v>0</v>
      </c>
      <c r="G541" s="46">
        <v>0</v>
      </c>
      <c r="H541" s="41"/>
      <c r="I541" s="41"/>
      <c r="J541" s="42"/>
      <c r="K541" s="42"/>
      <c r="L541" s="42"/>
      <c r="M541" s="42"/>
      <c r="N541" s="42"/>
      <c r="O541" s="42"/>
    </row>
    <row r="542" spans="1:15">
      <c r="A542" s="43" t="s">
        <v>906</v>
      </c>
      <c r="B542" s="44" t="s">
        <v>907</v>
      </c>
      <c r="C542" s="45">
        <v>0</v>
      </c>
      <c r="D542" s="46">
        <v>0</v>
      </c>
      <c r="E542" s="46">
        <v>0</v>
      </c>
      <c r="F542" s="46">
        <v>0</v>
      </c>
      <c r="G542" s="46">
        <v>0</v>
      </c>
      <c r="H542" s="41"/>
      <c r="I542" s="41"/>
      <c r="J542" s="42"/>
      <c r="K542" s="42"/>
      <c r="L542" s="42"/>
      <c r="M542" s="42"/>
      <c r="N542" s="42"/>
      <c r="O542" s="42"/>
    </row>
    <row r="543" spans="1:15">
      <c r="A543" s="43" t="s">
        <v>908</v>
      </c>
      <c r="B543" s="44" t="s">
        <v>909</v>
      </c>
      <c r="C543" s="45">
        <v>0</v>
      </c>
      <c r="D543" s="46">
        <v>0</v>
      </c>
      <c r="E543" s="46">
        <v>0</v>
      </c>
      <c r="F543" s="46">
        <v>0</v>
      </c>
      <c r="G543" s="46">
        <v>0</v>
      </c>
      <c r="H543" s="41"/>
      <c r="I543" s="41"/>
      <c r="J543" s="42"/>
      <c r="K543" s="42"/>
      <c r="L543" s="42"/>
      <c r="M543" s="42"/>
      <c r="N543" s="42"/>
      <c r="O543" s="42"/>
    </row>
    <row r="544" spans="1:15">
      <c r="A544" s="43" t="s">
        <v>910</v>
      </c>
      <c r="B544" s="44" t="s">
        <v>911</v>
      </c>
      <c r="C544" s="45">
        <v>76697707</v>
      </c>
      <c r="D544" s="46">
        <v>76697707</v>
      </c>
      <c r="E544" s="46">
        <v>0</v>
      </c>
      <c r="F544" s="46">
        <v>0</v>
      </c>
      <c r="G544" s="46">
        <v>0</v>
      </c>
      <c r="H544" s="41"/>
      <c r="I544" s="41"/>
      <c r="J544" s="42"/>
      <c r="K544" s="47"/>
      <c r="L544" s="47"/>
      <c r="M544" s="42"/>
      <c r="N544" s="42"/>
      <c r="O544" s="42"/>
    </row>
    <row r="545" spans="1:15">
      <c r="A545" s="43" t="s">
        <v>912</v>
      </c>
      <c r="B545" s="44" t="s">
        <v>913</v>
      </c>
      <c r="C545" s="45">
        <v>18602927001</v>
      </c>
      <c r="D545" s="46">
        <v>0</v>
      </c>
      <c r="E545" s="46">
        <v>0</v>
      </c>
      <c r="F545" s="46">
        <v>0</v>
      </c>
      <c r="G545" s="46">
        <v>18602927001</v>
      </c>
      <c r="H545" s="41"/>
      <c r="I545" s="41"/>
      <c r="J545" s="42"/>
      <c r="K545" s="47"/>
      <c r="L545" s="42"/>
      <c r="M545" s="42"/>
      <c r="N545" s="42"/>
      <c r="O545" s="47"/>
    </row>
    <row r="546" spans="1:15">
      <c r="A546" s="43" t="s">
        <v>914</v>
      </c>
      <c r="B546" s="44" t="s">
        <v>915</v>
      </c>
      <c r="C546" s="45">
        <v>0</v>
      </c>
      <c r="D546" s="46">
        <v>0</v>
      </c>
      <c r="E546" s="46">
        <v>0</v>
      </c>
      <c r="F546" s="46">
        <v>0</v>
      </c>
      <c r="G546" s="46">
        <v>0</v>
      </c>
      <c r="H546" s="41"/>
      <c r="I546" s="41"/>
      <c r="J546" s="42"/>
      <c r="K546" s="42"/>
      <c r="L546" s="42"/>
      <c r="M546" s="42"/>
      <c r="N546" s="42"/>
      <c r="O546" s="42"/>
    </row>
    <row r="547" spans="1:15">
      <c r="A547" s="43" t="s">
        <v>916</v>
      </c>
      <c r="B547" s="44" t="s">
        <v>917</v>
      </c>
      <c r="C547" s="45">
        <v>2357071057</v>
      </c>
      <c r="D547" s="46">
        <v>2357071057</v>
      </c>
      <c r="E547" s="46">
        <v>0</v>
      </c>
      <c r="F547" s="46">
        <v>0</v>
      </c>
      <c r="G547" s="46">
        <v>0</v>
      </c>
      <c r="H547" s="41"/>
      <c r="I547" s="41"/>
      <c r="J547" s="42"/>
      <c r="K547" s="42"/>
      <c r="L547" s="42"/>
      <c r="M547" s="42"/>
      <c r="N547" s="42"/>
      <c r="O547" s="42"/>
    </row>
    <row r="548" spans="1:15">
      <c r="A548" s="43" t="s">
        <v>918</v>
      </c>
      <c r="B548" s="44" t="s">
        <v>919</v>
      </c>
      <c r="C548" s="45">
        <v>0</v>
      </c>
      <c r="D548" s="46">
        <v>0</v>
      </c>
      <c r="E548" s="46">
        <v>0</v>
      </c>
      <c r="F548" s="46">
        <v>0</v>
      </c>
      <c r="G548" s="46">
        <v>0</v>
      </c>
      <c r="H548" s="41"/>
      <c r="I548" s="41"/>
      <c r="J548" s="42"/>
      <c r="K548" s="42"/>
      <c r="L548" s="42"/>
      <c r="M548" s="42"/>
      <c r="N548" s="42"/>
      <c r="O548" s="42"/>
    </row>
    <row r="549" spans="1:15">
      <c r="A549" s="43" t="s">
        <v>920</v>
      </c>
      <c r="B549" s="44" t="s">
        <v>921</v>
      </c>
      <c r="C549" s="45">
        <v>2357071057</v>
      </c>
      <c r="D549" s="46">
        <v>2357071057</v>
      </c>
      <c r="E549" s="46">
        <v>0</v>
      </c>
      <c r="F549" s="46">
        <v>0</v>
      </c>
      <c r="G549" s="46">
        <v>0</v>
      </c>
      <c r="H549" s="41"/>
      <c r="I549" s="41"/>
      <c r="J549" s="42"/>
      <c r="K549" s="42"/>
      <c r="L549" s="42"/>
      <c r="M549" s="42"/>
      <c r="N549" s="42"/>
      <c r="O549" s="42"/>
    </row>
    <row r="550" spans="1:15">
      <c r="A550" s="43" t="s">
        <v>922</v>
      </c>
      <c r="B550" s="44" t="s">
        <v>911</v>
      </c>
      <c r="C550" s="45">
        <v>0</v>
      </c>
      <c r="D550" s="46">
        <v>0</v>
      </c>
      <c r="E550" s="46">
        <v>0</v>
      </c>
      <c r="F550" s="46">
        <v>0</v>
      </c>
      <c r="G550" s="46">
        <v>0</v>
      </c>
      <c r="H550" s="41"/>
      <c r="I550" s="41"/>
      <c r="J550" s="42"/>
      <c r="K550" s="42"/>
      <c r="L550" s="42"/>
      <c r="M550" s="42"/>
      <c r="N550" s="42"/>
      <c r="O550" s="42"/>
    </row>
    <row r="551" spans="1:15">
      <c r="A551" s="43" t="s">
        <v>923</v>
      </c>
      <c r="B551" s="44" t="s">
        <v>924</v>
      </c>
      <c r="C551" s="45">
        <v>0</v>
      </c>
      <c r="D551" s="46">
        <v>0</v>
      </c>
      <c r="E551" s="46">
        <v>0</v>
      </c>
      <c r="F551" s="46">
        <v>0</v>
      </c>
      <c r="G551" s="46">
        <v>0</v>
      </c>
      <c r="H551" s="41"/>
      <c r="I551" s="41"/>
      <c r="J551" s="42"/>
      <c r="K551" s="42"/>
      <c r="L551" s="42"/>
      <c r="M551" s="42"/>
      <c r="N551" s="42"/>
      <c r="O551" s="42"/>
    </row>
    <row r="552" spans="1:15">
      <c r="A552" s="43" t="s">
        <v>925</v>
      </c>
      <c r="B552" s="44" t="s">
        <v>926</v>
      </c>
      <c r="C552" s="45">
        <v>0</v>
      </c>
      <c r="D552" s="46">
        <v>0</v>
      </c>
      <c r="E552" s="46">
        <v>0</v>
      </c>
      <c r="F552" s="46">
        <v>0</v>
      </c>
      <c r="G552" s="46">
        <v>0</v>
      </c>
      <c r="H552" s="41"/>
      <c r="I552" s="41"/>
      <c r="J552" s="42"/>
      <c r="K552" s="42"/>
      <c r="L552" s="42"/>
      <c r="M552" s="42"/>
      <c r="N552" s="42"/>
      <c r="O552" s="42"/>
    </row>
    <row r="553" spans="1:15">
      <c r="A553" s="43" t="s">
        <v>927</v>
      </c>
      <c r="B553" s="44" t="s">
        <v>928</v>
      </c>
      <c r="C553" s="45">
        <v>0</v>
      </c>
      <c r="D553" s="46">
        <v>0</v>
      </c>
      <c r="E553" s="46">
        <v>0</v>
      </c>
      <c r="F553" s="46">
        <v>0</v>
      </c>
      <c r="G553" s="46">
        <v>0</v>
      </c>
      <c r="H553" s="41"/>
      <c r="I553" s="41"/>
      <c r="J553" s="42"/>
      <c r="K553" s="42"/>
      <c r="L553" s="42"/>
      <c r="M553" s="42"/>
      <c r="N553" s="42"/>
      <c r="O553" s="42"/>
    </row>
    <row r="554" spans="1:15">
      <c r="A554" s="43" t="s">
        <v>929</v>
      </c>
      <c r="B554" s="44" t="s">
        <v>930</v>
      </c>
      <c r="C554" s="45">
        <v>64106140638</v>
      </c>
      <c r="D554" s="46">
        <v>37254164759</v>
      </c>
      <c r="E554" s="46">
        <v>21782533609</v>
      </c>
      <c r="F554" s="46">
        <v>0</v>
      </c>
      <c r="G554" s="46">
        <v>5069442270</v>
      </c>
      <c r="H554" s="41"/>
      <c r="I554" s="41"/>
      <c r="J554" s="42"/>
      <c r="K554" s="47"/>
      <c r="L554" s="47"/>
      <c r="M554" s="42"/>
      <c r="N554" s="42"/>
      <c r="O554" s="42"/>
    </row>
    <row r="555" spans="1:15">
      <c r="A555" s="43" t="s">
        <v>931</v>
      </c>
      <c r="B555" s="44" t="s">
        <v>932</v>
      </c>
      <c r="C555" s="45">
        <v>1225307159166</v>
      </c>
      <c r="D555" s="46">
        <v>0</v>
      </c>
      <c r="E555" s="46">
        <v>1225307159166</v>
      </c>
      <c r="F555" s="46">
        <v>0</v>
      </c>
      <c r="G555" s="46">
        <v>0</v>
      </c>
      <c r="H555" s="41"/>
      <c r="I555" s="41"/>
      <c r="J555" s="42"/>
      <c r="K555" s="47"/>
      <c r="L555" s="42"/>
      <c r="M555" s="47"/>
      <c r="N555" s="42"/>
      <c r="O555" s="42"/>
    </row>
    <row r="556" spans="1:15">
      <c r="A556" s="43" t="s">
        <v>933</v>
      </c>
      <c r="B556" s="44" t="s">
        <v>934</v>
      </c>
      <c r="C556" s="45">
        <v>1225307159166</v>
      </c>
      <c r="D556" s="46">
        <v>0</v>
      </c>
      <c r="E556" s="46">
        <v>1225307159166</v>
      </c>
      <c r="F556" s="46">
        <v>0</v>
      </c>
      <c r="G556" s="46">
        <v>0</v>
      </c>
      <c r="H556" s="41"/>
      <c r="I556" s="41"/>
      <c r="J556" s="42"/>
      <c r="K556" s="47"/>
      <c r="L556" s="42"/>
      <c r="M556" s="47"/>
      <c r="N556" s="42"/>
      <c r="O556" s="42"/>
    </row>
    <row r="557" spans="1:15">
      <c r="A557" s="43" t="s">
        <v>935</v>
      </c>
      <c r="B557" s="44" t="s">
        <v>936</v>
      </c>
      <c r="C557" s="45">
        <v>0</v>
      </c>
      <c r="D557" s="46">
        <v>0</v>
      </c>
      <c r="E557" s="46">
        <v>0</v>
      </c>
      <c r="F557" s="46">
        <v>0</v>
      </c>
      <c r="G557" s="46">
        <v>0</v>
      </c>
      <c r="H557" s="41"/>
      <c r="I557" s="41"/>
      <c r="J557" s="42"/>
      <c r="K557" s="42"/>
      <c r="L557" s="42"/>
      <c r="M557" s="42"/>
      <c r="N557" s="42"/>
      <c r="O557" s="42"/>
    </row>
    <row r="558" spans="1:15">
      <c r="A558" s="43" t="s">
        <v>937</v>
      </c>
      <c r="B558" s="44" t="s">
        <v>934</v>
      </c>
      <c r="C558" s="45">
        <v>1225307159166</v>
      </c>
      <c r="D558" s="46">
        <v>0</v>
      </c>
      <c r="E558" s="46">
        <v>1225307159166</v>
      </c>
      <c r="F558" s="46">
        <v>0</v>
      </c>
      <c r="G558" s="46">
        <v>0</v>
      </c>
      <c r="H558" s="41"/>
      <c r="I558" s="41"/>
      <c r="J558" s="42"/>
      <c r="K558" s="47"/>
      <c r="L558" s="42"/>
      <c r="M558" s="47"/>
      <c r="N558" s="42"/>
      <c r="O558" s="42"/>
    </row>
    <row r="559" spans="1:15">
      <c r="A559" s="43" t="s">
        <v>938</v>
      </c>
      <c r="B559" s="44" t="s">
        <v>939</v>
      </c>
      <c r="C559" s="45">
        <v>0</v>
      </c>
      <c r="D559" s="46">
        <v>0</v>
      </c>
      <c r="E559" s="46">
        <v>0</v>
      </c>
      <c r="F559" s="46">
        <v>0</v>
      </c>
      <c r="G559" s="46">
        <v>0</v>
      </c>
      <c r="H559" s="41"/>
      <c r="I559" s="41"/>
      <c r="J559" s="42"/>
      <c r="K559" s="42"/>
      <c r="L559" s="42"/>
      <c r="M559" s="42"/>
      <c r="N559" s="42"/>
      <c r="O559" s="42"/>
    </row>
    <row r="560" spans="1:15">
      <c r="A560" s="43" t="s">
        <v>940</v>
      </c>
      <c r="B560" s="44" t="s">
        <v>941</v>
      </c>
      <c r="C560" s="45">
        <v>0</v>
      </c>
      <c r="D560" s="46">
        <v>0</v>
      </c>
      <c r="E560" s="46">
        <v>0</v>
      </c>
      <c r="F560" s="46">
        <v>0</v>
      </c>
      <c r="G560" s="46">
        <v>0</v>
      </c>
      <c r="H560" s="41"/>
      <c r="I560" s="41"/>
      <c r="J560" s="42"/>
      <c r="K560" s="42"/>
      <c r="L560" s="42"/>
      <c r="M560" s="42"/>
      <c r="N560" s="42"/>
      <c r="O560" s="42"/>
    </row>
    <row r="561" spans="1:15">
      <c r="A561" s="43" t="s">
        <v>942</v>
      </c>
      <c r="B561" s="44" t="s">
        <v>943</v>
      </c>
      <c r="C561" s="45">
        <v>223546905579</v>
      </c>
      <c r="D561" s="46">
        <v>223546905579</v>
      </c>
      <c r="E561" s="46">
        <v>0</v>
      </c>
      <c r="F561" s="46">
        <v>0</v>
      </c>
      <c r="G561" s="46">
        <v>0</v>
      </c>
      <c r="H561" s="41"/>
      <c r="I561" s="41"/>
      <c r="J561" s="42"/>
      <c r="K561" s="47"/>
      <c r="L561" s="47"/>
      <c r="M561" s="42"/>
      <c r="N561" s="42"/>
      <c r="O561" s="42"/>
    </row>
    <row r="562" spans="1:15">
      <c r="A562" s="43" t="s">
        <v>944</v>
      </c>
      <c r="B562" s="44" t="s">
        <v>945</v>
      </c>
      <c r="C562" s="45">
        <v>173193979701</v>
      </c>
      <c r="D562" s="46">
        <v>173193979701</v>
      </c>
      <c r="E562" s="46">
        <v>0</v>
      </c>
      <c r="F562" s="46">
        <v>0</v>
      </c>
      <c r="G562" s="46">
        <v>0</v>
      </c>
      <c r="H562" s="41"/>
      <c r="I562" s="41"/>
      <c r="J562" s="42"/>
      <c r="K562" s="47"/>
      <c r="L562" s="47"/>
      <c r="M562" s="42"/>
      <c r="N562" s="42"/>
      <c r="O562" s="42"/>
    </row>
    <row r="563" spans="1:15">
      <c r="A563" s="43" t="s">
        <v>946</v>
      </c>
      <c r="B563" s="44" t="s">
        <v>947</v>
      </c>
      <c r="C563" s="45">
        <v>73044097161</v>
      </c>
      <c r="D563" s="46">
        <v>73044097161</v>
      </c>
      <c r="E563" s="46">
        <v>0</v>
      </c>
      <c r="F563" s="46">
        <v>0</v>
      </c>
      <c r="G563" s="46">
        <v>0</v>
      </c>
      <c r="H563" s="41"/>
      <c r="I563" s="41"/>
      <c r="J563" s="42"/>
      <c r="K563" s="47"/>
      <c r="L563" s="47"/>
      <c r="M563" s="42"/>
      <c r="N563" s="42"/>
      <c r="O563" s="42"/>
    </row>
    <row r="564" spans="1:15">
      <c r="A564" s="43" t="s">
        <v>948</v>
      </c>
      <c r="B564" s="44" t="s">
        <v>949</v>
      </c>
      <c r="C564" s="45">
        <v>0</v>
      </c>
      <c r="D564" s="46">
        <v>0</v>
      </c>
      <c r="E564" s="46">
        <v>0</v>
      </c>
      <c r="F564" s="46">
        <v>0</v>
      </c>
      <c r="G564" s="46">
        <v>0</v>
      </c>
      <c r="H564" s="41"/>
      <c r="I564" s="41"/>
      <c r="J564" s="42"/>
      <c r="K564" s="42"/>
      <c r="L564" s="42"/>
      <c r="M564" s="42"/>
      <c r="N564" s="42"/>
      <c r="O564" s="42"/>
    </row>
    <row r="565" spans="1:15">
      <c r="A565" s="43" t="s">
        <v>950</v>
      </c>
      <c r="B565" s="44" t="s">
        <v>951</v>
      </c>
      <c r="C565" s="45">
        <v>100149882540</v>
      </c>
      <c r="D565" s="46">
        <v>100149882540</v>
      </c>
      <c r="E565" s="46">
        <v>0</v>
      </c>
      <c r="F565" s="46">
        <v>0</v>
      </c>
      <c r="G565" s="46">
        <v>0</v>
      </c>
      <c r="H565" s="41"/>
      <c r="I565" s="41"/>
      <c r="J565" s="42"/>
      <c r="K565" s="47"/>
      <c r="L565" s="47"/>
      <c r="M565" s="42"/>
      <c r="N565" s="42"/>
      <c r="O565" s="42"/>
    </row>
    <row r="566" spans="1:15">
      <c r="A566" s="43" t="s">
        <v>952</v>
      </c>
      <c r="B566" s="44" t="s">
        <v>953</v>
      </c>
      <c r="C566" s="45">
        <v>0</v>
      </c>
      <c r="D566" s="46">
        <v>0</v>
      </c>
      <c r="E566" s="46">
        <v>0</v>
      </c>
      <c r="F566" s="46">
        <v>0</v>
      </c>
      <c r="G566" s="46">
        <v>0</v>
      </c>
      <c r="H566" s="41"/>
      <c r="I566" s="41"/>
      <c r="J566" s="42"/>
      <c r="K566" s="42"/>
      <c r="L566" s="42"/>
      <c r="M566" s="42"/>
      <c r="N566" s="42"/>
      <c r="O566" s="42"/>
    </row>
    <row r="567" spans="1:15">
      <c r="A567" s="43" t="s">
        <v>954</v>
      </c>
      <c r="B567" s="44" t="s">
        <v>955</v>
      </c>
      <c r="C567" s="45">
        <v>0</v>
      </c>
      <c r="D567" s="46">
        <v>0</v>
      </c>
      <c r="E567" s="46">
        <v>0</v>
      </c>
      <c r="F567" s="46">
        <v>0</v>
      </c>
      <c r="G567" s="46">
        <v>0</v>
      </c>
      <c r="H567" s="41"/>
      <c r="I567" s="41"/>
      <c r="J567" s="42"/>
      <c r="K567" s="42"/>
      <c r="L567" s="42"/>
      <c r="M567" s="42"/>
      <c r="N567" s="42"/>
      <c r="O567" s="42"/>
    </row>
    <row r="568" spans="1:15">
      <c r="A568" s="43" t="s">
        <v>956</v>
      </c>
      <c r="B568" s="44" t="s">
        <v>957</v>
      </c>
      <c r="C568" s="45">
        <v>0</v>
      </c>
      <c r="D568" s="46">
        <v>0</v>
      </c>
      <c r="E568" s="46">
        <v>0</v>
      </c>
      <c r="F568" s="46">
        <v>0</v>
      </c>
      <c r="G568" s="46">
        <v>0</v>
      </c>
      <c r="H568" s="41"/>
      <c r="I568" s="41"/>
      <c r="J568" s="42"/>
      <c r="K568" s="42"/>
      <c r="L568" s="42"/>
      <c r="M568" s="42"/>
      <c r="N568" s="42"/>
      <c r="O568" s="42"/>
    </row>
    <row r="569" spans="1:15">
      <c r="A569" s="43" t="s">
        <v>958</v>
      </c>
      <c r="B569" s="44" t="s">
        <v>959</v>
      </c>
      <c r="C569" s="45">
        <v>0</v>
      </c>
      <c r="D569" s="46">
        <v>0</v>
      </c>
      <c r="E569" s="46">
        <v>0</v>
      </c>
      <c r="F569" s="46">
        <v>0</v>
      </c>
      <c r="G569" s="46">
        <v>0</v>
      </c>
      <c r="H569" s="41"/>
      <c r="I569" s="41"/>
      <c r="J569" s="42"/>
      <c r="K569" s="42"/>
      <c r="L569" s="42"/>
      <c r="M569" s="42"/>
      <c r="N569" s="42"/>
      <c r="O569" s="42"/>
    </row>
    <row r="570" spans="1:15">
      <c r="A570" s="43" t="s">
        <v>960</v>
      </c>
      <c r="B570" s="44" t="s">
        <v>961</v>
      </c>
      <c r="C570" s="45">
        <v>0</v>
      </c>
      <c r="D570" s="46">
        <v>0</v>
      </c>
      <c r="E570" s="46">
        <v>0</v>
      </c>
      <c r="F570" s="46">
        <v>0</v>
      </c>
      <c r="G570" s="46">
        <v>0</v>
      </c>
      <c r="H570" s="41"/>
      <c r="I570" s="41"/>
      <c r="J570" s="42"/>
      <c r="K570" s="42"/>
      <c r="L570" s="42"/>
      <c r="M570" s="42"/>
      <c r="N570" s="42"/>
      <c r="O570" s="42"/>
    </row>
    <row r="571" spans="1:15">
      <c r="A571" s="43" t="s">
        <v>962</v>
      </c>
      <c r="B571" s="44" t="s">
        <v>963</v>
      </c>
      <c r="C571" s="45">
        <v>0</v>
      </c>
      <c r="D571" s="46">
        <v>0</v>
      </c>
      <c r="E571" s="46">
        <v>0</v>
      </c>
      <c r="F571" s="46">
        <v>0</v>
      </c>
      <c r="G571" s="46">
        <v>0</v>
      </c>
      <c r="H571" s="41"/>
      <c r="I571" s="41"/>
      <c r="J571" s="42"/>
      <c r="K571" s="42"/>
      <c r="L571" s="42"/>
      <c r="M571" s="42"/>
      <c r="N571" s="42"/>
      <c r="O571" s="42"/>
    </row>
    <row r="572" spans="1:15">
      <c r="A572" s="43" t="s">
        <v>964</v>
      </c>
      <c r="B572" s="44" t="s">
        <v>965</v>
      </c>
      <c r="C572" s="45">
        <v>0</v>
      </c>
      <c r="D572" s="46">
        <v>0</v>
      </c>
      <c r="E572" s="46">
        <v>0</v>
      </c>
      <c r="F572" s="46">
        <v>0</v>
      </c>
      <c r="G572" s="46">
        <v>0</v>
      </c>
      <c r="H572" s="41"/>
      <c r="I572" s="41"/>
      <c r="J572" s="42"/>
      <c r="K572" s="42"/>
      <c r="L572" s="42"/>
      <c r="M572" s="42"/>
      <c r="N572" s="42"/>
      <c r="O572" s="42"/>
    </row>
    <row r="573" spans="1:15">
      <c r="A573" s="43" t="s">
        <v>966</v>
      </c>
      <c r="B573" s="44" t="s">
        <v>967</v>
      </c>
      <c r="C573" s="45">
        <v>11857271061</v>
      </c>
      <c r="D573" s="46">
        <v>11857271061</v>
      </c>
      <c r="E573" s="46">
        <v>0</v>
      </c>
      <c r="F573" s="46">
        <v>0</v>
      </c>
      <c r="G573" s="46">
        <v>0</v>
      </c>
      <c r="H573" s="41"/>
      <c r="I573" s="41"/>
      <c r="J573" s="42"/>
      <c r="K573" s="47"/>
      <c r="L573" s="47"/>
      <c r="M573" s="42"/>
      <c r="N573" s="42"/>
      <c r="O573" s="42"/>
    </row>
    <row r="574" spans="1:15">
      <c r="A574" s="43" t="s">
        <v>968</v>
      </c>
      <c r="B574" s="44" t="s">
        <v>969</v>
      </c>
      <c r="C574" s="45">
        <v>3659150433</v>
      </c>
      <c r="D574" s="46">
        <v>3659150433</v>
      </c>
      <c r="E574" s="46">
        <v>0</v>
      </c>
      <c r="F574" s="46">
        <v>0</v>
      </c>
      <c r="G574" s="46">
        <v>0</v>
      </c>
      <c r="H574" s="41"/>
      <c r="I574" s="41"/>
      <c r="J574" s="42"/>
      <c r="K574" s="47"/>
      <c r="L574" s="47"/>
      <c r="M574" s="42"/>
      <c r="N574" s="42"/>
      <c r="O574" s="42"/>
    </row>
    <row r="575" spans="1:15">
      <c r="A575" s="43" t="s">
        <v>970</v>
      </c>
      <c r="B575" s="44" t="s">
        <v>971</v>
      </c>
      <c r="C575" s="45">
        <v>9756271119</v>
      </c>
      <c r="D575" s="46">
        <v>9756271119</v>
      </c>
      <c r="E575" s="46">
        <v>0</v>
      </c>
      <c r="F575" s="46">
        <v>0</v>
      </c>
      <c r="G575" s="46">
        <v>0</v>
      </c>
      <c r="H575" s="41"/>
      <c r="I575" s="41"/>
      <c r="J575" s="42"/>
      <c r="K575" s="42"/>
      <c r="L575" s="42"/>
      <c r="M575" s="42"/>
      <c r="N575" s="42"/>
      <c r="O575" s="42"/>
    </row>
    <row r="576" spans="1:15">
      <c r="A576" s="43" t="s">
        <v>972</v>
      </c>
      <c r="B576" s="44" t="s">
        <v>973</v>
      </c>
      <c r="C576" s="45">
        <v>25080233265</v>
      </c>
      <c r="D576" s="46">
        <v>25080233265</v>
      </c>
      <c r="E576" s="46">
        <v>0</v>
      </c>
      <c r="F576" s="46">
        <v>0</v>
      </c>
      <c r="G576" s="46">
        <v>0</v>
      </c>
      <c r="H576" s="41"/>
      <c r="I576" s="41"/>
      <c r="J576" s="42"/>
      <c r="K576" s="47"/>
      <c r="L576" s="47"/>
      <c r="M576" s="42"/>
      <c r="N576" s="42"/>
      <c r="O576" s="42"/>
    </row>
    <row r="577" spans="1:15">
      <c r="A577" s="43" t="s">
        <v>974</v>
      </c>
      <c r="B577" s="44" t="s">
        <v>975</v>
      </c>
      <c r="C577" s="45">
        <v>198264582210</v>
      </c>
      <c r="D577" s="46">
        <v>198264582210</v>
      </c>
      <c r="E577" s="46">
        <v>0</v>
      </c>
      <c r="F577" s="46">
        <v>0</v>
      </c>
      <c r="G577" s="46">
        <v>0</v>
      </c>
      <c r="H577" s="41"/>
      <c r="I577" s="41"/>
      <c r="J577" s="42"/>
      <c r="K577" s="47"/>
      <c r="L577" s="47"/>
      <c r="M577" s="42"/>
      <c r="N577" s="42"/>
      <c r="O577" s="42"/>
    </row>
    <row r="578" spans="1:15">
      <c r="A578" s="43" t="s">
        <v>976</v>
      </c>
      <c r="B578" s="44" t="s">
        <v>977</v>
      </c>
      <c r="C578" s="45">
        <v>198264582210</v>
      </c>
      <c r="D578" s="46">
        <v>198264582210</v>
      </c>
      <c r="E578" s="46">
        <v>0</v>
      </c>
      <c r="F578" s="46">
        <v>0</v>
      </c>
      <c r="G578" s="46">
        <v>0</v>
      </c>
      <c r="H578" s="41"/>
      <c r="I578" s="41"/>
      <c r="J578" s="42"/>
      <c r="K578" s="47"/>
      <c r="L578" s="47"/>
      <c r="M578" s="42"/>
      <c r="N578" s="42"/>
      <c r="O578" s="42"/>
    </row>
    <row r="579" spans="1:15">
      <c r="A579" s="43" t="s">
        <v>978</v>
      </c>
      <c r="B579" s="44" t="s">
        <v>979</v>
      </c>
      <c r="C579" s="45">
        <v>198264582210</v>
      </c>
      <c r="D579" s="46">
        <v>198264582210</v>
      </c>
      <c r="E579" s="46">
        <v>0</v>
      </c>
      <c r="F579" s="46">
        <v>0</v>
      </c>
      <c r="G579" s="46">
        <v>0</v>
      </c>
      <c r="H579" s="41"/>
      <c r="I579" s="41"/>
      <c r="J579" s="42"/>
      <c r="K579" s="47"/>
      <c r="L579" s="47"/>
      <c r="M579" s="42"/>
      <c r="N579" s="42"/>
      <c r="O579" s="42"/>
    </row>
    <row r="580" spans="1:15">
      <c r="A580" s="43" t="s">
        <v>980</v>
      </c>
      <c r="B580" s="44" t="s">
        <v>981</v>
      </c>
      <c r="C580" s="45">
        <v>0</v>
      </c>
      <c r="D580" s="46">
        <v>0</v>
      </c>
      <c r="E580" s="46">
        <v>0</v>
      </c>
      <c r="F580" s="46">
        <v>0</v>
      </c>
      <c r="G580" s="46">
        <v>0</v>
      </c>
      <c r="H580" s="41"/>
      <c r="I580" s="41"/>
      <c r="J580" s="42"/>
      <c r="K580" s="42"/>
      <c r="L580" s="42"/>
      <c r="M580" s="42"/>
      <c r="N580" s="42"/>
      <c r="O580" s="42"/>
    </row>
    <row r="581" spans="1:15">
      <c r="A581" s="43" t="s">
        <v>982</v>
      </c>
      <c r="B581" s="44" t="s">
        <v>983</v>
      </c>
      <c r="C581" s="45">
        <v>0</v>
      </c>
      <c r="D581" s="46">
        <v>0</v>
      </c>
      <c r="E581" s="46">
        <v>0</v>
      </c>
      <c r="F581" s="46">
        <v>0</v>
      </c>
      <c r="G581" s="46">
        <v>0</v>
      </c>
      <c r="H581" s="41"/>
      <c r="I581" s="41"/>
      <c r="J581" s="42"/>
      <c r="K581" s="42"/>
      <c r="L581" s="42"/>
      <c r="M581" s="42"/>
      <c r="N581" s="42"/>
      <c r="O581" s="42"/>
    </row>
    <row r="582" spans="1:15">
      <c r="A582" s="43" t="s">
        <v>984</v>
      </c>
      <c r="B582" s="44" t="s">
        <v>985</v>
      </c>
      <c r="C582" s="45">
        <v>0</v>
      </c>
      <c r="D582" s="46">
        <v>0</v>
      </c>
      <c r="E582" s="46">
        <v>0</v>
      </c>
      <c r="F582" s="46">
        <v>0</v>
      </c>
      <c r="G582" s="46">
        <v>0</v>
      </c>
      <c r="H582" s="41"/>
      <c r="I582" s="41"/>
      <c r="J582" s="42"/>
      <c r="K582" s="42"/>
      <c r="L582" s="42"/>
      <c r="M582" s="42"/>
      <c r="N582" s="42"/>
      <c r="O582" s="42"/>
    </row>
    <row r="583" spans="1:15">
      <c r="A583" s="43" t="s">
        <v>986</v>
      </c>
      <c r="B583" s="44" t="s">
        <v>987</v>
      </c>
      <c r="C583" s="45">
        <v>1028732515325</v>
      </c>
      <c r="D583" s="46">
        <v>1028732515325</v>
      </c>
      <c r="E583" s="46">
        <v>0</v>
      </c>
      <c r="F583" s="46">
        <v>0</v>
      </c>
      <c r="G583" s="46">
        <v>0</v>
      </c>
      <c r="H583" s="41"/>
      <c r="I583" s="41"/>
      <c r="J583" s="42"/>
      <c r="K583" s="47"/>
      <c r="L583" s="47"/>
      <c r="M583" s="42"/>
      <c r="N583" s="42"/>
      <c r="O583" s="42"/>
    </row>
    <row r="584" spans="1:15">
      <c r="A584" s="43" t="s">
        <v>988</v>
      </c>
      <c r="B584" s="44" t="s">
        <v>989</v>
      </c>
      <c r="C584" s="45">
        <v>69234516021</v>
      </c>
      <c r="D584" s="46">
        <v>69234516021</v>
      </c>
      <c r="E584" s="46">
        <v>0</v>
      </c>
      <c r="F584" s="46">
        <v>0</v>
      </c>
      <c r="G584" s="46">
        <v>0</v>
      </c>
      <c r="H584" s="41"/>
      <c r="I584" s="41"/>
      <c r="J584" s="42"/>
      <c r="K584" s="47"/>
      <c r="L584" s="47"/>
      <c r="M584" s="42"/>
      <c r="N584" s="42"/>
      <c r="O584" s="42"/>
    </row>
    <row r="585" spans="1:15">
      <c r="A585" s="43" t="s">
        <v>990</v>
      </c>
      <c r="B585" s="44" t="s">
        <v>991</v>
      </c>
      <c r="C585" s="45">
        <v>1426126341</v>
      </c>
      <c r="D585" s="46">
        <v>1426126341</v>
      </c>
      <c r="E585" s="46">
        <v>0</v>
      </c>
      <c r="F585" s="46">
        <v>0</v>
      </c>
      <c r="G585" s="46">
        <v>0</v>
      </c>
      <c r="H585" s="41"/>
      <c r="I585" s="41"/>
      <c r="J585" s="42"/>
      <c r="K585" s="47"/>
      <c r="L585" s="47"/>
      <c r="M585" s="42"/>
      <c r="N585" s="42"/>
      <c r="O585" s="42"/>
    </row>
    <row r="586" spans="1:15">
      <c r="A586" s="43" t="s">
        <v>992</v>
      </c>
      <c r="B586" s="44" t="s">
        <v>993</v>
      </c>
      <c r="C586" s="45">
        <v>714929627</v>
      </c>
      <c r="D586" s="46">
        <v>714929627</v>
      </c>
      <c r="E586" s="46">
        <v>0</v>
      </c>
      <c r="F586" s="46">
        <v>0</v>
      </c>
      <c r="G586" s="46">
        <v>0</v>
      </c>
      <c r="H586" s="41"/>
      <c r="I586" s="41"/>
      <c r="J586" s="42"/>
      <c r="K586" s="47"/>
      <c r="L586" s="47"/>
      <c r="M586" s="42"/>
      <c r="N586" s="42"/>
      <c r="O586" s="42"/>
    </row>
    <row r="587" spans="1:15">
      <c r="A587" s="43" t="s">
        <v>994</v>
      </c>
      <c r="B587" s="44" t="s">
        <v>995</v>
      </c>
      <c r="C587" s="45">
        <v>29125154596</v>
      </c>
      <c r="D587" s="46">
        <v>29125154596</v>
      </c>
      <c r="E587" s="46">
        <v>0</v>
      </c>
      <c r="F587" s="46">
        <v>0</v>
      </c>
      <c r="G587" s="46">
        <v>0</v>
      </c>
      <c r="H587" s="41"/>
      <c r="I587" s="41"/>
      <c r="J587" s="42"/>
      <c r="K587" s="47"/>
      <c r="L587" s="47"/>
      <c r="M587" s="42"/>
      <c r="N587" s="42"/>
      <c r="O587" s="42"/>
    </row>
    <row r="588" spans="1:15">
      <c r="A588" s="43" t="s">
        <v>996</v>
      </c>
      <c r="B588" s="44" t="s">
        <v>997</v>
      </c>
      <c r="C588" s="45">
        <v>26304624075</v>
      </c>
      <c r="D588" s="46">
        <v>26304624075</v>
      </c>
      <c r="E588" s="46">
        <v>0</v>
      </c>
      <c r="F588" s="46">
        <v>0</v>
      </c>
      <c r="G588" s="46">
        <v>0</v>
      </c>
      <c r="H588" s="41"/>
      <c r="I588" s="41"/>
      <c r="J588" s="42"/>
      <c r="K588" s="47"/>
      <c r="L588" s="47"/>
      <c r="M588" s="42"/>
      <c r="N588" s="42"/>
      <c r="O588" s="42"/>
    </row>
    <row r="589" spans="1:15">
      <c r="A589" s="43" t="s">
        <v>998</v>
      </c>
      <c r="B589" s="44" t="s">
        <v>999</v>
      </c>
      <c r="C589" s="45">
        <v>4301920956</v>
      </c>
      <c r="D589" s="46">
        <v>4301920956</v>
      </c>
      <c r="E589" s="46">
        <v>0</v>
      </c>
      <c r="F589" s="46">
        <v>0</v>
      </c>
      <c r="G589" s="46">
        <v>0</v>
      </c>
      <c r="H589" s="41"/>
      <c r="I589" s="41"/>
      <c r="J589" s="42"/>
      <c r="K589" s="47"/>
      <c r="L589" s="47"/>
      <c r="M589" s="42"/>
      <c r="N589" s="42"/>
      <c r="O589" s="42"/>
    </row>
    <row r="590" spans="1:15">
      <c r="A590" s="43" t="s">
        <v>1000</v>
      </c>
      <c r="B590" s="44" t="s">
        <v>1001</v>
      </c>
      <c r="C590" s="45">
        <v>0</v>
      </c>
      <c r="D590" s="46">
        <v>0</v>
      </c>
      <c r="E590" s="46">
        <v>0</v>
      </c>
      <c r="F590" s="46">
        <v>0</v>
      </c>
      <c r="G590" s="46">
        <v>0</v>
      </c>
      <c r="H590" s="41"/>
      <c r="I590" s="41"/>
      <c r="J590" s="42"/>
      <c r="K590" s="42"/>
      <c r="L590" s="42"/>
      <c r="M590" s="42"/>
      <c r="N590" s="42"/>
      <c r="O590" s="42"/>
    </row>
    <row r="591" spans="1:15">
      <c r="A591" s="43" t="s">
        <v>1002</v>
      </c>
      <c r="B591" s="44" t="s">
        <v>1003</v>
      </c>
      <c r="C591" s="45">
        <v>3576952365</v>
      </c>
      <c r="D591" s="46">
        <v>3576952365</v>
      </c>
      <c r="E591" s="46">
        <v>0</v>
      </c>
      <c r="F591" s="46">
        <v>0</v>
      </c>
      <c r="G591" s="46">
        <v>0</v>
      </c>
      <c r="H591" s="41"/>
      <c r="I591" s="41"/>
      <c r="J591" s="42"/>
      <c r="K591" s="42"/>
      <c r="L591" s="42"/>
      <c r="M591" s="42"/>
      <c r="N591" s="42"/>
      <c r="O591" s="42"/>
    </row>
    <row r="592" spans="1:15">
      <c r="A592" s="43" t="s">
        <v>1004</v>
      </c>
      <c r="B592" s="44" t="s">
        <v>1005</v>
      </c>
      <c r="C592" s="45">
        <v>18425750754</v>
      </c>
      <c r="D592" s="46">
        <v>18425750754</v>
      </c>
      <c r="E592" s="46">
        <v>0</v>
      </c>
      <c r="F592" s="46">
        <v>0</v>
      </c>
      <c r="G592" s="46">
        <v>0</v>
      </c>
      <c r="H592" s="41"/>
      <c r="I592" s="41"/>
      <c r="J592" s="42"/>
      <c r="K592" s="42"/>
      <c r="L592" s="42"/>
      <c r="M592" s="42"/>
      <c r="N592" s="42"/>
      <c r="O592" s="42"/>
    </row>
    <row r="593" spans="1:15">
      <c r="A593" s="43" t="s">
        <v>1006</v>
      </c>
      <c r="B593" s="44" t="s">
        <v>1007</v>
      </c>
      <c r="C593" s="45">
        <v>0</v>
      </c>
      <c r="D593" s="46">
        <v>0</v>
      </c>
      <c r="E593" s="46">
        <v>0</v>
      </c>
      <c r="F593" s="46">
        <v>0</v>
      </c>
      <c r="G593" s="46">
        <v>0</v>
      </c>
      <c r="H593" s="41"/>
      <c r="I593" s="41"/>
      <c r="J593" s="42"/>
      <c r="K593" s="42"/>
      <c r="L593" s="42"/>
      <c r="M593" s="42"/>
      <c r="N593" s="42"/>
      <c r="O593" s="42"/>
    </row>
    <row r="594" spans="1:15">
      <c r="A594" s="43" t="s">
        <v>1008</v>
      </c>
      <c r="B594" s="44" t="s">
        <v>1009</v>
      </c>
      <c r="C594" s="45">
        <v>11663681382</v>
      </c>
      <c r="D594" s="46">
        <v>11663681382</v>
      </c>
      <c r="E594" s="46">
        <v>0</v>
      </c>
      <c r="F594" s="46">
        <v>0</v>
      </c>
      <c r="G594" s="46">
        <v>0</v>
      </c>
      <c r="H594" s="41"/>
      <c r="I594" s="41"/>
      <c r="J594" s="42"/>
      <c r="K594" s="47"/>
      <c r="L594" s="47"/>
      <c r="M594" s="42"/>
      <c r="N594" s="42"/>
      <c r="O594" s="42"/>
    </row>
    <row r="595" spans="1:15">
      <c r="A595" s="43" t="s">
        <v>1010</v>
      </c>
      <c r="B595" s="44" t="s">
        <v>1011</v>
      </c>
      <c r="C595" s="45">
        <v>6367686020</v>
      </c>
      <c r="D595" s="46">
        <v>6367686020</v>
      </c>
      <c r="E595" s="46">
        <v>0</v>
      </c>
      <c r="F595" s="46">
        <v>0</v>
      </c>
      <c r="G595" s="46">
        <v>0</v>
      </c>
      <c r="H595" s="41"/>
      <c r="I595" s="41"/>
      <c r="J595" s="42"/>
      <c r="K595" s="42"/>
      <c r="L595" s="42"/>
      <c r="M595" s="42"/>
      <c r="N595" s="42"/>
      <c r="O595" s="42"/>
    </row>
    <row r="596" spans="1:15">
      <c r="A596" s="43" t="s">
        <v>1012</v>
      </c>
      <c r="B596" s="44" t="s">
        <v>1013</v>
      </c>
      <c r="C596" s="45">
        <v>5295995362</v>
      </c>
      <c r="D596" s="46">
        <v>5295995362</v>
      </c>
      <c r="E596" s="46">
        <v>0</v>
      </c>
      <c r="F596" s="46">
        <v>0</v>
      </c>
      <c r="G596" s="46">
        <v>0</v>
      </c>
      <c r="H596" s="41"/>
      <c r="I596" s="41"/>
      <c r="J596" s="42"/>
      <c r="K596" s="47"/>
      <c r="L596" s="47"/>
      <c r="M596" s="42"/>
      <c r="N596" s="42"/>
      <c r="O596" s="42"/>
    </row>
    <row r="597" spans="1:15">
      <c r="A597" s="43" t="s">
        <v>1014</v>
      </c>
      <c r="B597" s="44" t="s">
        <v>1015</v>
      </c>
      <c r="C597" s="45">
        <v>0</v>
      </c>
      <c r="D597" s="46">
        <v>0</v>
      </c>
      <c r="E597" s="46">
        <v>0</v>
      </c>
      <c r="F597" s="46">
        <v>0</v>
      </c>
      <c r="G597" s="46">
        <v>0</v>
      </c>
      <c r="H597" s="41"/>
      <c r="I597" s="41"/>
      <c r="J597" s="42"/>
      <c r="K597" s="42"/>
      <c r="L597" s="42"/>
      <c r="M597" s="42"/>
      <c r="N597" s="42"/>
      <c r="O597" s="42"/>
    </row>
    <row r="598" spans="1:15">
      <c r="A598" s="43" t="s">
        <v>1016</v>
      </c>
      <c r="B598" s="44" t="s">
        <v>1017</v>
      </c>
      <c r="C598" s="45">
        <v>0</v>
      </c>
      <c r="D598" s="46">
        <v>0</v>
      </c>
      <c r="E598" s="46">
        <v>0</v>
      </c>
      <c r="F598" s="46">
        <v>0</v>
      </c>
      <c r="G598" s="46">
        <v>0</v>
      </c>
      <c r="H598" s="41"/>
      <c r="I598" s="41"/>
      <c r="J598" s="42"/>
      <c r="K598" s="42"/>
      <c r="L598" s="42"/>
      <c r="M598" s="42"/>
      <c r="N598" s="42"/>
      <c r="O598" s="42"/>
    </row>
    <row r="599" spans="1:15">
      <c r="A599" s="43" t="s">
        <v>1018</v>
      </c>
      <c r="B599" s="44" t="s">
        <v>1001</v>
      </c>
      <c r="C599" s="45">
        <v>0</v>
      </c>
      <c r="D599" s="46">
        <v>0</v>
      </c>
      <c r="E599" s="46">
        <v>0</v>
      </c>
      <c r="F599" s="46">
        <v>0</v>
      </c>
      <c r="G599" s="46">
        <v>0</v>
      </c>
      <c r="H599" s="41"/>
      <c r="I599" s="41"/>
      <c r="J599" s="42"/>
      <c r="K599" s="42"/>
      <c r="L599" s="42"/>
      <c r="M599" s="42"/>
      <c r="N599" s="42"/>
      <c r="O599" s="42"/>
    </row>
    <row r="600" spans="1:15">
      <c r="A600" s="43" t="s">
        <v>1019</v>
      </c>
      <c r="B600" s="44" t="s">
        <v>1020</v>
      </c>
      <c r="C600" s="45">
        <v>0</v>
      </c>
      <c r="D600" s="46">
        <v>0</v>
      </c>
      <c r="E600" s="46">
        <v>0</v>
      </c>
      <c r="F600" s="46">
        <v>0</v>
      </c>
      <c r="G600" s="46">
        <v>0</v>
      </c>
      <c r="H600" s="41"/>
      <c r="I600" s="41"/>
      <c r="J600" s="42"/>
      <c r="K600" s="42"/>
      <c r="L600" s="42"/>
      <c r="M600" s="42"/>
      <c r="N600" s="42"/>
      <c r="O600" s="42"/>
    </row>
    <row r="601" spans="1:15">
      <c r="A601" s="43" t="s">
        <v>1021</v>
      </c>
      <c r="B601" s="44" t="s">
        <v>1005</v>
      </c>
      <c r="C601" s="45">
        <v>0</v>
      </c>
      <c r="D601" s="46">
        <v>0</v>
      </c>
      <c r="E601" s="46">
        <v>0</v>
      </c>
      <c r="F601" s="46">
        <v>0</v>
      </c>
      <c r="G601" s="46">
        <v>0</v>
      </c>
      <c r="H601" s="41"/>
      <c r="I601" s="41"/>
      <c r="J601" s="42"/>
      <c r="K601" s="42"/>
      <c r="L601" s="42"/>
      <c r="M601" s="42"/>
      <c r="N601" s="42"/>
      <c r="O601" s="42"/>
    </row>
    <row r="602" spans="1:15">
      <c r="A602" s="43" t="s">
        <v>1022</v>
      </c>
      <c r="B602" s="44" t="s">
        <v>1007</v>
      </c>
      <c r="C602" s="45">
        <v>0</v>
      </c>
      <c r="D602" s="46">
        <v>0</v>
      </c>
      <c r="E602" s="46">
        <v>0</v>
      </c>
      <c r="F602" s="46">
        <v>0</v>
      </c>
      <c r="G602" s="46">
        <v>0</v>
      </c>
      <c r="H602" s="41"/>
      <c r="I602" s="41"/>
      <c r="J602" s="42"/>
      <c r="K602" s="42"/>
      <c r="L602" s="42"/>
      <c r="M602" s="42"/>
      <c r="N602" s="42"/>
      <c r="O602" s="42"/>
    </row>
    <row r="603" spans="1:15">
      <c r="A603" s="43" t="s">
        <v>1023</v>
      </c>
      <c r="B603" s="44" t="s">
        <v>1024</v>
      </c>
      <c r="C603" s="45">
        <v>0</v>
      </c>
      <c r="D603" s="46">
        <v>0</v>
      </c>
      <c r="E603" s="46">
        <v>0</v>
      </c>
      <c r="F603" s="46">
        <v>0</v>
      </c>
      <c r="G603" s="46">
        <v>0</v>
      </c>
      <c r="H603" s="41"/>
      <c r="I603" s="41"/>
      <c r="J603" s="42"/>
      <c r="K603" s="42"/>
      <c r="L603" s="42"/>
      <c r="M603" s="42"/>
      <c r="N603" s="42"/>
      <c r="O603" s="42"/>
    </row>
    <row r="604" spans="1:15">
      <c r="A604" s="43" t="s">
        <v>1025</v>
      </c>
      <c r="B604" s="44" t="s">
        <v>1026</v>
      </c>
      <c r="C604" s="45">
        <v>0</v>
      </c>
      <c r="D604" s="46">
        <v>0</v>
      </c>
      <c r="E604" s="46">
        <v>0</v>
      </c>
      <c r="F604" s="46">
        <v>0</v>
      </c>
      <c r="G604" s="46">
        <v>0</v>
      </c>
      <c r="H604" s="41"/>
      <c r="I604" s="41"/>
      <c r="J604" s="42"/>
      <c r="K604" s="42"/>
      <c r="L604" s="42"/>
      <c r="M604" s="42"/>
      <c r="N604" s="42"/>
      <c r="O604" s="42"/>
    </row>
    <row r="605" spans="1:15">
      <c r="A605" s="43" t="s">
        <v>1027</v>
      </c>
      <c r="B605" s="44" t="s">
        <v>1028</v>
      </c>
      <c r="C605" s="45">
        <v>6992947755</v>
      </c>
      <c r="D605" s="46">
        <v>6992947755</v>
      </c>
      <c r="E605" s="46">
        <v>0</v>
      </c>
      <c r="F605" s="46">
        <v>0</v>
      </c>
      <c r="G605" s="46">
        <v>0</v>
      </c>
      <c r="H605" s="41"/>
      <c r="I605" s="41"/>
      <c r="J605" s="42"/>
      <c r="K605" s="47"/>
      <c r="L605" s="47"/>
      <c r="M605" s="42"/>
      <c r="N605" s="42"/>
      <c r="O605" s="42"/>
    </row>
    <row r="606" spans="1:15">
      <c r="A606" s="43" t="s">
        <v>1029</v>
      </c>
      <c r="B606" s="44" t="s">
        <v>1030</v>
      </c>
      <c r="C606" s="45">
        <v>0</v>
      </c>
      <c r="D606" s="46">
        <v>0</v>
      </c>
      <c r="E606" s="46">
        <v>0</v>
      </c>
      <c r="F606" s="46">
        <v>0</v>
      </c>
      <c r="G606" s="46">
        <v>0</v>
      </c>
      <c r="H606" s="41"/>
      <c r="I606" s="41"/>
      <c r="J606" s="42"/>
      <c r="K606" s="42"/>
      <c r="L606" s="42"/>
      <c r="M606" s="42"/>
      <c r="N606" s="42"/>
      <c r="O606" s="42"/>
    </row>
    <row r="607" spans="1:15">
      <c r="A607" s="43" t="s">
        <v>1031</v>
      </c>
      <c r="B607" s="44" t="s">
        <v>1032</v>
      </c>
      <c r="C607" s="45">
        <v>952505051549</v>
      </c>
      <c r="D607" s="46">
        <v>952505051549</v>
      </c>
      <c r="E607" s="46">
        <v>0</v>
      </c>
      <c r="F607" s="46">
        <v>0</v>
      </c>
      <c r="G607" s="46">
        <v>0</v>
      </c>
      <c r="H607" s="41"/>
      <c r="I607" s="41"/>
      <c r="J607" s="42"/>
      <c r="K607" s="47"/>
      <c r="L607" s="47"/>
      <c r="M607" s="42"/>
      <c r="N607" s="42"/>
      <c r="O607" s="42"/>
    </row>
    <row r="608" spans="1:15">
      <c r="A608" s="43" t="s">
        <v>1033</v>
      </c>
      <c r="B608" s="44" t="s">
        <v>1034</v>
      </c>
      <c r="C608" s="45">
        <v>370128584097</v>
      </c>
      <c r="D608" s="46">
        <v>370128584097</v>
      </c>
      <c r="E608" s="46">
        <v>0</v>
      </c>
      <c r="F608" s="46">
        <v>0</v>
      </c>
      <c r="G608" s="46">
        <v>0</v>
      </c>
      <c r="H608" s="41"/>
      <c r="I608" s="41"/>
      <c r="J608" s="42"/>
      <c r="K608" s="47"/>
      <c r="L608" s="47"/>
      <c r="M608" s="42"/>
      <c r="N608" s="42"/>
      <c r="O608" s="42"/>
    </row>
    <row r="609" spans="1:15">
      <c r="A609" s="43" t="s">
        <v>1035</v>
      </c>
      <c r="B609" s="44" t="s">
        <v>1036</v>
      </c>
      <c r="C609" s="45">
        <v>330476467452</v>
      </c>
      <c r="D609" s="46">
        <v>330476467452</v>
      </c>
      <c r="E609" s="46">
        <v>0</v>
      </c>
      <c r="F609" s="46">
        <v>0</v>
      </c>
      <c r="G609" s="46">
        <v>0</v>
      </c>
      <c r="H609" s="41"/>
      <c r="I609" s="41"/>
      <c r="J609" s="42"/>
      <c r="K609" s="47"/>
      <c r="L609" s="47"/>
      <c r="M609" s="42"/>
      <c r="N609" s="42"/>
      <c r="O609" s="42"/>
    </row>
    <row r="610" spans="1:15">
      <c r="A610" s="43" t="s">
        <v>1037</v>
      </c>
      <c r="B610" s="44" t="s">
        <v>1038</v>
      </c>
      <c r="C610" s="45">
        <v>251900000000</v>
      </c>
      <c r="D610" s="46">
        <v>251900000000</v>
      </c>
      <c r="E610" s="46">
        <v>0</v>
      </c>
      <c r="F610" s="46">
        <v>0</v>
      </c>
      <c r="G610" s="46">
        <v>0</v>
      </c>
      <c r="H610" s="41"/>
      <c r="I610" s="41"/>
      <c r="J610" s="42"/>
      <c r="K610" s="47"/>
      <c r="L610" s="47"/>
      <c r="M610" s="42"/>
      <c r="N610" s="42"/>
      <c r="O610" s="42"/>
    </row>
    <row r="611" spans="1:15">
      <c r="A611" s="43" t="s">
        <v>1039</v>
      </c>
      <c r="B611" s="44" t="s">
        <v>1040</v>
      </c>
      <c r="C611" s="45">
        <v>0</v>
      </c>
      <c r="D611" s="46">
        <v>0</v>
      </c>
      <c r="E611" s="46">
        <v>0</v>
      </c>
      <c r="F611" s="46">
        <v>0</v>
      </c>
      <c r="G611" s="46">
        <v>0</v>
      </c>
      <c r="H611" s="41"/>
      <c r="I611" s="41"/>
      <c r="J611" s="42"/>
      <c r="K611" s="42"/>
      <c r="L611" s="42"/>
      <c r="M611" s="42"/>
      <c r="N611" s="42"/>
      <c r="O611" s="42"/>
    </row>
    <row r="612" spans="1:15">
      <c r="A612" s="43" t="s">
        <v>1041</v>
      </c>
      <c r="B612" s="44" t="s">
        <v>1042</v>
      </c>
      <c r="C612" s="45">
        <v>0</v>
      </c>
      <c r="D612" s="46">
        <v>0</v>
      </c>
      <c r="E612" s="46">
        <v>0</v>
      </c>
      <c r="F612" s="46">
        <v>0</v>
      </c>
      <c r="G612" s="46">
        <v>0</v>
      </c>
      <c r="H612" s="41"/>
      <c r="I612" s="41"/>
      <c r="J612" s="42"/>
      <c r="K612" s="42"/>
      <c r="L612" s="42"/>
      <c r="M612" s="42"/>
      <c r="N612" s="42"/>
      <c r="O612" s="42"/>
    </row>
    <row r="613" spans="1:15">
      <c r="A613" s="43" t="s">
        <v>1043</v>
      </c>
      <c r="B613" s="44" t="s">
        <v>1044</v>
      </c>
      <c r="C613" s="45">
        <v>0</v>
      </c>
      <c r="D613" s="46">
        <v>0</v>
      </c>
      <c r="E613" s="46">
        <v>0</v>
      </c>
      <c r="F613" s="46">
        <v>0</v>
      </c>
      <c r="G613" s="46">
        <v>0</v>
      </c>
      <c r="H613" s="41"/>
      <c r="I613" s="41"/>
      <c r="J613" s="42"/>
      <c r="K613" s="42"/>
      <c r="L613" s="42"/>
      <c r="M613" s="42"/>
      <c r="N613" s="42"/>
      <c r="O613" s="42"/>
    </row>
    <row r="614" spans="1:15">
      <c r="A614" s="43" t="s">
        <v>1045</v>
      </c>
      <c r="B614" s="44" t="s">
        <v>1046</v>
      </c>
      <c r="C614" s="45">
        <v>0</v>
      </c>
      <c r="D614" s="46">
        <v>0</v>
      </c>
      <c r="E614" s="46">
        <v>0</v>
      </c>
      <c r="F614" s="46">
        <v>0</v>
      </c>
      <c r="G614" s="46">
        <v>0</v>
      </c>
      <c r="H614" s="41"/>
      <c r="I614" s="41"/>
      <c r="J614" s="42"/>
      <c r="K614" s="42"/>
      <c r="L614" s="42"/>
      <c r="M614" s="42"/>
      <c r="N614" s="42"/>
      <c r="O614" s="42"/>
    </row>
    <row r="615" spans="1:15">
      <c r="A615" s="43" t="s">
        <v>1047</v>
      </c>
      <c r="B615" s="44" t="s">
        <v>1048</v>
      </c>
      <c r="C615" s="45">
        <v>0</v>
      </c>
      <c r="D615" s="46">
        <v>0</v>
      </c>
      <c r="E615" s="46">
        <v>0</v>
      </c>
      <c r="F615" s="46">
        <v>0</v>
      </c>
      <c r="G615" s="46">
        <v>0</v>
      </c>
      <c r="H615" s="41"/>
      <c r="I615" s="41"/>
      <c r="J615" s="42"/>
      <c r="K615" s="42"/>
      <c r="L615" s="42"/>
      <c r="M615" s="42"/>
      <c r="N615" s="42"/>
      <c r="O615" s="42"/>
    </row>
    <row r="616" spans="1:15">
      <c r="A616" s="43" t="s">
        <v>1049</v>
      </c>
      <c r="B616" s="44" t="s">
        <v>1050</v>
      </c>
      <c r="C616" s="45">
        <v>0</v>
      </c>
      <c r="D616" s="46">
        <v>0</v>
      </c>
      <c r="E616" s="46">
        <v>0</v>
      </c>
      <c r="F616" s="46">
        <v>0</v>
      </c>
      <c r="G616" s="46">
        <v>0</v>
      </c>
      <c r="H616" s="41"/>
      <c r="I616" s="41"/>
      <c r="J616" s="42"/>
      <c r="K616" s="42"/>
      <c r="L616" s="42"/>
      <c r="M616" s="42"/>
      <c r="N616" s="42"/>
      <c r="O616" s="42"/>
    </row>
    <row r="617" spans="1:15">
      <c r="A617" s="43" t="s">
        <v>1051</v>
      </c>
      <c r="B617" s="44" t="s">
        <v>1052</v>
      </c>
      <c r="C617" s="45">
        <v>0</v>
      </c>
      <c r="D617" s="46">
        <v>0</v>
      </c>
      <c r="E617" s="46">
        <v>0</v>
      </c>
      <c r="F617" s="46">
        <v>0</v>
      </c>
      <c r="G617" s="46">
        <v>0</v>
      </c>
      <c r="H617" s="41"/>
      <c r="I617" s="41"/>
      <c r="J617" s="42"/>
      <c r="K617" s="42"/>
      <c r="L617" s="42"/>
      <c r="M617" s="42"/>
      <c r="N617" s="42"/>
      <c r="O617" s="42"/>
    </row>
    <row r="618" spans="1:15">
      <c r="A618" s="43" t="s">
        <v>1053</v>
      </c>
      <c r="B618" s="44" t="s">
        <v>1054</v>
      </c>
      <c r="C618" s="45">
        <v>0</v>
      </c>
      <c r="D618" s="46">
        <v>0</v>
      </c>
      <c r="E618" s="46">
        <v>0</v>
      </c>
      <c r="F618" s="46">
        <v>0</v>
      </c>
      <c r="G618" s="46">
        <v>0</v>
      </c>
      <c r="H618" s="41"/>
      <c r="I618" s="41"/>
      <c r="J618" s="42"/>
      <c r="K618" s="42"/>
      <c r="L618" s="42"/>
      <c r="M618" s="42"/>
      <c r="N618" s="42"/>
      <c r="O618" s="42"/>
    </row>
    <row r="619" spans="1:15">
      <c r="A619" s="43" t="s">
        <v>1055</v>
      </c>
      <c r="B619" s="44" t="s">
        <v>1056</v>
      </c>
      <c r="C619" s="45">
        <v>0</v>
      </c>
      <c r="D619" s="46">
        <v>0</v>
      </c>
      <c r="E619" s="46">
        <v>0</v>
      </c>
      <c r="F619" s="46">
        <v>0</v>
      </c>
      <c r="G619" s="46">
        <v>0</v>
      </c>
      <c r="H619" s="41"/>
      <c r="I619" s="41"/>
      <c r="J619" s="42"/>
      <c r="K619" s="42"/>
      <c r="L619" s="42"/>
      <c r="M619" s="42"/>
      <c r="N619" s="42"/>
      <c r="O619" s="42"/>
    </row>
    <row r="620" spans="1:15">
      <c r="A620" s="43" t="s">
        <v>1057</v>
      </c>
      <c r="B620" s="44" t="s">
        <v>1058</v>
      </c>
      <c r="C620" s="45">
        <v>0</v>
      </c>
      <c r="D620" s="46">
        <v>0</v>
      </c>
      <c r="E620" s="46">
        <v>0</v>
      </c>
      <c r="F620" s="46">
        <v>0</v>
      </c>
      <c r="G620" s="46">
        <v>0</v>
      </c>
      <c r="H620" s="41"/>
      <c r="I620" s="41"/>
      <c r="J620" s="42"/>
      <c r="K620" s="42"/>
      <c r="L620" s="42"/>
      <c r="M620" s="42"/>
      <c r="N620" s="42"/>
      <c r="O620" s="42"/>
    </row>
    <row r="621" spans="1:15">
      <c r="A621" s="43" t="s">
        <v>1059</v>
      </c>
      <c r="B621" s="44" t="s">
        <v>1060</v>
      </c>
      <c r="C621" s="45">
        <v>0</v>
      </c>
      <c r="D621" s="46">
        <v>0</v>
      </c>
      <c r="E621" s="46">
        <v>0</v>
      </c>
      <c r="F621" s="46">
        <v>0</v>
      </c>
      <c r="G621" s="46">
        <v>0</v>
      </c>
      <c r="H621" s="41"/>
      <c r="I621" s="41"/>
      <c r="J621" s="42"/>
      <c r="K621" s="42"/>
      <c r="L621" s="42"/>
      <c r="M621" s="42"/>
      <c r="N621" s="42"/>
      <c r="O621" s="42"/>
    </row>
    <row r="622" spans="1:15">
      <c r="A622" s="43" t="s">
        <v>1061</v>
      </c>
      <c r="B622" s="44" t="s">
        <v>592</v>
      </c>
      <c r="C622" s="45">
        <v>285718650747</v>
      </c>
      <c r="D622" s="46">
        <v>285718650747</v>
      </c>
      <c r="E622" s="46">
        <v>0</v>
      </c>
      <c r="F622" s="46">
        <v>0</v>
      </c>
      <c r="G622" s="46">
        <v>0</v>
      </c>
      <c r="H622" s="41"/>
      <c r="I622" s="41"/>
      <c r="J622" s="42"/>
      <c r="K622" s="47"/>
      <c r="L622" s="47"/>
      <c r="M622" s="42"/>
      <c r="N622" s="42"/>
      <c r="O622" s="42"/>
    </row>
    <row r="623" spans="1:15">
      <c r="A623" s="43" t="s">
        <v>1062</v>
      </c>
      <c r="B623" s="44" t="s">
        <v>594</v>
      </c>
      <c r="C623" s="45">
        <v>0</v>
      </c>
      <c r="D623" s="46">
        <v>0</v>
      </c>
      <c r="E623" s="46">
        <v>0</v>
      </c>
      <c r="F623" s="46">
        <v>0</v>
      </c>
      <c r="G623" s="46">
        <v>0</v>
      </c>
      <c r="H623" s="41"/>
      <c r="I623" s="41"/>
      <c r="J623" s="42"/>
      <c r="K623" s="42"/>
      <c r="L623" s="42"/>
      <c r="M623" s="42"/>
      <c r="N623" s="42"/>
      <c r="O623" s="42"/>
    </row>
    <row r="624" spans="1:15">
      <c r="A624" s="43" t="s">
        <v>1063</v>
      </c>
      <c r="B624" s="44" t="s">
        <v>1064</v>
      </c>
      <c r="C624" s="45">
        <v>916585083751</v>
      </c>
      <c r="D624" s="46">
        <v>789760072817</v>
      </c>
      <c r="E624" s="46">
        <v>20841336</v>
      </c>
      <c r="F624" s="46">
        <v>0</v>
      </c>
      <c r="G624" s="46">
        <v>126804169598</v>
      </c>
      <c r="H624" s="41"/>
      <c r="I624" s="41"/>
      <c r="J624" s="42"/>
      <c r="K624" s="47"/>
      <c r="L624" s="47"/>
      <c r="M624" s="47"/>
      <c r="N624" s="42"/>
      <c r="O624" s="47"/>
    </row>
    <row r="625" spans="1:15">
      <c r="A625" s="43" t="s">
        <v>1065</v>
      </c>
      <c r="B625" s="44" t="s">
        <v>1066</v>
      </c>
      <c r="C625" s="45">
        <v>118397382608</v>
      </c>
      <c r="D625" s="46">
        <v>104217067</v>
      </c>
      <c r="E625" s="46">
        <v>0</v>
      </c>
      <c r="F625" s="46">
        <v>0</v>
      </c>
      <c r="G625" s="46">
        <v>118293165541</v>
      </c>
      <c r="H625" s="41"/>
      <c r="I625" s="41"/>
      <c r="J625" s="42"/>
      <c r="K625" s="47"/>
      <c r="L625" s="47"/>
      <c r="M625" s="42"/>
      <c r="N625" s="42"/>
      <c r="O625" s="47"/>
    </row>
    <row r="626" spans="1:15">
      <c r="A626" s="43" t="s">
        <v>1067</v>
      </c>
      <c r="B626" s="44" t="s">
        <v>1068</v>
      </c>
      <c r="C626" s="45">
        <v>104217067</v>
      </c>
      <c r="D626" s="46">
        <v>104217067</v>
      </c>
      <c r="E626" s="46">
        <v>0</v>
      </c>
      <c r="F626" s="46">
        <v>0</v>
      </c>
      <c r="G626" s="46">
        <v>0</v>
      </c>
      <c r="H626" s="41"/>
      <c r="I626" s="41"/>
      <c r="J626" s="42"/>
      <c r="K626" s="47"/>
      <c r="L626" s="47"/>
      <c r="M626" s="42"/>
      <c r="N626" s="42"/>
      <c r="O626" s="42"/>
    </row>
    <row r="627" spans="1:15">
      <c r="A627" s="43" t="s">
        <v>1069</v>
      </c>
      <c r="B627" s="44" t="s">
        <v>1070</v>
      </c>
      <c r="C627" s="45">
        <v>0</v>
      </c>
      <c r="D627" s="46">
        <v>0</v>
      </c>
      <c r="E627" s="46">
        <v>0</v>
      </c>
      <c r="F627" s="46">
        <v>0</v>
      </c>
      <c r="G627" s="46">
        <v>0</v>
      </c>
      <c r="H627" s="41"/>
      <c r="I627" s="41"/>
      <c r="J627" s="42"/>
      <c r="K627" s="42"/>
      <c r="L627" s="42"/>
      <c r="M627" s="42"/>
      <c r="N627" s="42"/>
      <c r="O627" s="42"/>
    </row>
    <row r="628" spans="1:15">
      <c r="A628" s="43" t="s">
        <v>1071</v>
      </c>
      <c r="B628" s="44" t="s">
        <v>1072</v>
      </c>
      <c r="C628" s="45">
        <v>0</v>
      </c>
      <c r="D628" s="46">
        <v>0</v>
      </c>
      <c r="E628" s="46">
        <v>0</v>
      </c>
      <c r="F628" s="46">
        <v>0</v>
      </c>
      <c r="G628" s="46">
        <v>0</v>
      </c>
      <c r="H628" s="41"/>
      <c r="I628" s="41"/>
      <c r="J628" s="42"/>
      <c r="K628" s="42"/>
      <c r="L628" s="42"/>
      <c r="M628" s="42"/>
      <c r="N628" s="42"/>
      <c r="O628" s="42"/>
    </row>
    <row r="629" spans="1:15">
      <c r="A629" s="43" t="s">
        <v>1073</v>
      </c>
      <c r="B629" s="44" t="s">
        <v>1074</v>
      </c>
      <c r="C629" s="45">
        <v>118293165541</v>
      </c>
      <c r="D629" s="46">
        <v>0</v>
      </c>
      <c r="E629" s="46">
        <v>0</v>
      </c>
      <c r="F629" s="46">
        <v>0</v>
      </c>
      <c r="G629" s="46">
        <v>118293165541</v>
      </c>
      <c r="H629" s="41"/>
      <c r="I629" s="41"/>
      <c r="J629" s="42"/>
      <c r="K629" s="47"/>
      <c r="L629" s="42"/>
      <c r="M629" s="42"/>
      <c r="N629" s="42"/>
      <c r="O629" s="47"/>
    </row>
    <row r="630" spans="1:15">
      <c r="A630" s="43" t="s">
        <v>1075</v>
      </c>
      <c r="B630" s="44" t="s">
        <v>1076</v>
      </c>
      <c r="C630" s="45">
        <v>0</v>
      </c>
      <c r="D630" s="46">
        <v>0</v>
      </c>
      <c r="E630" s="46">
        <v>0</v>
      </c>
      <c r="F630" s="46">
        <v>0</v>
      </c>
      <c r="G630" s="46">
        <v>0</v>
      </c>
      <c r="H630" s="41"/>
      <c r="I630" s="41"/>
      <c r="J630" s="42"/>
      <c r="K630" s="42"/>
      <c r="L630" s="42"/>
      <c r="M630" s="42"/>
      <c r="N630" s="42"/>
      <c r="O630" s="42"/>
    </row>
    <row r="631" spans="1:15">
      <c r="A631" s="43" t="s">
        <v>1077</v>
      </c>
      <c r="B631" s="44" t="s">
        <v>1078</v>
      </c>
      <c r="C631" s="45">
        <v>0</v>
      </c>
      <c r="D631" s="46">
        <v>0</v>
      </c>
      <c r="E631" s="46">
        <v>0</v>
      </c>
      <c r="F631" s="46">
        <v>0</v>
      </c>
      <c r="G631" s="46">
        <v>0</v>
      </c>
      <c r="H631" s="41"/>
      <c r="I631" s="41"/>
      <c r="J631" s="42"/>
      <c r="K631" s="42"/>
      <c r="L631" s="42"/>
      <c r="M631" s="42"/>
      <c r="N631" s="42"/>
      <c r="O631" s="42"/>
    </row>
    <row r="632" spans="1:15">
      <c r="A632" s="43" t="s">
        <v>1079</v>
      </c>
      <c r="B632" s="44" t="s">
        <v>1080</v>
      </c>
      <c r="C632" s="45">
        <v>0</v>
      </c>
      <c r="D632" s="46">
        <v>0</v>
      </c>
      <c r="E632" s="46">
        <v>0</v>
      </c>
      <c r="F632" s="46">
        <v>0</v>
      </c>
      <c r="G632" s="46">
        <v>0</v>
      </c>
      <c r="H632" s="41"/>
      <c r="I632" s="41"/>
      <c r="J632" s="42"/>
      <c r="K632" s="42"/>
      <c r="L632" s="42"/>
      <c r="M632" s="42"/>
      <c r="N632" s="42"/>
      <c r="O632" s="42"/>
    </row>
    <row r="633" spans="1:15">
      <c r="A633" s="43" t="s">
        <v>1081</v>
      </c>
      <c r="B633" s="44" t="s">
        <v>1082</v>
      </c>
      <c r="C633" s="45">
        <v>0</v>
      </c>
      <c r="D633" s="46">
        <v>0</v>
      </c>
      <c r="E633" s="46">
        <v>0</v>
      </c>
      <c r="F633" s="46">
        <v>0</v>
      </c>
      <c r="G633" s="46">
        <v>0</v>
      </c>
      <c r="H633" s="41"/>
      <c r="I633" s="41"/>
      <c r="J633" s="42"/>
      <c r="K633" s="42"/>
      <c r="L633" s="42"/>
      <c r="M633" s="42"/>
      <c r="N633" s="42"/>
      <c r="O633" s="42"/>
    </row>
    <row r="634" spans="1:15">
      <c r="A634" s="43" t="s">
        <v>1083</v>
      </c>
      <c r="B634" s="44" t="s">
        <v>1084</v>
      </c>
      <c r="C634" s="45">
        <v>136740388923</v>
      </c>
      <c r="D634" s="46">
        <v>133271333742</v>
      </c>
      <c r="E634" s="46">
        <v>0</v>
      </c>
      <c r="F634" s="46">
        <v>0</v>
      </c>
      <c r="G634" s="46">
        <v>3469055181</v>
      </c>
      <c r="H634" s="41"/>
      <c r="I634" s="41"/>
      <c r="J634" s="42"/>
      <c r="K634" s="47"/>
      <c r="L634" s="47"/>
      <c r="M634" s="47"/>
      <c r="N634" s="42"/>
      <c r="O634" s="47"/>
    </row>
    <row r="635" spans="1:15">
      <c r="A635" s="43" t="s">
        <v>1085</v>
      </c>
      <c r="B635" s="44" t="s">
        <v>1086</v>
      </c>
      <c r="C635" s="45">
        <v>0</v>
      </c>
      <c r="D635" s="46">
        <v>0</v>
      </c>
      <c r="E635" s="46">
        <v>0</v>
      </c>
      <c r="F635" s="46">
        <v>0</v>
      </c>
      <c r="G635" s="46">
        <v>0</v>
      </c>
      <c r="H635" s="41"/>
      <c r="I635" s="41"/>
      <c r="J635" s="42"/>
      <c r="K635" s="42"/>
      <c r="L635" s="42"/>
      <c r="M635" s="42"/>
      <c r="N635" s="42"/>
      <c r="O635" s="42"/>
    </row>
    <row r="636" spans="1:15">
      <c r="A636" s="43" t="s">
        <v>1087</v>
      </c>
      <c r="B636" s="44" t="s">
        <v>1088</v>
      </c>
      <c r="C636" s="45">
        <v>0</v>
      </c>
      <c r="D636" s="46">
        <v>0</v>
      </c>
      <c r="E636" s="46">
        <v>0</v>
      </c>
      <c r="F636" s="46">
        <v>0</v>
      </c>
      <c r="G636" s="46">
        <v>0</v>
      </c>
      <c r="H636" s="41"/>
      <c r="I636" s="41"/>
      <c r="J636" s="42"/>
      <c r="K636" s="42"/>
      <c r="L636" s="42"/>
      <c r="M636" s="42"/>
      <c r="N636" s="42"/>
      <c r="O636" s="42"/>
    </row>
    <row r="637" spans="1:15">
      <c r="A637" s="43" t="s">
        <v>1089</v>
      </c>
      <c r="B637" s="44" t="s">
        <v>1090</v>
      </c>
      <c r="C637" s="45">
        <v>0</v>
      </c>
      <c r="D637" s="46">
        <v>0</v>
      </c>
      <c r="E637" s="46">
        <v>0</v>
      </c>
      <c r="F637" s="46">
        <v>0</v>
      </c>
      <c r="G637" s="46">
        <v>0</v>
      </c>
      <c r="H637" s="41"/>
      <c r="I637" s="41"/>
      <c r="J637" s="42"/>
      <c r="K637" s="42"/>
      <c r="L637" s="42"/>
      <c r="M637" s="42"/>
      <c r="N637" s="42"/>
      <c r="O637" s="42"/>
    </row>
    <row r="638" spans="1:15">
      <c r="A638" s="43" t="s">
        <v>1091</v>
      </c>
      <c r="B638" s="44" t="s">
        <v>1092</v>
      </c>
      <c r="C638" s="45">
        <v>0</v>
      </c>
      <c r="D638" s="46">
        <v>0</v>
      </c>
      <c r="E638" s="46">
        <v>0</v>
      </c>
      <c r="F638" s="46">
        <v>0</v>
      </c>
      <c r="G638" s="46">
        <v>0</v>
      </c>
      <c r="H638" s="41"/>
      <c r="I638" s="41"/>
      <c r="J638" s="42"/>
      <c r="K638" s="42"/>
      <c r="L638" s="42"/>
      <c r="M638" s="42"/>
      <c r="N638" s="42"/>
      <c r="O638" s="42"/>
    </row>
    <row r="639" spans="1:15">
      <c r="A639" s="43" t="s">
        <v>1093</v>
      </c>
      <c r="B639" s="44" t="s">
        <v>1094</v>
      </c>
      <c r="C639" s="45">
        <v>0</v>
      </c>
      <c r="D639" s="46">
        <v>0</v>
      </c>
      <c r="E639" s="46">
        <v>0</v>
      </c>
      <c r="F639" s="46">
        <v>0</v>
      </c>
      <c r="G639" s="46">
        <v>0</v>
      </c>
      <c r="H639" s="41"/>
      <c r="I639" s="41"/>
      <c r="J639" s="42"/>
      <c r="K639" s="42"/>
      <c r="L639" s="42"/>
      <c r="M639" s="42"/>
      <c r="N639" s="42"/>
      <c r="O639" s="42"/>
    </row>
    <row r="640" spans="1:15">
      <c r="A640" s="43" t="s">
        <v>1095</v>
      </c>
      <c r="B640" s="44" t="s">
        <v>1096</v>
      </c>
      <c r="C640" s="45">
        <v>615402347</v>
      </c>
      <c r="D640" s="46">
        <v>615402347</v>
      </c>
      <c r="E640" s="46">
        <v>0</v>
      </c>
      <c r="F640" s="46">
        <v>0</v>
      </c>
      <c r="G640" s="46">
        <v>0</v>
      </c>
      <c r="H640" s="41"/>
      <c r="I640" s="41"/>
      <c r="J640" s="42"/>
      <c r="K640" s="47"/>
      <c r="L640" s="47"/>
      <c r="M640" s="42"/>
      <c r="N640" s="42"/>
      <c r="O640" s="42"/>
    </row>
    <row r="641" spans="1:15">
      <c r="A641" s="43" t="s">
        <v>1097</v>
      </c>
      <c r="B641" s="44" t="s">
        <v>1098</v>
      </c>
      <c r="C641" s="45">
        <v>22418677319</v>
      </c>
      <c r="D641" s="46">
        <v>22418677319</v>
      </c>
      <c r="E641" s="46">
        <v>0</v>
      </c>
      <c r="F641" s="46">
        <v>0</v>
      </c>
      <c r="G641" s="46">
        <v>0</v>
      </c>
      <c r="H641" s="41"/>
      <c r="I641" s="41"/>
      <c r="J641" s="42"/>
      <c r="K641" s="47"/>
      <c r="L641" s="47"/>
      <c r="M641" s="47"/>
      <c r="N641" s="42"/>
      <c r="O641" s="42"/>
    </row>
    <row r="642" spans="1:15">
      <c r="A642" s="43" t="s">
        <v>1099</v>
      </c>
      <c r="B642" s="44" t="s">
        <v>1100</v>
      </c>
      <c r="C642" s="45">
        <v>0</v>
      </c>
      <c r="D642" s="46">
        <v>0</v>
      </c>
      <c r="E642" s="46">
        <v>0</v>
      </c>
      <c r="F642" s="46">
        <v>0</v>
      </c>
      <c r="G642" s="46">
        <v>0</v>
      </c>
      <c r="H642" s="41"/>
      <c r="I642" s="41"/>
      <c r="J642" s="42"/>
      <c r="K642" s="42"/>
      <c r="L642" s="42"/>
      <c r="M642" s="42"/>
      <c r="N642" s="42"/>
      <c r="O642" s="42"/>
    </row>
    <row r="643" spans="1:15">
      <c r="A643" s="43" t="s">
        <v>1101</v>
      </c>
      <c r="B643" s="44" t="s">
        <v>1102</v>
      </c>
      <c r="C643" s="45">
        <v>0</v>
      </c>
      <c r="D643" s="46">
        <v>0</v>
      </c>
      <c r="E643" s="46">
        <v>0</v>
      </c>
      <c r="F643" s="46">
        <v>0</v>
      </c>
      <c r="G643" s="46">
        <v>0</v>
      </c>
      <c r="H643" s="41"/>
      <c r="I643" s="41"/>
      <c r="J643" s="42"/>
      <c r="K643" s="42"/>
      <c r="L643" s="42"/>
      <c r="M643" s="42"/>
      <c r="N643" s="42"/>
      <c r="O643" s="42"/>
    </row>
    <row r="644" spans="1:15">
      <c r="A644" s="43" t="s">
        <v>1103</v>
      </c>
      <c r="B644" s="44" t="s">
        <v>1104</v>
      </c>
      <c r="C644" s="45">
        <v>113706309257</v>
      </c>
      <c r="D644" s="46">
        <v>110237254076</v>
      </c>
      <c r="E644" s="46">
        <v>0</v>
      </c>
      <c r="F644" s="46">
        <v>0</v>
      </c>
      <c r="G644" s="46">
        <v>3469055181</v>
      </c>
      <c r="H644" s="41"/>
      <c r="I644" s="41"/>
      <c r="J644" s="42"/>
      <c r="K644" s="47"/>
      <c r="L644" s="47"/>
      <c r="M644" s="42"/>
      <c r="N644" s="42"/>
      <c r="O644" s="47"/>
    </row>
    <row r="645" spans="1:15">
      <c r="A645" s="43" t="s">
        <v>1105</v>
      </c>
      <c r="B645" s="44" t="s">
        <v>1106</v>
      </c>
      <c r="C645" s="45">
        <v>0</v>
      </c>
      <c r="D645" s="46">
        <v>0</v>
      </c>
      <c r="E645" s="46">
        <v>0</v>
      </c>
      <c r="F645" s="46">
        <v>0</v>
      </c>
      <c r="G645" s="46">
        <v>0</v>
      </c>
      <c r="H645" s="41"/>
      <c r="I645" s="41"/>
      <c r="J645" s="42"/>
      <c r="K645" s="42"/>
      <c r="L645" s="42"/>
      <c r="M645" s="42"/>
      <c r="N645" s="42"/>
      <c r="O645" s="42"/>
    </row>
    <row r="646" spans="1:15">
      <c r="A646" s="43" t="s">
        <v>1107</v>
      </c>
      <c r="B646" s="44" t="s">
        <v>1108</v>
      </c>
      <c r="C646" s="45">
        <v>416433600000</v>
      </c>
      <c r="D646" s="46">
        <v>416433600000</v>
      </c>
      <c r="E646" s="46">
        <v>0</v>
      </c>
      <c r="F646" s="46">
        <v>0</v>
      </c>
      <c r="G646" s="46">
        <v>0</v>
      </c>
      <c r="H646" s="41"/>
      <c r="I646" s="41"/>
      <c r="J646" s="42"/>
      <c r="K646" s="42"/>
      <c r="L646" s="42"/>
      <c r="M646" s="42"/>
      <c r="N646" s="42"/>
      <c r="O646" s="42"/>
    </row>
    <row r="647" spans="1:15">
      <c r="A647" s="43" t="s">
        <v>1109</v>
      </c>
      <c r="B647" s="44" t="s">
        <v>1110</v>
      </c>
      <c r="C647" s="45">
        <v>416433600000</v>
      </c>
      <c r="D647" s="46">
        <v>416433600000</v>
      </c>
      <c r="E647" s="46">
        <v>0</v>
      </c>
      <c r="F647" s="46">
        <v>0</v>
      </c>
      <c r="G647" s="46">
        <v>0</v>
      </c>
      <c r="H647" s="41"/>
      <c r="I647" s="41"/>
      <c r="J647" s="42"/>
      <c r="K647" s="42"/>
      <c r="L647" s="42"/>
      <c r="M647" s="42"/>
      <c r="N647" s="42"/>
      <c r="O647" s="42"/>
    </row>
    <row r="648" spans="1:15">
      <c r="A648" s="43" t="s">
        <v>1111</v>
      </c>
      <c r="B648" s="44" t="s">
        <v>1112</v>
      </c>
      <c r="C648" s="45">
        <v>0</v>
      </c>
      <c r="D648" s="46">
        <v>0</v>
      </c>
      <c r="E648" s="46">
        <v>0</v>
      </c>
      <c r="F648" s="46">
        <v>0</v>
      </c>
      <c r="G648" s="46">
        <v>0</v>
      </c>
      <c r="H648" s="41"/>
      <c r="I648" s="41"/>
      <c r="J648" s="42"/>
      <c r="K648" s="42"/>
      <c r="L648" s="42"/>
      <c r="M648" s="42"/>
      <c r="N648" s="42"/>
      <c r="O648" s="42"/>
    </row>
    <row r="649" spans="1:15">
      <c r="A649" s="43" t="s">
        <v>1113</v>
      </c>
      <c r="B649" s="44" t="s">
        <v>1114</v>
      </c>
      <c r="C649" s="45">
        <v>0</v>
      </c>
      <c r="D649" s="46">
        <v>0</v>
      </c>
      <c r="E649" s="46">
        <v>0</v>
      </c>
      <c r="F649" s="46">
        <v>0</v>
      </c>
      <c r="G649" s="46">
        <v>0</v>
      </c>
      <c r="H649" s="41"/>
      <c r="I649" s="41"/>
      <c r="J649" s="42"/>
      <c r="K649" s="42"/>
      <c r="L649" s="42"/>
      <c r="M649" s="42"/>
      <c r="N649" s="42"/>
      <c r="O649" s="42"/>
    </row>
    <row r="650" spans="1:15">
      <c r="A650" s="43" t="s">
        <v>1115</v>
      </c>
      <c r="B650" s="44" t="s">
        <v>1116</v>
      </c>
      <c r="C650" s="45">
        <v>231018401462</v>
      </c>
      <c r="D650" s="46">
        <v>231018401462</v>
      </c>
      <c r="E650" s="46">
        <v>0</v>
      </c>
      <c r="F650" s="46">
        <v>0</v>
      </c>
      <c r="G650" s="46">
        <v>0</v>
      </c>
      <c r="H650" s="41"/>
      <c r="I650" s="41"/>
      <c r="J650" s="42"/>
      <c r="K650" s="47"/>
      <c r="L650" s="47"/>
      <c r="M650" s="42"/>
      <c r="N650" s="42"/>
      <c r="O650" s="42"/>
    </row>
    <row r="651" spans="1:15">
      <c r="A651" s="43" t="s">
        <v>1117</v>
      </c>
      <c r="B651" s="44" t="s">
        <v>1118</v>
      </c>
      <c r="C651" s="45">
        <v>0</v>
      </c>
      <c r="D651" s="46">
        <v>0</v>
      </c>
      <c r="E651" s="46">
        <v>0</v>
      </c>
      <c r="F651" s="46">
        <v>0</v>
      </c>
      <c r="G651" s="46">
        <v>0</v>
      </c>
      <c r="H651" s="41"/>
      <c r="I651" s="41"/>
      <c r="J651" s="42"/>
      <c r="K651" s="42"/>
      <c r="L651" s="42"/>
      <c r="M651" s="42"/>
      <c r="N651" s="42"/>
      <c r="O651" s="42"/>
    </row>
    <row r="652" spans="1:15">
      <c r="A652" s="43" t="s">
        <v>1119</v>
      </c>
      <c r="B652" s="44" t="s">
        <v>1120</v>
      </c>
      <c r="C652" s="45">
        <v>0</v>
      </c>
      <c r="D652" s="46">
        <v>0</v>
      </c>
      <c r="E652" s="46">
        <v>0</v>
      </c>
      <c r="F652" s="46">
        <v>0</v>
      </c>
      <c r="G652" s="46">
        <v>0</v>
      </c>
      <c r="H652" s="41"/>
      <c r="I652" s="41"/>
      <c r="J652" s="42"/>
      <c r="K652" s="42"/>
      <c r="L652" s="42"/>
      <c r="M652" s="42"/>
      <c r="N652" s="42"/>
      <c r="O652" s="42"/>
    </row>
    <row r="653" spans="1:15">
      <c r="A653" s="43" t="s">
        <v>1121</v>
      </c>
      <c r="B653" s="44" t="s">
        <v>1122</v>
      </c>
      <c r="C653" s="45">
        <v>4939331987</v>
      </c>
      <c r="D653" s="46">
        <v>4939331987</v>
      </c>
      <c r="E653" s="46">
        <v>0</v>
      </c>
      <c r="F653" s="46">
        <v>0</v>
      </c>
      <c r="G653" s="46">
        <v>0</v>
      </c>
      <c r="H653" s="41"/>
      <c r="I653" s="41"/>
      <c r="J653" s="42"/>
      <c r="K653" s="42"/>
      <c r="L653" s="42"/>
      <c r="M653" s="42"/>
      <c r="N653" s="42"/>
      <c r="O653" s="42"/>
    </row>
    <row r="654" spans="1:15">
      <c r="A654" s="43" t="s">
        <v>1123</v>
      </c>
      <c r="B654" s="44" t="s">
        <v>1124</v>
      </c>
      <c r="C654" s="45">
        <v>226079069475</v>
      </c>
      <c r="D654" s="46">
        <v>226079069475</v>
      </c>
      <c r="E654" s="46">
        <v>0</v>
      </c>
      <c r="F654" s="46">
        <v>0</v>
      </c>
      <c r="G654" s="46">
        <v>0</v>
      </c>
      <c r="H654" s="41"/>
      <c r="I654" s="41"/>
      <c r="J654" s="42"/>
      <c r="K654" s="47"/>
      <c r="L654" s="47"/>
      <c r="M654" s="42"/>
      <c r="N654" s="42"/>
      <c r="O654" s="42"/>
    </row>
    <row r="655" spans="1:15">
      <c r="A655" s="43" t="s">
        <v>1125</v>
      </c>
      <c r="B655" s="44" t="s">
        <v>1126</v>
      </c>
      <c r="C655" s="45">
        <v>0</v>
      </c>
      <c r="D655" s="46">
        <v>0</v>
      </c>
      <c r="E655" s="46">
        <v>0</v>
      </c>
      <c r="F655" s="46">
        <v>0</v>
      </c>
      <c r="G655" s="46">
        <v>0</v>
      </c>
      <c r="H655" s="41"/>
      <c r="I655" s="41"/>
      <c r="J655" s="42"/>
      <c r="K655" s="47"/>
      <c r="L655" s="47"/>
      <c r="M655" s="42"/>
      <c r="N655" s="42"/>
      <c r="O655" s="42"/>
    </row>
    <row r="656" spans="1:15">
      <c r="A656" s="43" t="s">
        <v>1127</v>
      </c>
      <c r="B656" s="44" t="s">
        <v>1128</v>
      </c>
      <c r="C656" s="45">
        <v>20841336</v>
      </c>
      <c r="D656" s="46">
        <v>0</v>
      </c>
      <c r="E656" s="46">
        <v>20841336</v>
      </c>
      <c r="F656" s="46">
        <v>0</v>
      </c>
      <c r="G656" s="46">
        <v>0</v>
      </c>
      <c r="H656" s="41"/>
      <c r="I656" s="41"/>
      <c r="J656" s="42"/>
      <c r="K656" s="47"/>
      <c r="L656" s="42"/>
      <c r="M656" s="47"/>
      <c r="N656" s="42"/>
      <c r="O656" s="42"/>
    </row>
    <row r="657" spans="1:15">
      <c r="A657" s="43" t="s">
        <v>1129</v>
      </c>
      <c r="B657" s="44" t="s">
        <v>664</v>
      </c>
      <c r="C657" s="45">
        <v>12609629072</v>
      </c>
      <c r="D657" s="46">
        <v>7567680196</v>
      </c>
      <c r="E657" s="46">
        <v>0</v>
      </c>
      <c r="F657" s="46">
        <v>0</v>
      </c>
      <c r="G657" s="46">
        <v>5041948876</v>
      </c>
      <c r="H657" s="41"/>
      <c r="I657" s="41"/>
      <c r="J657" s="42"/>
      <c r="K657" s="47"/>
      <c r="L657" s="47"/>
      <c r="M657" s="42"/>
      <c r="N657" s="42"/>
      <c r="O657" s="47"/>
    </row>
    <row r="658" spans="1:15">
      <c r="A658" s="43" t="s">
        <v>1130</v>
      </c>
      <c r="B658" s="44" t="s">
        <v>1131</v>
      </c>
      <c r="C658" s="45">
        <v>1364840350</v>
      </c>
      <c r="D658" s="46">
        <v>1364840350</v>
      </c>
      <c r="E658" s="46">
        <v>0</v>
      </c>
      <c r="F658" s="46">
        <v>0</v>
      </c>
      <c r="G658" s="46">
        <v>0</v>
      </c>
      <c r="H658" s="41"/>
      <c r="I658" s="41"/>
      <c r="J658" s="42"/>
      <c r="K658" s="47"/>
      <c r="L658" s="47"/>
      <c r="M658" s="47"/>
      <c r="N658" s="42"/>
      <c r="O658" s="42"/>
    </row>
    <row r="659" spans="1:15">
      <c r="A659" s="43" t="s">
        <v>1132</v>
      </c>
      <c r="B659" s="44" t="s">
        <v>1133</v>
      </c>
      <c r="C659" s="45">
        <v>0</v>
      </c>
      <c r="D659" s="46">
        <v>0</v>
      </c>
      <c r="E659" s="46">
        <v>0</v>
      </c>
      <c r="F659" s="46">
        <v>0</v>
      </c>
      <c r="G659" s="46">
        <v>0</v>
      </c>
      <c r="H659" s="41"/>
      <c r="I659" s="41"/>
      <c r="J659" s="42"/>
      <c r="K659" s="42"/>
      <c r="L659" s="42"/>
      <c r="M659" s="42"/>
      <c r="N659" s="42"/>
      <c r="O659" s="42"/>
    </row>
    <row r="660" spans="1:15">
      <c r="A660" s="43" t="s">
        <v>1134</v>
      </c>
      <c r="B660" s="44" t="s">
        <v>1135</v>
      </c>
      <c r="C660" s="45">
        <v>3164310352357</v>
      </c>
      <c r="D660" s="46">
        <v>2627701775717</v>
      </c>
      <c r="E660" s="46">
        <v>533341939505</v>
      </c>
      <c r="F660" s="46">
        <v>-2751052888</v>
      </c>
      <c r="G660" s="46">
        <v>6017690023</v>
      </c>
      <c r="H660" s="41"/>
      <c r="I660" s="41"/>
      <c r="J660" s="42"/>
      <c r="K660" s="47"/>
      <c r="L660" s="47"/>
      <c r="M660" s="47"/>
      <c r="N660" s="47"/>
      <c r="O660" s="47"/>
    </row>
    <row r="661" spans="1:15">
      <c r="A661" s="43" t="s">
        <v>1136</v>
      </c>
      <c r="B661" s="44" t="s">
        <v>1137</v>
      </c>
      <c r="C661" s="45">
        <v>1422887000000</v>
      </c>
      <c r="D661" s="46">
        <v>1422887000000</v>
      </c>
      <c r="E661" s="46">
        <v>0</v>
      </c>
      <c r="F661" s="46">
        <v>0</v>
      </c>
      <c r="G661" s="46">
        <v>0</v>
      </c>
      <c r="H661" s="41"/>
      <c r="I661" s="41"/>
      <c r="J661" s="42"/>
      <c r="K661" s="47"/>
      <c r="L661" s="47"/>
      <c r="M661" s="42"/>
      <c r="N661" s="42"/>
      <c r="O661" s="42"/>
    </row>
    <row r="662" spans="1:15">
      <c r="A662" s="43" t="s">
        <v>1138</v>
      </c>
      <c r="B662" s="44" t="s">
        <v>1139</v>
      </c>
      <c r="C662" s="45">
        <v>1422887000000</v>
      </c>
      <c r="D662" s="46">
        <v>1422887000000</v>
      </c>
      <c r="E662" s="46">
        <v>0</v>
      </c>
      <c r="F662" s="46">
        <v>0</v>
      </c>
      <c r="G662" s="46">
        <v>0</v>
      </c>
      <c r="H662" s="41"/>
      <c r="I662" s="41"/>
      <c r="J662" s="42"/>
      <c r="K662" s="47"/>
      <c r="L662" s="47"/>
      <c r="M662" s="42"/>
      <c r="N662" s="42"/>
      <c r="O662" s="42"/>
    </row>
    <row r="663" spans="1:15">
      <c r="A663" s="43" t="s">
        <v>1140</v>
      </c>
      <c r="B663" s="44" t="s">
        <v>1141</v>
      </c>
      <c r="C663" s="45">
        <v>1422887000000</v>
      </c>
      <c r="D663" s="46">
        <v>1422887000000</v>
      </c>
      <c r="E663" s="46">
        <v>0</v>
      </c>
      <c r="F663" s="46">
        <v>0</v>
      </c>
      <c r="G663" s="46">
        <v>0</v>
      </c>
      <c r="H663" s="41"/>
      <c r="I663" s="41"/>
      <c r="J663" s="42"/>
      <c r="K663" s="47"/>
      <c r="L663" s="47"/>
      <c r="M663" s="42"/>
      <c r="N663" s="42"/>
      <c r="O663" s="42"/>
    </row>
    <row r="664" spans="1:15">
      <c r="A664" s="43" t="s">
        <v>1142</v>
      </c>
      <c r="B664" s="44" t="s">
        <v>1143</v>
      </c>
      <c r="C664" s="45">
        <v>0</v>
      </c>
      <c r="D664" s="46">
        <v>0</v>
      </c>
      <c r="E664" s="46">
        <v>0</v>
      </c>
      <c r="F664" s="46">
        <v>0</v>
      </c>
      <c r="G664" s="46">
        <v>0</v>
      </c>
      <c r="H664" s="41"/>
      <c r="I664" s="41"/>
      <c r="J664" s="42"/>
      <c r="K664" s="42"/>
      <c r="L664" s="42"/>
      <c r="M664" s="42"/>
      <c r="N664" s="42"/>
      <c r="O664" s="42"/>
    </row>
    <row r="665" spans="1:15">
      <c r="A665" s="43" t="s">
        <v>1144</v>
      </c>
      <c r="B665" s="44" t="s">
        <v>1145</v>
      </c>
      <c r="C665" s="45">
        <v>0</v>
      </c>
      <c r="D665" s="46">
        <v>0</v>
      </c>
      <c r="E665" s="46">
        <v>0</v>
      </c>
      <c r="F665" s="46">
        <v>0</v>
      </c>
      <c r="G665" s="46">
        <v>0</v>
      </c>
      <c r="H665" s="41"/>
      <c r="I665" s="41"/>
      <c r="J665" s="42"/>
      <c r="K665" s="42"/>
      <c r="L665" s="42"/>
      <c r="M665" s="42"/>
      <c r="N665" s="42"/>
      <c r="O665" s="42"/>
    </row>
    <row r="666" spans="1:15">
      <c r="A666" s="43" t="s">
        <v>1146</v>
      </c>
      <c r="B666" s="44" t="s">
        <v>1147</v>
      </c>
      <c r="C666" s="45">
        <v>0</v>
      </c>
      <c r="D666" s="46">
        <v>0</v>
      </c>
      <c r="E666" s="46">
        <v>0</v>
      </c>
      <c r="F666" s="46">
        <v>0</v>
      </c>
      <c r="G666" s="46">
        <v>0</v>
      </c>
      <c r="H666" s="41"/>
      <c r="I666" s="41"/>
      <c r="J666" s="42"/>
      <c r="K666" s="42"/>
      <c r="L666" s="42"/>
      <c r="M666" s="42"/>
      <c r="N666" s="42"/>
      <c r="O666" s="42"/>
    </row>
    <row r="667" spans="1:15">
      <c r="A667" s="43" t="s">
        <v>1148</v>
      </c>
      <c r="B667" s="44" t="s">
        <v>1149</v>
      </c>
      <c r="C667" s="45">
        <v>0</v>
      </c>
      <c r="D667" s="46">
        <v>0</v>
      </c>
      <c r="E667" s="46">
        <v>0</v>
      </c>
      <c r="F667" s="46">
        <v>0</v>
      </c>
      <c r="G667" s="46">
        <v>0</v>
      </c>
      <c r="H667" s="41"/>
      <c r="I667" s="41"/>
      <c r="J667" s="42"/>
      <c r="K667" s="42"/>
      <c r="L667" s="42"/>
      <c r="M667" s="42"/>
      <c r="N667" s="42"/>
      <c r="O667" s="42"/>
    </row>
    <row r="668" spans="1:15">
      <c r="A668" s="43" t="s">
        <v>1150</v>
      </c>
      <c r="B668" s="44" t="s">
        <v>1151</v>
      </c>
      <c r="C668" s="45">
        <v>0</v>
      </c>
      <c r="D668" s="46">
        <v>0</v>
      </c>
      <c r="E668" s="46">
        <v>0</v>
      </c>
      <c r="F668" s="46">
        <v>0</v>
      </c>
      <c r="G668" s="46">
        <v>0</v>
      </c>
      <c r="H668" s="41"/>
      <c r="I668" s="41"/>
      <c r="J668" s="42"/>
      <c r="K668" s="42"/>
      <c r="L668" s="42"/>
      <c r="M668" s="42"/>
      <c r="N668" s="42"/>
      <c r="O668" s="42"/>
    </row>
    <row r="669" spans="1:15">
      <c r="A669" s="43" t="s">
        <v>1152</v>
      </c>
      <c r="B669" s="44" t="s">
        <v>1153</v>
      </c>
      <c r="C669" s="45">
        <v>0</v>
      </c>
      <c r="D669" s="46">
        <v>0</v>
      </c>
      <c r="E669" s="46">
        <v>0</v>
      </c>
      <c r="F669" s="46">
        <v>0</v>
      </c>
      <c r="G669" s="46">
        <v>0</v>
      </c>
      <c r="H669" s="41"/>
      <c r="I669" s="41"/>
      <c r="J669" s="42"/>
      <c r="K669" s="42"/>
      <c r="L669" s="42"/>
      <c r="M669" s="42"/>
      <c r="N669" s="42"/>
      <c r="O669" s="42"/>
    </row>
    <row r="670" spans="1:15">
      <c r="A670" s="43" t="s">
        <v>1154</v>
      </c>
      <c r="B670" s="44" t="s">
        <v>1155</v>
      </c>
      <c r="C670" s="45">
        <v>0</v>
      </c>
      <c r="D670" s="46">
        <v>0</v>
      </c>
      <c r="E670" s="46">
        <v>0</v>
      </c>
      <c r="F670" s="46">
        <v>0</v>
      </c>
      <c r="G670" s="46">
        <v>0</v>
      </c>
      <c r="H670" s="41"/>
      <c r="I670" s="41"/>
      <c r="J670" s="42"/>
      <c r="K670" s="42"/>
      <c r="L670" s="42"/>
      <c r="M670" s="42"/>
      <c r="N670" s="42"/>
      <c r="O670" s="42"/>
    </row>
    <row r="671" spans="1:15">
      <c r="A671" s="43" t="s">
        <v>1156</v>
      </c>
      <c r="B671" s="44" t="s">
        <v>1157</v>
      </c>
      <c r="C671" s="45">
        <v>1607292462532</v>
      </c>
      <c r="D671" s="46">
        <v>1607292462532</v>
      </c>
      <c r="E671" s="46">
        <v>0</v>
      </c>
      <c r="F671" s="46">
        <v>0</v>
      </c>
      <c r="G671" s="46">
        <v>0</v>
      </c>
      <c r="H671" s="41"/>
      <c r="I671" s="41"/>
      <c r="J671" s="42"/>
      <c r="K671" s="47"/>
      <c r="L671" s="47"/>
      <c r="M671" s="42"/>
      <c r="N671" s="42"/>
      <c r="O671" s="42"/>
    </row>
    <row r="672" spans="1:15">
      <c r="A672" s="43" t="s">
        <v>1158</v>
      </c>
      <c r="B672" s="44" t="s">
        <v>1159</v>
      </c>
      <c r="C672" s="45">
        <v>11228468379</v>
      </c>
      <c r="D672" s="46">
        <v>11228468379</v>
      </c>
      <c r="E672" s="46">
        <v>0</v>
      </c>
      <c r="F672" s="46">
        <v>0</v>
      </c>
      <c r="G672" s="46">
        <v>0</v>
      </c>
      <c r="H672" s="41"/>
      <c r="I672" s="41"/>
      <c r="J672" s="42"/>
      <c r="K672" s="47"/>
      <c r="L672" s="47"/>
      <c r="M672" s="42"/>
      <c r="N672" s="42"/>
      <c r="O672" s="42"/>
    </row>
    <row r="673" spans="1:15">
      <c r="A673" s="43" t="s">
        <v>1160</v>
      </c>
      <c r="B673" s="44" t="s">
        <v>1161</v>
      </c>
      <c r="C673" s="45">
        <v>1596063994153</v>
      </c>
      <c r="D673" s="46">
        <v>1596063994153</v>
      </c>
      <c r="E673" s="46">
        <v>0</v>
      </c>
      <c r="F673" s="46">
        <v>0</v>
      </c>
      <c r="G673" s="46">
        <v>0</v>
      </c>
      <c r="H673" s="41"/>
      <c r="I673" s="41"/>
      <c r="J673" s="42"/>
      <c r="K673" s="47"/>
      <c r="L673" s="47"/>
      <c r="M673" s="42"/>
      <c r="N673" s="42"/>
      <c r="O673" s="42"/>
    </row>
    <row r="674" spans="1:15">
      <c r="A674" s="43" t="s">
        <v>1162</v>
      </c>
      <c r="B674" s="44" t="s">
        <v>1163</v>
      </c>
      <c r="C674" s="45">
        <v>0</v>
      </c>
      <c r="D674" s="46">
        <v>0</v>
      </c>
      <c r="E674" s="46">
        <v>0</v>
      </c>
      <c r="F674" s="46">
        <v>0</v>
      </c>
      <c r="G674" s="46">
        <v>0</v>
      </c>
      <c r="H674" s="41"/>
      <c r="I674" s="41"/>
      <c r="J674" s="42"/>
      <c r="K674" s="42"/>
      <c r="L674" s="42"/>
      <c r="M674" s="42"/>
      <c r="N674" s="42"/>
      <c r="O674" s="42"/>
    </row>
    <row r="675" spans="1:15">
      <c r="A675" s="43" t="s">
        <v>1164</v>
      </c>
      <c r="B675" s="44" t="s">
        <v>1165</v>
      </c>
      <c r="C675" s="45">
        <v>0</v>
      </c>
      <c r="D675" s="46">
        <v>0</v>
      </c>
      <c r="E675" s="46">
        <v>0</v>
      </c>
      <c r="F675" s="46">
        <v>0</v>
      </c>
      <c r="G675" s="46">
        <v>0</v>
      </c>
      <c r="H675" s="41"/>
      <c r="I675" s="41"/>
      <c r="J675" s="42"/>
      <c r="K675" s="42"/>
      <c r="L675" s="42"/>
      <c r="M675" s="42"/>
      <c r="N675" s="42"/>
      <c r="O675" s="42"/>
    </row>
    <row r="676" spans="1:15">
      <c r="A676" s="43" t="s">
        <v>1166</v>
      </c>
      <c r="B676" s="44" t="s">
        <v>1167</v>
      </c>
      <c r="C676" s="45">
        <v>1954501686</v>
      </c>
      <c r="D676" s="46">
        <v>1954501686</v>
      </c>
      <c r="E676" s="46">
        <v>0</v>
      </c>
      <c r="F676" s="46">
        <v>0</v>
      </c>
      <c r="G676" s="46">
        <v>0</v>
      </c>
      <c r="H676" s="41"/>
      <c r="I676" s="41"/>
      <c r="J676" s="42"/>
      <c r="K676" s="47"/>
      <c r="L676" s="47"/>
      <c r="M676" s="42"/>
      <c r="N676" s="42"/>
      <c r="O676" s="42"/>
    </row>
    <row r="677" spans="1:15">
      <c r="A677" s="43" t="s">
        <v>1168</v>
      </c>
      <c r="B677" s="44" t="s">
        <v>1169</v>
      </c>
      <c r="C677" s="45">
        <v>-5607910539</v>
      </c>
      <c r="D677" s="46">
        <v>-5607910539</v>
      </c>
      <c r="E677" s="46">
        <v>0</v>
      </c>
      <c r="F677" s="46">
        <v>0</v>
      </c>
      <c r="G677" s="46">
        <v>0</v>
      </c>
      <c r="H677" s="41"/>
      <c r="I677" s="41"/>
      <c r="J677" s="42"/>
      <c r="K677" s="47"/>
      <c r="L677" s="47"/>
      <c r="M677" s="42"/>
      <c r="N677" s="42"/>
      <c r="O677" s="42"/>
    </row>
    <row r="678" spans="1:15">
      <c r="A678" s="43" t="s">
        <v>1170</v>
      </c>
      <c r="B678" s="44" t="s">
        <v>1171</v>
      </c>
      <c r="C678" s="45">
        <v>-7221009012</v>
      </c>
      <c r="D678" s="46">
        <v>-7221009012</v>
      </c>
      <c r="E678" s="46">
        <v>0</v>
      </c>
      <c r="F678" s="46">
        <v>0</v>
      </c>
      <c r="G678" s="46">
        <v>0</v>
      </c>
      <c r="H678" s="41"/>
      <c r="I678" s="41"/>
      <c r="J678" s="42"/>
      <c r="K678" s="42"/>
      <c r="L678" s="42"/>
      <c r="M678" s="42"/>
      <c r="N678" s="42"/>
      <c r="O678" s="42"/>
    </row>
    <row r="679" spans="1:15">
      <c r="A679" s="43" t="s">
        <v>1172</v>
      </c>
      <c r="B679" s="44" t="s">
        <v>1173</v>
      </c>
      <c r="C679" s="45">
        <v>1613098473</v>
      </c>
      <c r="D679" s="46">
        <v>1613098473</v>
      </c>
      <c r="E679" s="46">
        <v>0</v>
      </c>
      <c r="F679" s="46">
        <v>0</v>
      </c>
      <c r="G679" s="46">
        <v>0</v>
      </c>
      <c r="H679" s="41"/>
      <c r="I679" s="41"/>
      <c r="J679" s="42"/>
      <c r="K679" s="47"/>
      <c r="L679" s="47"/>
      <c r="M679" s="42"/>
      <c r="N679" s="42"/>
      <c r="O679" s="42"/>
    </row>
    <row r="680" spans="1:15">
      <c r="A680" s="43" t="s">
        <v>1174</v>
      </c>
      <c r="B680" s="44" t="s">
        <v>1175</v>
      </c>
      <c r="C680" s="45">
        <v>1613098473</v>
      </c>
      <c r="D680" s="46">
        <v>1613098473</v>
      </c>
      <c r="E680" s="46">
        <v>0</v>
      </c>
      <c r="F680" s="46">
        <v>0</v>
      </c>
      <c r="G680" s="46">
        <v>0</v>
      </c>
      <c r="H680" s="41"/>
      <c r="I680" s="41"/>
      <c r="J680" s="42"/>
      <c r="K680" s="47"/>
      <c r="L680" s="47"/>
      <c r="M680" s="42"/>
      <c r="N680" s="42"/>
      <c r="O680" s="42"/>
    </row>
    <row r="681" spans="1:15">
      <c r="A681" s="43" t="s">
        <v>1176</v>
      </c>
      <c r="B681" s="44" t="s">
        <v>1177</v>
      </c>
      <c r="C681" s="45">
        <v>0</v>
      </c>
      <c r="D681" s="46">
        <v>0</v>
      </c>
      <c r="E681" s="46">
        <v>0</v>
      </c>
      <c r="F681" s="46">
        <v>0</v>
      </c>
      <c r="G681" s="46">
        <v>0</v>
      </c>
      <c r="H681" s="41"/>
      <c r="I681" s="41"/>
      <c r="J681" s="42"/>
      <c r="K681" s="42"/>
      <c r="L681" s="42"/>
      <c r="M681" s="42"/>
      <c r="N681" s="42"/>
      <c r="O681" s="42"/>
    </row>
    <row r="682" spans="1:15">
      <c r="A682" s="43" t="s">
        <v>1178</v>
      </c>
      <c r="B682" s="44" t="s">
        <v>1179</v>
      </c>
      <c r="C682" s="45">
        <v>0</v>
      </c>
      <c r="D682" s="46">
        <v>0</v>
      </c>
      <c r="E682" s="46">
        <v>0</v>
      </c>
      <c r="F682" s="46">
        <v>0</v>
      </c>
      <c r="G682" s="46">
        <v>0</v>
      </c>
      <c r="H682" s="41"/>
      <c r="I682" s="41"/>
      <c r="J682" s="42"/>
      <c r="K682" s="42"/>
      <c r="L682" s="42"/>
      <c r="M682" s="42"/>
      <c r="N682" s="42"/>
      <c r="O682" s="42"/>
    </row>
    <row r="683" spans="1:15">
      <c r="A683" s="43" t="s">
        <v>1180</v>
      </c>
      <c r="B683" s="44" t="s">
        <v>110</v>
      </c>
      <c r="C683" s="45">
        <v>0</v>
      </c>
      <c r="D683" s="46">
        <v>0</v>
      </c>
      <c r="E683" s="46">
        <v>0</v>
      </c>
      <c r="F683" s="46">
        <v>0</v>
      </c>
      <c r="G683" s="46">
        <v>0</v>
      </c>
      <c r="H683" s="41"/>
      <c r="I683" s="41"/>
      <c r="J683" s="42"/>
      <c r="K683" s="42"/>
      <c r="L683" s="42"/>
      <c r="M683" s="42"/>
      <c r="N683" s="42"/>
      <c r="O683" s="42"/>
    </row>
    <row r="684" spans="1:15">
      <c r="A684" s="43" t="s">
        <v>1181</v>
      </c>
      <c r="B684" s="44" t="s">
        <v>1182</v>
      </c>
      <c r="C684" s="45">
        <v>0</v>
      </c>
      <c r="D684" s="46">
        <v>0</v>
      </c>
      <c r="E684" s="46">
        <v>0</v>
      </c>
      <c r="F684" s="46">
        <v>0</v>
      </c>
      <c r="G684" s="46">
        <v>0</v>
      </c>
      <c r="H684" s="41"/>
      <c r="I684" s="41"/>
      <c r="J684" s="42"/>
      <c r="K684" s="42"/>
      <c r="L684" s="42"/>
      <c r="M684" s="42"/>
      <c r="N684" s="42"/>
      <c r="O684" s="42"/>
    </row>
    <row r="685" spans="1:15">
      <c r="A685" s="43" t="s">
        <v>1183</v>
      </c>
      <c r="B685" s="44" t="s">
        <v>1184</v>
      </c>
      <c r="C685" s="45">
        <v>0</v>
      </c>
      <c r="D685" s="46">
        <v>0</v>
      </c>
      <c r="E685" s="46">
        <v>0</v>
      </c>
      <c r="F685" s="46">
        <v>0</v>
      </c>
      <c r="G685" s="46">
        <v>0</v>
      </c>
      <c r="H685" s="41"/>
      <c r="I685" s="41"/>
      <c r="J685" s="42"/>
      <c r="K685" s="42"/>
      <c r="L685" s="42"/>
      <c r="M685" s="42"/>
      <c r="N685" s="42"/>
      <c r="O685" s="42"/>
    </row>
    <row r="686" spans="1:15">
      <c r="A686" s="43" t="s">
        <v>1185</v>
      </c>
      <c r="B686" s="44" t="s">
        <v>1186</v>
      </c>
      <c r="C686" s="45">
        <v>0</v>
      </c>
      <c r="D686" s="46">
        <v>0</v>
      </c>
      <c r="E686" s="46">
        <v>0</v>
      </c>
      <c r="F686" s="46">
        <v>0</v>
      </c>
      <c r="G686" s="46">
        <v>0</v>
      </c>
      <c r="H686" s="41"/>
      <c r="I686" s="41"/>
      <c r="J686" s="42"/>
      <c r="K686" s="42"/>
      <c r="L686" s="42"/>
      <c r="M686" s="42"/>
      <c r="N686" s="42"/>
      <c r="O686" s="42"/>
    </row>
    <row r="687" spans="1:15">
      <c r="A687" s="43" t="s">
        <v>1187</v>
      </c>
      <c r="B687" s="44" t="s">
        <v>110</v>
      </c>
      <c r="C687" s="45">
        <v>0</v>
      </c>
      <c r="D687" s="46">
        <v>0</v>
      </c>
      <c r="E687" s="46">
        <v>0</v>
      </c>
      <c r="F687" s="46">
        <v>0</v>
      </c>
      <c r="G687" s="46">
        <v>0</v>
      </c>
      <c r="H687" s="41"/>
      <c r="I687" s="41"/>
      <c r="J687" s="42"/>
      <c r="K687" s="42"/>
      <c r="L687" s="42"/>
      <c r="M687" s="42"/>
      <c r="N687" s="42"/>
      <c r="O687" s="42"/>
    </row>
    <row r="688" spans="1:15">
      <c r="A688" s="43" t="s">
        <v>1188</v>
      </c>
      <c r="B688" s="44" t="s">
        <v>1189</v>
      </c>
      <c r="C688" s="45">
        <v>7562412225</v>
      </c>
      <c r="D688" s="46">
        <v>7562412225</v>
      </c>
      <c r="E688" s="46">
        <v>0</v>
      </c>
      <c r="F688" s="46">
        <v>0</v>
      </c>
      <c r="G688" s="46">
        <v>0</v>
      </c>
      <c r="H688" s="41"/>
      <c r="I688" s="41"/>
      <c r="J688" s="42"/>
      <c r="K688" s="47"/>
      <c r="L688" s="47"/>
      <c r="M688" s="42"/>
      <c r="N688" s="42"/>
      <c r="O688" s="42"/>
    </row>
    <row r="689" spans="1:15">
      <c r="A689" s="43" t="s">
        <v>1190</v>
      </c>
      <c r="B689" s="44" t="s">
        <v>1191</v>
      </c>
      <c r="C689" s="45">
        <v>376535112</v>
      </c>
      <c r="D689" s="46">
        <v>376535112</v>
      </c>
      <c r="E689" s="46">
        <v>0</v>
      </c>
      <c r="F689" s="46">
        <v>0</v>
      </c>
      <c r="G689" s="46">
        <v>0</v>
      </c>
      <c r="H689" s="41"/>
      <c r="I689" s="41"/>
      <c r="J689" s="42"/>
      <c r="K689" s="47"/>
      <c r="L689" s="47"/>
      <c r="M689" s="42"/>
      <c r="N689" s="42"/>
      <c r="O689" s="42"/>
    </row>
    <row r="690" spans="1:15">
      <c r="A690" s="43" t="s">
        <v>1192</v>
      </c>
      <c r="B690" s="44" t="s">
        <v>1193</v>
      </c>
      <c r="C690" s="45">
        <v>613362143</v>
      </c>
      <c r="D690" s="46">
        <v>613362143</v>
      </c>
      <c r="E690" s="46">
        <v>0</v>
      </c>
      <c r="F690" s="46">
        <v>0</v>
      </c>
      <c r="G690" s="46">
        <v>0</v>
      </c>
      <c r="H690" s="41"/>
      <c r="I690" s="41"/>
      <c r="J690" s="42"/>
      <c r="K690" s="47"/>
      <c r="L690" s="47"/>
      <c r="M690" s="42"/>
      <c r="N690" s="42"/>
      <c r="O690" s="42"/>
    </row>
    <row r="691" spans="1:15">
      <c r="A691" s="43" t="s">
        <v>1194</v>
      </c>
      <c r="B691" s="44" t="s">
        <v>1195</v>
      </c>
      <c r="C691" s="45">
        <v>0</v>
      </c>
      <c r="D691" s="46">
        <v>0</v>
      </c>
      <c r="E691" s="46">
        <v>0</v>
      </c>
      <c r="F691" s="46">
        <v>0</v>
      </c>
      <c r="G691" s="46">
        <v>0</v>
      </c>
      <c r="H691" s="41"/>
      <c r="I691" s="41"/>
      <c r="J691" s="42"/>
      <c r="K691" s="42"/>
      <c r="L691" s="42"/>
      <c r="M691" s="42"/>
      <c r="N691" s="42"/>
      <c r="O691" s="42"/>
    </row>
    <row r="692" spans="1:15">
      <c r="A692" s="43" t="s">
        <v>1196</v>
      </c>
      <c r="B692" s="44" t="s">
        <v>1197</v>
      </c>
      <c r="C692" s="45">
        <v>6498567120</v>
      </c>
      <c r="D692" s="46">
        <v>6498567120</v>
      </c>
      <c r="E692" s="46">
        <v>0</v>
      </c>
      <c r="F692" s="46">
        <v>0</v>
      </c>
      <c r="G692" s="46">
        <v>0</v>
      </c>
      <c r="H692" s="41"/>
      <c r="I692" s="41"/>
      <c r="J692" s="42"/>
      <c r="K692" s="47"/>
      <c r="L692" s="47"/>
      <c r="M692" s="42"/>
      <c r="N692" s="42"/>
      <c r="O692" s="42"/>
    </row>
    <row r="693" spans="1:15">
      <c r="A693" s="43" t="s">
        <v>1198</v>
      </c>
      <c r="B693" s="44" t="s">
        <v>1199</v>
      </c>
      <c r="C693" s="45">
        <v>0</v>
      </c>
      <c r="D693" s="46">
        <v>0</v>
      </c>
      <c r="E693" s="46">
        <v>0</v>
      </c>
      <c r="F693" s="46">
        <v>0</v>
      </c>
      <c r="G693" s="46">
        <v>0</v>
      </c>
      <c r="H693" s="41"/>
      <c r="I693" s="41"/>
      <c r="J693" s="42"/>
      <c r="K693" s="42"/>
      <c r="L693" s="42"/>
      <c r="M693" s="42"/>
      <c r="N693" s="42"/>
      <c r="O693" s="42"/>
    </row>
    <row r="694" spans="1:15">
      <c r="A694" s="43" t="s">
        <v>1200</v>
      </c>
      <c r="B694" s="44" t="s">
        <v>1184</v>
      </c>
      <c r="C694" s="45">
        <v>73947850</v>
      </c>
      <c r="D694" s="46">
        <v>73947850</v>
      </c>
      <c r="E694" s="46">
        <v>0</v>
      </c>
      <c r="F694" s="46">
        <v>0</v>
      </c>
      <c r="G694" s="46">
        <v>0</v>
      </c>
      <c r="H694" s="41"/>
      <c r="I694" s="41"/>
      <c r="J694" s="42"/>
      <c r="K694" s="42"/>
      <c r="L694" s="42"/>
      <c r="M694" s="42"/>
      <c r="N694" s="42"/>
      <c r="O694" s="42"/>
    </row>
    <row r="695" spans="1:15">
      <c r="A695" s="43" t="s">
        <v>1201</v>
      </c>
      <c r="B695" s="44" t="s">
        <v>1186</v>
      </c>
      <c r="C695" s="45">
        <v>0</v>
      </c>
      <c r="D695" s="46">
        <v>0</v>
      </c>
      <c r="E695" s="46">
        <v>0</v>
      </c>
      <c r="F695" s="46">
        <v>0</v>
      </c>
      <c r="G695" s="46">
        <v>0</v>
      </c>
      <c r="H695" s="41"/>
      <c r="I695" s="41"/>
      <c r="J695" s="42"/>
      <c r="K695" s="42"/>
      <c r="L695" s="42"/>
      <c r="M695" s="42"/>
      <c r="N695" s="42"/>
      <c r="O695" s="42"/>
    </row>
    <row r="696" spans="1:15">
      <c r="A696" s="43" t="s">
        <v>1202</v>
      </c>
      <c r="B696" s="44" t="s">
        <v>110</v>
      </c>
      <c r="C696" s="45">
        <v>0</v>
      </c>
      <c r="D696" s="46">
        <v>0</v>
      </c>
      <c r="E696" s="46">
        <v>0</v>
      </c>
      <c r="F696" s="46">
        <v>0</v>
      </c>
      <c r="G696" s="46">
        <v>0</v>
      </c>
      <c r="H696" s="41"/>
      <c r="I696" s="41"/>
      <c r="J696" s="42"/>
      <c r="K696" s="42"/>
      <c r="L696" s="42"/>
      <c r="M696" s="42"/>
      <c r="N696" s="42"/>
      <c r="O696" s="42"/>
    </row>
    <row r="697" spans="1:15">
      <c r="A697" s="43" t="s">
        <v>1203</v>
      </c>
      <c r="B697" s="44" t="s">
        <v>1204</v>
      </c>
      <c r="C697" s="45">
        <v>0</v>
      </c>
      <c r="D697" s="46">
        <v>0</v>
      </c>
      <c r="E697" s="46">
        <v>0</v>
      </c>
      <c r="F697" s="46">
        <v>0</v>
      </c>
      <c r="G697" s="46">
        <v>0</v>
      </c>
      <c r="H697" s="41"/>
      <c r="I697" s="41"/>
      <c r="J697" s="42"/>
      <c r="K697" s="47"/>
      <c r="L697" s="47"/>
      <c r="M697" s="42"/>
      <c r="N697" s="42"/>
      <c r="O697" s="42"/>
    </row>
    <row r="698" spans="1:15">
      <c r="A698" s="43" t="s">
        <v>1205</v>
      </c>
      <c r="B698" s="44" t="s">
        <v>1206</v>
      </c>
      <c r="C698" s="45">
        <v>0</v>
      </c>
      <c r="D698" s="46">
        <v>0</v>
      </c>
      <c r="E698" s="46">
        <v>0</v>
      </c>
      <c r="F698" s="46">
        <v>0</v>
      </c>
      <c r="G698" s="46">
        <v>0</v>
      </c>
      <c r="H698" s="41"/>
      <c r="I698" s="41"/>
      <c r="J698" s="42"/>
      <c r="K698" s="42"/>
      <c r="L698" s="42"/>
      <c r="M698" s="42"/>
      <c r="N698" s="42"/>
      <c r="O698" s="42"/>
    </row>
    <row r="699" spans="1:15">
      <c r="A699" s="43" t="s">
        <v>1207</v>
      </c>
      <c r="B699" s="44" t="s">
        <v>1208</v>
      </c>
      <c r="C699" s="45">
        <v>0</v>
      </c>
      <c r="D699" s="46">
        <v>0</v>
      </c>
      <c r="E699" s="46">
        <v>0</v>
      </c>
      <c r="F699" s="46">
        <v>0</v>
      </c>
      <c r="G699" s="46">
        <v>0</v>
      </c>
      <c r="H699" s="41"/>
      <c r="I699" s="41"/>
      <c r="J699" s="42"/>
      <c r="K699" s="47"/>
      <c r="L699" s="47"/>
      <c r="M699" s="42"/>
      <c r="N699" s="42"/>
      <c r="O699" s="42"/>
    </row>
    <row r="700" spans="1:15">
      <c r="A700" s="43" t="s">
        <v>1209</v>
      </c>
      <c r="B700" s="44" t="s">
        <v>1210</v>
      </c>
      <c r="C700" s="45">
        <v>330440970349</v>
      </c>
      <c r="D700" s="46">
        <v>-206167606291</v>
      </c>
      <c r="E700" s="46">
        <v>533341939505</v>
      </c>
      <c r="F700" s="46">
        <v>-2751052888</v>
      </c>
      <c r="G700" s="46">
        <v>6017690023</v>
      </c>
      <c r="H700" s="41"/>
      <c r="I700" s="41"/>
      <c r="J700" s="42"/>
      <c r="K700" s="47"/>
      <c r="L700" s="47"/>
      <c r="M700" s="47"/>
      <c r="N700" s="47"/>
      <c r="O700" s="47"/>
    </row>
    <row r="701" spans="1:15">
      <c r="A701" s="43" t="s">
        <v>1211</v>
      </c>
      <c r="B701" s="44" t="s">
        <v>1212</v>
      </c>
      <c r="C701" s="45">
        <v>-198264582210</v>
      </c>
      <c r="D701" s="46">
        <v>-198264582210</v>
      </c>
      <c r="E701" s="46">
        <v>0</v>
      </c>
      <c r="F701" s="46">
        <v>0</v>
      </c>
      <c r="G701" s="46">
        <v>0</v>
      </c>
      <c r="H701" s="41"/>
      <c r="I701" s="41"/>
      <c r="J701" s="42"/>
      <c r="K701" s="47"/>
      <c r="L701" s="47"/>
      <c r="M701" s="42"/>
      <c r="N701" s="42"/>
      <c r="O701" s="42"/>
    </row>
    <row r="702" spans="1:15">
      <c r="A702" s="43" t="s">
        <v>1213</v>
      </c>
      <c r="B702" s="44" t="s">
        <v>977</v>
      </c>
      <c r="C702" s="45">
        <v>-198264582210</v>
      </c>
      <c r="D702" s="46">
        <v>-198264582210</v>
      </c>
      <c r="E702" s="46">
        <v>0</v>
      </c>
      <c r="F702" s="46">
        <v>0</v>
      </c>
      <c r="G702" s="46">
        <v>0</v>
      </c>
      <c r="H702" s="41"/>
      <c r="I702" s="41"/>
      <c r="J702" s="42"/>
      <c r="K702" s="47"/>
      <c r="L702" s="47"/>
      <c r="M702" s="42"/>
      <c r="N702" s="42"/>
      <c r="O702" s="42"/>
    </row>
    <row r="703" spans="1:15">
      <c r="A703" s="43" t="s">
        <v>1214</v>
      </c>
      <c r="B703" s="44" t="s">
        <v>979</v>
      </c>
      <c r="C703" s="45">
        <v>-198264582210</v>
      </c>
      <c r="D703" s="46">
        <v>-198264582210</v>
      </c>
      <c r="E703" s="46">
        <v>0</v>
      </c>
      <c r="F703" s="46">
        <v>0</v>
      </c>
      <c r="G703" s="46">
        <v>0</v>
      </c>
      <c r="H703" s="41"/>
      <c r="I703" s="41"/>
      <c r="J703" s="42"/>
      <c r="K703" s="47"/>
      <c r="L703" s="47"/>
      <c r="M703" s="42"/>
      <c r="N703" s="42"/>
      <c r="O703" s="42"/>
    </row>
    <row r="704" spans="1:15">
      <c r="A704" s="43" t="s">
        <v>1215</v>
      </c>
      <c r="B704" s="44" t="s">
        <v>981</v>
      </c>
      <c r="C704" s="45">
        <v>0</v>
      </c>
      <c r="D704" s="46">
        <v>0</v>
      </c>
      <c r="E704" s="46">
        <v>0</v>
      </c>
      <c r="F704" s="46">
        <v>0</v>
      </c>
      <c r="G704" s="46">
        <v>0</v>
      </c>
      <c r="H704" s="41"/>
      <c r="I704" s="41"/>
      <c r="J704" s="42"/>
      <c r="K704" s="42"/>
      <c r="L704" s="42"/>
      <c r="M704" s="42"/>
      <c r="N704" s="42"/>
      <c r="O704" s="42"/>
    </row>
    <row r="705" spans="1:15">
      <c r="A705" s="43" t="s">
        <v>1216</v>
      </c>
      <c r="B705" s="44" t="s">
        <v>1217</v>
      </c>
      <c r="C705" s="45">
        <v>0</v>
      </c>
      <c r="D705" s="46">
        <v>0</v>
      </c>
      <c r="E705" s="46">
        <v>0</v>
      </c>
      <c r="F705" s="46">
        <v>0</v>
      </c>
      <c r="G705" s="46">
        <v>0</v>
      </c>
      <c r="H705" s="41"/>
      <c r="I705" s="41"/>
      <c r="J705" s="42"/>
      <c r="K705" s="42"/>
      <c r="L705" s="42"/>
      <c r="M705" s="42"/>
      <c r="N705" s="42"/>
      <c r="O705" s="42"/>
    </row>
    <row r="706" spans="1:15">
      <c r="A706" s="43" t="s">
        <v>1218</v>
      </c>
      <c r="B706" s="44" t="s">
        <v>985</v>
      </c>
      <c r="C706" s="45">
        <v>0</v>
      </c>
      <c r="D706" s="46">
        <v>0</v>
      </c>
      <c r="E706" s="46">
        <v>0</v>
      </c>
      <c r="F706" s="46">
        <v>0</v>
      </c>
      <c r="G706" s="46">
        <v>0</v>
      </c>
      <c r="H706" s="41"/>
      <c r="I706" s="41"/>
      <c r="J706" s="42"/>
      <c r="K706" s="42"/>
      <c r="L706" s="42"/>
      <c r="M706" s="42"/>
      <c r="N706" s="42"/>
      <c r="O706" s="42"/>
    </row>
    <row r="707" spans="1:15">
      <c r="A707" s="43" t="s">
        <v>1219</v>
      </c>
      <c r="B707" s="44" t="s">
        <v>1220</v>
      </c>
      <c r="C707" s="45">
        <v>0</v>
      </c>
      <c r="D707" s="46">
        <v>0</v>
      </c>
      <c r="E707" s="46">
        <v>0</v>
      </c>
      <c r="F707" s="46">
        <v>0</v>
      </c>
      <c r="G707" s="46">
        <v>0</v>
      </c>
      <c r="H707" s="41"/>
      <c r="I707" s="41"/>
      <c r="J707" s="42"/>
      <c r="K707" s="42"/>
      <c r="L707" s="42"/>
      <c r="M707" s="42"/>
      <c r="N707" s="42"/>
      <c r="O707" s="42"/>
    </row>
    <row r="708" spans="1:15">
      <c r="A708" s="43" t="s">
        <v>1221</v>
      </c>
      <c r="B708" s="44" t="s">
        <v>1222</v>
      </c>
      <c r="C708" s="45">
        <v>3164310352357</v>
      </c>
      <c r="D708" s="46">
        <v>2627701775717</v>
      </c>
      <c r="E708" s="46">
        <v>533341939505</v>
      </c>
      <c r="F708" s="46">
        <v>-2751052888</v>
      </c>
      <c r="G708" s="46">
        <v>6017690023</v>
      </c>
      <c r="H708" s="41"/>
      <c r="I708" s="41"/>
      <c r="J708" s="42"/>
      <c r="K708" s="47"/>
      <c r="L708" s="47"/>
      <c r="M708" s="47"/>
      <c r="N708" s="47"/>
      <c r="O708" s="47"/>
    </row>
    <row r="709" spans="1:15">
      <c r="A709" s="43" t="s">
        <v>1223</v>
      </c>
      <c r="B709" s="44" t="s">
        <v>1224</v>
      </c>
      <c r="C709" s="45">
        <v>0</v>
      </c>
      <c r="D709" s="46">
        <v>0</v>
      </c>
      <c r="E709" s="46">
        <v>0</v>
      </c>
      <c r="F709" s="46">
        <v>0</v>
      </c>
      <c r="G709" s="46">
        <v>0</v>
      </c>
      <c r="H709" s="41"/>
      <c r="I709" s="41"/>
      <c r="J709" s="42"/>
      <c r="K709" s="42"/>
      <c r="L709" s="42"/>
      <c r="M709" s="42"/>
      <c r="N709" s="42"/>
      <c r="O709" s="42"/>
    </row>
    <row r="710" spans="1:15">
      <c r="A710" s="43" t="s">
        <v>1225</v>
      </c>
      <c r="B710" s="44" t="s">
        <v>1226</v>
      </c>
      <c r="C710" s="45">
        <v>56974520752841</v>
      </c>
      <c r="D710" s="46">
        <v>36069030848163</v>
      </c>
      <c r="E710" s="46">
        <v>14410276545181</v>
      </c>
      <c r="F710" s="46">
        <v>-2751052888</v>
      </c>
      <c r="G710" s="46">
        <v>6497964412385</v>
      </c>
      <c r="H710" s="41"/>
      <c r="I710" s="41"/>
      <c r="J710" s="42"/>
      <c r="K710" s="47"/>
      <c r="L710" s="47"/>
      <c r="M710" s="47"/>
      <c r="N710" s="47"/>
      <c r="O710" s="47"/>
    </row>
    <row r="711" spans="1:15">
      <c r="C711" s="50"/>
    </row>
    <row r="712" spans="1:15">
      <c r="C712" s="47">
        <f>+C2-(C406+C660)</f>
        <v>0</v>
      </c>
      <c r="D712" s="51"/>
    </row>
    <row r="713" spans="1:15">
      <c r="C713" s="47">
        <f>+C714-C715</f>
        <v>29687781369098</v>
      </c>
      <c r="D713" s="47">
        <f t="shared" ref="D713:G713" si="0">+D714-D715</f>
        <v>-2742561671740</v>
      </c>
      <c r="E713" s="47">
        <f t="shared" si="0"/>
        <v>30309608704593</v>
      </c>
      <c r="F713" s="47">
        <f t="shared" si="0"/>
        <v>-63755916624</v>
      </c>
      <c r="G713" s="47">
        <f t="shared" si="0"/>
        <v>2184490252869</v>
      </c>
    </row>
    <row r="714" spans="1:15">
      <c r="B714" s="47"/>
      <c r="C714" s="52">
        <f>SUM(C2:C710)</f>
        <v>690530330003826</v>
      </c>
      <c r="D714" s="53">
        <f>SUM(D2:D710)</f>
        <v>375650992109978</v>
      </c>
      <c r="E714" s="53">
        <f>SUM(E2:E710)</f>
        <v>247883364227018</v>
      </c>
      <c r="F714" s="53">
        <f>SUM(F2:F710)</f>
        <v>640930768996</v>
      </c>
      <c r="G714" s="54">
        <f>SUM(G2:G710)</f>
        <v>66355042897834</v>
      </c>
    </row>
    <row r="715" spans="1:15">
      <c r="C715" s="52">
        <v>660842548634728</v>
      </c>
      <c r="D715" s="53">
        <v>378393553781718</v>
      </c>
      <c r="E715" s="53">
        <v>217573755522425</v>
      </c>
      <c r="F715" s="53">
        <v>704686685620</v>
      </c>
      <c r="G715" s="54">
        <v>64170552644965</v>
      </c>
    </row>
    <row r="717" spans="1:15" ht="12.75" customHeight="1">
      <c r="B717" s="55" t="s">
        <v>1227</v>
      </c>
      <c r="C717" s="56"/>
      <c r="D717" s="57"/>
      <c r="E717" s="57"/>
    </row>
    <row r="718" spans="1:15" ht="12.75" customHeight="1">
      <c r="B718" s="58" t="s">
        <v>1228</v>
      </c>
      <c r="C718" s="59"/>
      <c r="D718" s="57"/>
      <c r="E718" s="57"/>
    </row>
    <row r="719" spans="1:15" ht="12.75" customHeight="1">
      <c r="B719" s="58" t="s">
        <v>1229</v>
      </c>
      <c r="C719" s="59">
        <f>+C718-C717</f>
        <v>0</v>
      </c>
      <c r="D719" s="57"/>
      <c r="E719" s="57"/>
    </row>
    <row r="720" spans="1:15" ht="12.75" customHeight="1">
      <c r="B720" s="58"/>
      <c r="C720" s="59"/>
      <c r="D720" s="57"/>
      <c r="E720" s="57"/>
    </row>
    <row r="721" spans="1:6" ht="12.75" customHeight="1">
      <c r="B721" s="60" t="s">
        <v>1230</v>
      </c>
      <c r="C721" s="61">
        <f>+C712-C719</f>
        <v>0</v>
      </c>
      <c r="D721" s="57"/>
      <c r="E721" s="57"/>
    </row>
    <row r="722" spans="1:6" ht="12.75" customHeight="1">
      <c r="D722" s="57"/>
      <c r="E722" s="57"/>
    </row>
    <row r="723" spans="1:6" ht="12.75" customHeight="1">
      <c r="D723" s="57"/>
      <c r="E723" s="57"/>
    </row>
    <row r="724" spans="1:6" ht="12.75" customHeight="1"/>
    <row r="725" spans="1:6" ht="12.75" customHeight="1">
      <c r="B725" s="55" t="s">
        <v>1231</v>
      </c>
      <c r="C725" s="56"/>
    </row>
    <row r="726" spans="1:6" ht="12.75" customHeight="1">
      <c r="B726" s="58" t="s">
        <v>1232</v>
      </c>
      <c r="C726" s="59"/>
    </row>
    <row r="727" spans="1:6" ht="12.75" customHeight="1">
      <c r="B727" s="60" t="s">
        <v>1233</v>
      </c>
      <c r="C727" s="61">
        <f>+C725-C726</f>
        <v>0</v>
      </c>
    </row>
    <row r="728" spans="1:6" ht="12.75" customHeight="1"/>
    <row r="729" spans="1:6" ht="12.75" customHeight="1">
      <c r="B729" s="55" t="s">
        <v>1234</v>
      </c>
      <c r="C729" s="56"/>
    </row>
    <row r="730" spans="1:6" ht="12.75" customHeight="1">
      <c r="B730" s="58" t="s">
        <v>1235</v>
      </c>
      <c r="C730" s="59"/>
    </row>
    <row r="731" spans="1:6" ht="12.75" customHeight="1">
      <c r="B731" s="60" t="s">
        <v>1233</v>
      </c>
      <c r="C731" s="61">
        <f>+C729-C730</f>
        <v>0</v>
      </c>
    </row>
    <row r="732" spans="1:6" ht="12.75" customHeight="1"/>
    <row r="735" spans="1:6">
      <c r="B735" s="62" t="s">
        <v>1236</v>
      </c>
      <c r="C735" s="63"/>
    </row>
    <row r="736" spans="1:6">
      <c r="A736" s="42">
        <v>1</v>
      </c>
      <c r="B736" s="64" t="s">
        <v>1237</v>
      </c>
      <c r="C736" s="56">
        <f>+C63+C89+C112+C135+C188+C201</f>
        <v>867016973385</v>
      </c>
      <c r="D736" s="47">
        <v>867017</v>
      </c>
      <c r="E736" s="47">
        <v>1246993</v>
      </c>
      <c r="F736" s="47">
        <f>D736-E736</f>
        <v>-379976</v>
      </c>
    </row>
    <row r="737" spans="1:6">
      <c r="A737" s="42">
        <v>2</v>
      </c>
      <c r="B737" s="65" t="s">
        <v>1</v>
      </c>
      <c r="C737" s="59">
        <f>C64+C90+C113+C136+C224</f>
        <v>16763762791885</v>
      </c>
      <c r="D737" s="47">
        <v>16763762</v>
      </c>
      <c r="E737" s="47">
        <v>15250289</v>
      </c>
      <c r="F737" s="47">
        <f t="shared" ref="F737:F742" si="1">D737-E737</f>
        <v>1513473</v>
      </c>
    </row>
    <row r="738" spans="1:6">
      <c r="A738" s="42">
        <v>3</v>
      </c>
      <c r="B738" s="65" t="s">
        <v>2</v>
      </c>
      <c r="C738" s="59">
        <f>+C65+C91+C114+C137+C257</f>
        <v>13887921064632</v>
      </c>
      <c r="D738" s="47">
        <v>13887921</v>
      </c>
      <c r="E738" s="47">
        <v>12220049</v>
      </c>
      <c r="F738" s="47">
        <f t="shared" si="1"/>
        <v>1667872</v>
      </c>
    </row>
    <row r="739" spans="1:6">
      <c r="A739" s="42">
        <v>4</v>
      </c>
      <c r="B739" s="65" t="s">
        <v>3</v>
      </c>
      <c r="C739" s="59">
        <f>+C66+C92+C115+C138+C270</f>
        <v>2536191817050</v>
      </c>
      <c r="D739" s="47">
        <v>2536192</v>
      </c>
      <c r="E739" s="47">
        <v>2069125</v>
      </c>
      <c r="F739" s="47">
        <f t="shared" si="1"/>
        <v>467067</v>
      </c>
    </row>
    <row r="740" spans="1:6">
      <c r="A740" s="42">
        <v>5</v>
      </c>
      <c r="B740" s="66" t="s">
        <v>33</v>
      </c>
      <c r="C740" s="67">
        <f>SUM(C736:C739)</f>
        <v>34054892646952</v>
      </c>
      <c r="D740" s="47">
        <f>SUM(D736:D739)</f>
        <v>34054892</v>
      </c>
      <c r="E740" s="47">
        <v>30786456</v>
      </c>
      <c r="F740" s="47">
        <f t="shared" si="1"/>
        <v>3268436</v>
      </c>
    </row>
    <row r="741" spans="1:6">
      <c r="A741" s="42">
        <v>6</v>
      </c>
      <c r="B741" s="68" t="s">
        <v>1238</v>
      </c>
      <c r="C741" s="67">
        <f>SUBTOTAL(9,C737:C739)</f>
        <v>33187875673567</v>
      </c>
      <c r="D741" s="67">
        <f>SUBTOTAL(9,D737:D739)</f>
        <v>33187875</v>
      </c>
      <c r="E741" s="47">
        <v>29539463</v>
      </c>
      <c r="F741" s="47">
        <f t="shared" si="1"/>
        <v>3648412</v>
      </c>
    </row>
    <row r="742" spans="1:6">
      <c r="A742" s="42">
        <v>7</v>
      </c>
      <c r="B742" s="68" t="s">
        <v>1239</v>
      </c>
      <c r="C742" s="67">
        <f>+C738+C739</f>
        <v>16424112881682</v>
      </c>
      <c r="D742" s="67">
        <f>+D738+D739</f>
        <v>16424113</v>
      </c>
      <c r="E742" s="47">
        <v>14289174</v>
      </c>
      <c r="F742" s="47">
        <f t="shared" si="1"/>
        <v>2134939</v>
      </c>
    </row>
    <row r="744" spans="1:6">
      <c r="C744" s="47">
        <f>SUM(C736:C742)</f>
        <v>117721773849153</v>
      </c>
      <c r="D744" s="47">
        <f>SUM(D736:D742)</f>
        <v>117721772</v>
      </c>
      <c r="E744" s="47">
        <v>105401549</v>
      </c>
    </row>
  </sheetData>
  <autoFilter ref="A1:WVO710" xr:uid="{73198A62-4AC2-4EAD-87AF-ECE78C55A63E}"/>
  <pageMargins left="0.35433070866141736" right="0.26" top="0.27559055118110237" bottom="0.78" header="0" footer="0"/>
  <pageSetup scale="77" fitToHeight="0" orientation="landscape" r:id="rId1"/>
  <headerFooter alignWithMargins="0">
    <oddHeader xml:space="preserve">&amp;C&amp;"Arial,Negrita"&amp;9MB2 
</oddHeader>
    <oddFooter>&amp;L&amp;"Arial,Negrita"&amp;8&amp;D  &amp;T
&amp;F&amp;"Arial,Normal"&amp;10
&amp;C&amp;8&amp;P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F4CA-6EE8-405D-885F-EAE56AA4BC23}">
  <sheetPr>
    <tabColor theme="1"/>
  </sheetPr>
  <dimension ref="A1:BK45"/>
  <sheetViews>
    <sheetView workbookViewId="0">
      <selection activeCell="E13" sqref="E13"/>
    </sheetView>
  </sheetViews>
  <sheetFormatPr baseColWidth="10" defaultRowHeight="15"/>
  <cols>
    <col min="2" max="2" width="1.5703125" bestFit="1" customWidth="1"/>
    <col min="3" max="3" width="14.7109375" bestFit="1" customWidth="1"/>
    <col min="4" max="4" width="1.5703125" bestFit="1" customWidth="1"/>
    <col min="9" max="9" width="1.5703125" bestFit="1" customWidth="1"/>
    <col min="10" max="10" width="14.7109375" bestFit="1" customWidth="1"/>
    <col min="11" max="11" width="1.5703125" bestFit="1" customWidth="1"/>
    <col min="12" max="12" width="2" bestFit="1" customWidth="1"/>
    <col min="17" max="17" width="14.7109375" bestFit="1" customWidth="1"/>
    <col min="18" max="18" width="1.5703125" bestFit="1" customWidth="1"/>
    <col min="19" max="19" width="2" bestFit="1" customWidth="1"/>
    <col min="20" max="20" width="11.42578125" style="20"/>
    <col min="22" max="22" width="8" bestFit="1" customWidth="1"/>
    <col min="23" max="23" width="1.5703125" bestFit="1" customWidth="1"/>
    <col min="24" max="24" width="14.7109375" bestFit="1" customWidth="1"/>
    <col min="25" max="25" width="1.5703125" bestFit="1" customWidth="1"/>
    <col min="26" max="26" width="2" bestFit="1" customWidth="1"/>
    <col min="27" max="27" width="11.42578125" style="20"/>
    <col min="29" max="29" width="8" bestFit="1" customWidth="1"/>
    <col min="30" max="30" width="1.5703125" bestFit="1" customWidth="1"/>
    <col min="31" max="31" width="15.5703125" bestFit="1" customWidth="1"/>
    <col min="32" max="32" width="1.5703125" bestFit="1" customWidth="1"/>
    <col min="33" max="33" width="2" bestFit="1" customWidth="1"/>
    <col min="34" max="34" width="7.5703125" bestFit="1" customWidth="1"/>
    <col min="35" max="35" width="13.7109375" customWidth="1"/>
    <col min="36" max="36" width="8" bestFit="1" customWidth="1"/>
    <col min="37" max="37" width="1.5703125" bestFit="1" customWidth="1"/>
    <col min="38" max="38" width="15.5703125" bestFit="1" customWidth="1"/>
    <col min="39" max="39" width="1.5703125" bestFit="1" customWidth="1"/>
    <col min="40" max="40" width="2" bestFit="1" customWidth="1"/>
    <col min="41" max="41" width="7.5703125" bestFit="1" customWidth="1"/>
    <col min="43" max="43" width="8" bestFit="1" customWidth="1"/>
    <col min="44" max="44" width="1.5703125" bestFit="1" customWidth="1"/>
    <col min="45" max="45" width="14.7109375" bestFit="1" customWidth="1"/>
    <col min="46" max="46" width="1.5703125" bestFit="1" customWidth="1"/>
    <col min="47" max="47" width="2" bestFit="1" customWidth="1"/>
    <col min="48" max="48" width="7.5703125" bestFit="1" customWidth="1"/>
    <col min="50" max="50" width="8" bestFit="1" customWidth="1"/>
    <col min="51" max="51" width="1.5703125" bestFit="1" customWidth="1"/>
    <col min="52" max="52" width="14.7109375" bestFit="1" customWidth="1"/>
    <col min="53" max="53" width="1.5703125" bestFit="1" customWidth="1"/>
    <col min="54" max="54" width="2" bestFit="1" customWidth="1"/>
    <col min="55" max="55" width="7.5703125" bestFit="1" customWidth="1"/>
    <col min="56" max="56" width="13.7109375" customWidth="1"/>
    <col min="58" max="58" width="8" bestFit="1" customWidth="1"/>
    <col min="59" max="59" width="1.5703125" bestFit="1" customWidth="1"/>
    <col min="60" max="60" width="14.7109375" bestFit="1" customWidth="1"/>
    <col min="61" max="61" width="1.5703125" bestFit="1" customWidth="1"/>
    <col min="62" max="62" width="2" bestFit="1" customWidth="1"/>
    <col min="63" max="63" width="7.5703125" bestFit="1" customWidth="1"/>
  </cols>
  <sheetData>
    <row r="1" spans="1:63">
      <c r="BC1">
        <v>258</v>
      </c>
    </row>
    <row r="2" spans="1:63">
      <c r="A2" s="69">
        <v>45078</v>
      </c>
      <c r="H2" s="69">
        <v>45047</v>
      </c>
      <c r="O2" s="69">
        <v>45017</v>
      </c>
      <c r="V2" s="69">
        <v>44986</v>
      </c>
      <c r="AC2" s="69">
        <v>44958</v>
      </c>
      <c r="AJ2" s="69">
        <v>44927</v>
      </c>
      <c r="AQ2" s="69">
        <v>44896</v>
      </c>
      <c r="AX2" s="69">
        <v>44866</v>
      </c>
      <c r="BF2" s="69">
        <v>44835</v>
      </c>
    </row>
    <row r="3" spans="1:63">
      <c r="A3">
        <v>1302</v>
      </c>
      <c r="B3" t="s">
        <v>1240</v>
      </c>
      <c r="C3" s="20">
        <v>278217436593</v>
      </c>
      <c r="D3" t="s">
        <v>1240</v>
      </c>
      <c r="E3" t="s">
        <v>1241</v>
      </c>
      <c r="F3" s="20">
        <v>278218</v>
      </c>
      <c r="H3">
        <v>1302</v>
      </c>
      <c r="I3" t="s">
        <v>1240</v>
      </c>
      <c r="J3" s="20">
        <v>304273790953</v>
      </c>
      <c r="K3" t="s">
        <v>1240</v>
      </c>
      <c r="L3" t="s">
        <v>1241</v>
      </c>
      <c r="M3" s="20">
        <v>304274</v>
      </c>
      <c r="O3">
        <v>1302</v>
      </c>
      <c r="P3" t="s">
        <v>1240</v>
      </c>
      <c r="Q3" s="20">
        <v>302490600819</v>
      </c>
      <c r="R3" t="s">
        <v>1240</v>
      </c>
      <c r="S3" t="s">
        <v>1241</v>
      </c>
      <c r="T3" s="20">
        <v>302491</v>
      </c>
      <c r="V3">
        <v>1302</v>
      </c>
      <c r="W3" t="s">
        <v>1240</v>
      </c>
      <c r="X3" s="20">
        <v>272321586581</v>
      </c>
      <c r="Y3" t="s">
        <v>1240</v>
      </c>
      <c r="Z3" t="s">
        <v>1241</v>
      </c>
      <c r="AA3" s="20">
        <v>272322</v>
      </c>
      <c r="AC3">
        <v>1302</v>
      </c>
      <c r="AD3" t="s">
        <v>1240</v>
      </c>
      <c r="AE3" s="17">
        <v>242324719081</v>
      </c>
      <c r="AF3" t="s">
        <v>1240</v>
      </c>
      <c r="AG3" t="s">
        <v>1241</v>
      </c>
      <c r="AH3" s="20">
        <v>242325</v>
      </c>
      <c r="AI3" s="20"/>
      <c r="AJ3">
        <v>1302</v>
      </c>
      <c r="AK3" t="s">
        <v>1240</v>
      </c>
      <c r="AL3" s="20">
        <v>223382452917</v>
      </c>
      <c r="AM3" t="s">
        <v>1240</v>
      </c>
      <c r="AN3" t="s">
        <v>1241</v>
      </c>
      <c r="AO3" s="20">
        <v>223383</v>
      </c>
      <c r="AQ3">
        <v>1302</v>
      </c>
      <c r="AR3" t="s">
        <v>1240</v>
      </c>
      <c r="AS3" s="20">
        <v>202316401019</v>
      </c>
      <c r="AT3" t="s">
        <v>1240</v>
      </c>
      <c r="AU3" t="s">
        <v>1241</v>
      </c>
      <c r="AV3" s="20">
        <v>202316</v>
      </c>
      <c r="AX3">
        <v>1302</v>
      </c>
      <c r="AY3" t="s">
        <v>1240</v>
      </c>
      <c r="AZ3" s="20">
        <v>185083393461</v>
      </c>
      <c r="BA3" t="s">
        <v>1240</v>
      </c>
      <c r="BB3" t="s">
        <v>1241</v>
      </c>
      <c r="BC3" s="20">
        <v>185084</v>
      </c>
      <c r="BF3" s="70">
        <v>1302</v>
      </c>
      <c r="BG3" s="70" t="s">
        <v>1240</v>
      </c>
      <c r="BH3" s="71">
        <v>177394644274</v>
      </c>
      <c r="BI3" s="70" t="s">
        <v>1240</v>
      </c>
      <c r="BJ3" s="70" t="s">
        <v>1241</v>
      </c>
      <c r="BK3" s="71">
        <v>177394</v>
      </c>
    </row>
    <row r="4" spans="1:63">
      <c r="A4">
        <v>1302100</v>
      </c>
      <c r="B4" t="s">
        <v>1240</v>
      </c>
      <c r="C4" s="20">
        <v>229240401131</v>
      </c>
      <c r="D4" t="s">
        <v>1240</v>
      </c>
      <c r="H4">
        <v>1302100</v>
      </c>
      <c r="I4" t="s">
        <v>1240</v>
      </c>
      <c r="J4" s="20">
        <v>256812172080</v>
      </c>
      <c r="K4" t="s">
        <v>1240</v>
      </c>
      <c r="O4">
        <v>1302100</v>
      </c>
      <c r="P4" t="s">
        <v>1240</v>
      </c>
      <c r="Q4" s="20">
        <v>259259868886</v>
      </c>
      <c r="R4" t="s">
        <v>1240</v>
      </c>
      <c r="V4">
        <v>1302100</v>
      </c>
      <c r="W4" t="s">
        <v>1240</v>
      </c>
      <c r="X4" s="20">
        <v>230429201944</v>
      </c>
      <c r="Y4" t="s">
        <v>1240</v>
      </c>
      <c r="AC4">
        <v>1302100</v>
      </c>
      <c r="AD4" t="s">
        <v>1240</v>
      </c>
      <c r="AE4" s="17">
        <v>202225356787</v>
      </c>
      <c r="AF4" t="s">
        <v>1240</v>
      </c>
      <c r="AH4" s="20"/>
      <c r="AI4" s="20"/>
      <c r="AJ4">
        <v>1302100</v>
      </c>
      <c r="AK4" t="s">
        <v>1240</v>
      </c>
      <c r="AL4" s="20">
        <v>184422446310</v>
      </c>
      <c r="AM4" t="s">
        <v>1240</v>
      </c>
      <c r="AO4" s="20"/>
      <c r="AQ4">
        <v>1302100</v>
      </c>
      <c r="AR4" t="s">
        <v>1240</v>
      </c>
      <c r="AS4" s="20">
        <v>167508057114</v>
      </c>
      <c r="AT4" t="s">
        <v>1240</v>
      </c>
      <c r="AV4" s="20"/>
      <c r="AX4">
        <v>1302100</v>
      </c>
      <c r="AY4" t="s">
        <v>1240</v>
      </c>
      <c r="AZ4" s="20">
        <v>150743489072</v>
      </c>
      <c r="BA4" t="s">
        <v>1240</v>
      </c>
      <c r="BC4" s="20"/>
      <c r="BF4">
        <v>1302100</v>
      </c>
      <c r="BG4" t="s">
        <v>1240</v>
      </c>
      <c r="BH4" s="20">
        <v>143868257776</v>
      </c>
      <c r="BI4" t="s">
        <v>1240</v>
      </c>
      <c r="BK4" s="20"/>
    </row>
    <row r="5" spans="1:63">
      <c r="A5">
        <v>1302200</v>
      </c>
      <c r="B5" t="s">
        <v>1240</v>
      </c>
      <c r="C5" s="20">
        <v>5074402812</v>
      </c>
      <c r="D5" t="s">
        <v>1240</v>
      </c>
      <c r="H5">
        <v>1302200</v>
      </c>
      <c r="I5" t="s">
        <v>1240</v>
      </c>
      <c r="J5" s="20">
        <v>4430179620</v>
      </c>
      <c r="K5" t="s">
        <v>1240</v>
      </c>
      <c r="O5">
        <v>1302200</v>
      </c>
      <c r="P5" t="s">
        <v>1240</v>
      </c>
      <c r="Q5" s="20">
        <v>4339105701</v>
      </c>
      <c r="R5" t="s">
        <v>1240</v>
      </c>
      <c r="V5">
        <v>1302200</v>
      </c>
      <c r="W5" t="s">
        <v>1240</v>
      </c>
      <c r="X5" s="20">
        <v>4419204346</v>
      </c>
      <c r="Y5" t="s">
        <v>1240</v>
      </c>
      <c r="AC5">
        <v>1302200</v>
      </c>
      <c r="AD5" t="s">
        <v>1240</v>
      </c>
      <c r="AE5" s="17">
        <v>4261188550</v>
      </c>
      <c r="AF5" t="s">
        <v>1240</v>
      </c>
      <c r="AH5" s="20"/>
      <c r="AI5" s="20"/>
      <c r="AJ5">
        <v>1302200</v>
      </c>
      <c r="AK5" t="s">
        <v>1240</v>
      </c>
      <c r="AL5" s="20">
        <v>3988680616</v>
      </c>
      <c r="AM5" t="s">
        <v>1240</v>
      </c>
      <c r="AO5" s="20"/>
      <c r="AQ5">
        <v>1302200</v>
      </c>
      <c r="AR5" t="s">
        <v>1240</v>
      </c>
      <c r="AS5" s="20">
        <v>3568491916</v>
      </c>
      <c r="AT5" t="s">
        <v>1240</v>
      </c>
      <c r="AV5" s="20"/>
      <c r="AX5">
        <v>1302200</v>
      </c>
      <c r="AY5" t="s">
        <v>1240</v>
      </c>
      <c r="AZ5" s="20">
        <v>3566738182</v>
      </c>
      <c r="BA5" t="s">
        <v>1240</v>
      </c>
      <c r="BC5" s="20"/>
      <c r="BF5">
        <v>1302200</v>
      </c>
      <c r="BG5" t="s">
        <v>1240</v>
      </c>
      <c r="BH5" s="20">
        <v>3801591359</v>
      </c>
      <c r="BI5" t="s">
        <v>1240</v>
      </c>
      <c r="BK5" s="20"/>
    </row>
    <row r="6" spans="1:63">
      <c r="A6">
        <v>1302300</v>
      </c>
      <c r="B6" t="s">
        <v>1240</v>
      </c>
      <c r="C6" s="20">
        <v>5876315224</v>
      </c>
      <c r="D6" t="s">
        <v>1240</v>
      </c>
      <c r="H6">
        <v>1302300</v>
      </c>
      <c r="I6" t="s">
        <v>1240</v>
      </c>
      <c r="J6" s="20">
        <v>5673165812</v>
      </c>
      <c r="K6" t="s">
        <v>1240</v>
      </c>
      <c r="O6">
        <v>1302300</v>
      </c>
      <c r="P6" t="s">
        <v>1240</v>
      </c>
      <c r="Q6" s="20">
        <v>4362997186</v>
      </c>
      <c r="R6" t="s">
        <v>1240</v>
      </c>
      <c r="V6">
        <v>1302300</v>
      </c>
      <c r="W6" t="s">
        <v>1240</v>
      </c>
      <c r="X6" s="20">
        <v>4620646288</v>
      </c>
      <c r="Y6" t="s">
        <v>1240</v>
      </c>
      <c r="AC6">
        <v>1302300</v>
      </c>
      <c r="AD6" t="s">
        <v>1240</v>
      </c>
      <c r="AE6" s="17">
        <v>4324852645</v>
      </c>
      <c r="AF6" t="s">
        <v>1240</v>
      </c>
      <c r="AH6" s="20"/>
      <c r="AI6" s="20"/>
      <c r="AJ6">
        <v>1302300</v>
      </c>
      <c r="AK6" t="s">
        <v>1240</v>
      </c>
      <c r="AL6" s="20">
        <v>4059920191</v>
      </c>
      <c r="AM6" t="s">
        <v>1240</v>
      </c>
      <c r="AO6" s="20"/>
      <c r="AQ6">
        <v>1302300</v>
      </c>
      <c r="AR6" t="s">
        <v>1240</v>
      </c>
      <c r="AS6" s="20">
        <v>3873416503</v>
      </c>
      <c r="AT6" t="s">
        <v>1240</v>
      </c>
      <c r="AV6" s="20"/>
      <c r="AX6">
        <v>1302300</v>
      </c>
      <c r="AY6" t="s">
        <v>1240</v>
      </c>
      <c r="AZ6" s="20">
        <v>3841086516</v>
      </c>
      <c r="BA6" t="s">
        <v>1240</v>
      </c>
      <c r="BC6" s="20"/>
      <c r="BF6">
        <v>1302300</v>
      </c>
      <c r="BG6" t="s">
        <v>1240</v>
      </c>
      <c r="BH6" s="20">
        <v>3676895495</v>
      </c>
      <c r="BI6" t="s">
        <v>1240</v>
      </c>
      <c r="BK6" s="20"/>
    </row>
    <row r="7" spans="1:63">
      <c r="A7">
        <v>1302500</v>
      </c>
      <c r="B7" t="s">
        <v>1240</v>
      </c>
      <c r="C7" s="20">
        <v>195123453</v>
      </c>
      <c r="D7" t="s">
        <v>1240</v>
      </c>
      <c r="H7">
        <v>1302500</v>
      </c>
      <c r="I7" t="s">
        <v>1240</v>
      </c>
      <c r="J7" s="20">
        <v>162463804</v>
      </c>
      <c r="K7" t="s">
        <v>1240</v>
      </c>
      <c r="O7">
        <v>1302500</v>
      </c>
      <c r="P7" t="s">
        <v>1240</v>
      </c>
      <c r="Q7" s="20">
        <v>151691313</v>
      </c>
      <c r="R7" t="s">
        <v>1240</v>
      </c>
      <c r="V7">
        <v>1302500</v>
      </c>
      <c r="W7" t="s">
        <v>1240</v>
      </c>
      <c r="X7" s="20">
        <v>305146251</v>
      </c>
      <c r="Y7" t="s">
        <v>1240</v>
      </c>
      <c r="AC7">
        <v>1302500</v>
      </c>
      <c r="AD7" t="s">
        <v>1240</v>
      </c>
      <c r="AE7" s="17">
        <v>293202864</v>
      </c>
      <c r="AF7" t="s">
        <v>1240</v>
      </c>
      <c r="AH7" s="20"/>
      <c r="AI7" s="20"/>
      <c r="AJ7">
        <v>1302500</v>
      </c>
      <c r="AK7" t="s">
        <v>1240</v>
      </c>
      <c r="AL7" s="20">
        <v>300001186</v>
      </c>
      <c r="AM7" t="s">
        <v>1240</v>
      </c>
      <c r="AO7" s="20"/>
      <c r="AQ7">
        <v>1302500</v>
      </c>
      <c r="AR7" t="s">
        <v>1240</v>
      </c>
      <c r="AS7" s="20">
        <v>277788679</v>
      </c>
      <c r="AT7" t="s">
        <v>1240</v>
      </c>
      <c r="AV7" s="20"/>
      <c r="AX7">
        <v>1302500</v>
      </c>
      <c r="AY7" t="s">
        <v>1240</v>
      </c>
      <c r="AZ7" s="20">
        <v>713258266</v>
      </c>
      <c r="BA7" t="s">
        <v>1240</v>
      </c>
      <c r="BC7" s="20"/>
      <c r="BF7">
        <v>1302500</v>
      </c>
      <c r="BG7" t="s">
        <v>1240</v>
      </c>
      <c r="BH7" s="20">
        <v>595192085</v>
      </c>
      <c r="BI7" t="s">
        <v>1240</v>
      </c>
      <c r="BK7" s="20"/>
    </row>
    <row r="8" spans="1:63">
      <c r="A8">
        <v>1302600</v>
      </c>
      <c r="B8" t="s">
        <v>1240</v>
      </c>
      <c r="C8" s="20">
        <v>28184098737</v>
      </c>
      <c r="D8" t="s">
        <v>1240</v>
      </c>
      <c r="H8">
        <v>1302600</v>
      </c>
      <c r="I8" t="s">
        <v>1240</v>
      </c>
      <c r="J8" s="20">
        <v>27682147578</v>
      </c>
      <c r="K8" t="s">
        <v>1240</v>
      </c>
      <c r="O8">
        <v>1302600</v>
      </c>
      <c r="P8" t="s">
        <v>1240</v>
      </c>
      <c r="Q8" s="20">
        <v>26625420497</v>
      </c>
      <c r="R8" t="s">
        <v>1240</v>
      </c>
      <c r="V8">
        <v>1302600</v>
      </c>
      <c r="W8" t="s">
        <v>1240</v>
      </c>
      <c r="X8" s="20">
        <v>25183749573</v>
      </c>
      <c r="Y8" t="s">
        <v>1240</v>
      </c>
      <c r="AC8">
        <v>1302600</v>
      </c>
      <c r="AD8" t="s">
        <v>1240</v>
      </c>
      <c r="AE8" s="17">
        <v>24583048822</v>
      </c>
      <c r="AF8" t="s">
        <v>1240</v>
      </c>
      <c r="AH8" s="20"/>
      <c r="AI8" s="20"/>
      <c r="AJ8">
        <v>1302600</v>
      </c>
      <c r="AK8" t="s">
        <v>1240</v>
      </c>
      <c r="AL8" s="20">
        <v>24024814632</v>
      </c>
      <c r="AM8" t="s">
        <v>1240</v>
      </c>
      <c r="AO8" s="20"/>
      <c r="AQ8">
        <v>1302600</v>
      </c>
      <c r="AR8" t="s">
        <v>1240</v>
      </c>
      <c r="AS8" s="20">
        <v>23464886430</v>
      </c>
      <c r="AT8" t="s">
        <v>1240</v>
      </c>
      <c r="AV8" s="20"/>
      <c r="AX8">
        <v>1302600</v>
      </c>
      <c r="AY8" t="s">
        <v>1240</v>
      </c>
      <c r="AZ8" s="20">
        <v>23319516669</v>
      </c>
      <c r="BA8" t="s">
        <v>1240</v>
      </c>
      <c r="BC8" s="20"/>
      <c r="BF8">
        <v>1302600</v>
      </c>
      <c r="BG8" t="s">
        <v>1240</v>
      </c>
      <c r="BH8" s="20">
        <v>22479203376</v>
      </c>
      <c r="BI8" t="s">
        <v>1240</v>
      </c>
      <c r="BK8" s="20"/>
    </row>
    <row r="9" spans="1:63">
      <c r="A9">
        <v>1302800</v>
      </c>
      <c r="B9" t="s">
        <v>1240</v>
      </c>
      <c r="C9" s="20">
        <v>2543620145</v>
      </c>
      <c r="D9" t="s">
        <v>1240</v>
      </c>
      <c r="H9">
        <v>1302800</v>
      </c>
      <c r="I9" t="s">
        <v>1240</v>
      </c>
      <c r="J9" s="20">
        <v>2452858672</v>
      </c>
      <c r="K9" t="s">
        <v>1240</v>
      </c>
      <c r="O9">
        <v>1302800</v>
      </c>
      <c r="P9" t="s">
        <v>1240</v>
      </c>
      <c r="Q9" s="20">
        <v>2196579203</v>
      </c>
      <c r="R9" t="s">
        <v>1240</v>
      </c>
      <c r="V9">
        <v>1302800</v>
      </c>
      <c r="W9" t="s">
        <v>1240</v>
      </c>
      <c r="X9" s="20">
        <v>1980606739</v>
      </c>
      <c r="Y9" t="s">
        <v>1240</v>
      </c>
      <c r="AC9">
        <v>1302800</v>
      </c>
      <c r="AD9" t="s">
        <v>1240</v>
      </c>
      <c r="AE9" s="17">
        <v>1873679485</v>
      </c>
      <c r="AF9" t="s">
        <v>1240</v>
      </c>
      <c r="AH9" s="20"/>
      <c r="AI9" s="20"/>
      <c r="AJ9">
        <v>1302800</v>
      </c>
      <c r="AK9" t="s">
        <v>1240</v>
      </c>
      <c r="AL9" s="20">
        <v>2062081241</v>
      </c>
      <c r="AM9" t="s">
        <v>1240</v>
      </c>
      <c r="AO9" s="20"/>
      <c r="AQ9">
        <v>1302800</v>
      </c>
      <c r="AR9" t="s">
        <v>1240</v>
      </c>
      <c r="AS9" s="20">
        <v>1892868780</v>
      </c>
      <c r="AT9" t="s">
        <v>1240</v>
      </c>
      <c r="AV9" s="20"/>
      <c r="AX9">
        <v>1302800</v>
      </c>
      <c r="AY9" t="s">
        <v>1240</v>
      </c>
      <c r="AZ9" s="20">
        <v>1746544616</v>
      </c>
      <c r="BA9" t="s">
        <v>1240</v>
      </c>
      <c r="BC9" s="20"/>
      <c r="BF9">
        <v>1302800</v>
      </c>
      <c r="BG9" t="s">
        <v>1240</v>
      </c>
      <c r="BH9" s="20">
        <v>1561247326</v>
      </c>
      <c r="BI9" t="s">
        <v>1240</v>
      </c>
      <c r="BK9" s="20"/>
    </row>
    <row r="10" spans="1:63">
      <c r="A10">
        <v>1302900</v>
      </c>
      <c r="B10" t="s">
        <v>1240</v>
      </c>
      <c r="C10" s="20">
        <v>7103475091</v>
      </c>
      <c r="D10" t="s">
        <v>1240</v>
      </c>
      <c r="H10">
        <v>1302900</v>
      </c>
      <c r="I10" t="s">
        <v>1240</v>
      </c>
      <c r="J10" s="20">
        <v>7060803387</v>
      </c>
      <c r="K10" t="s">
        <v>1240</v>
      </c>
      <c r="O10">
        <v>1302900</v>
      </c>
      <c r="P10" t="s">
        <v>1240</v>
      </c>
      <c r="Q10" s="20">
        <v>5554938033</v>
      </c>
      <c r="R10" t="s">
        <v>1240</v>
      </c>
      <c r="V10">
        <v>1302900</v>
      </c>
      <c r="W10" t="s">
        <v>1240</v>
      </c>
      <c r="X10" s="20">
        <v>5383031440</v>
      </c>
      <c r="Y10" t="s">
        <v>1240</v>
      </c>
      <c r="AC10">
        <v>1302900</v>
      </c>
      <c r="AD10" t="s">
        <v>1240</v>
      </c>
      <c r="AE10" s="17">
        <v>4763389928</v>
      </c>
      <c r="AF10" t="s">
        <v>1240</v>
      </c>
      <c r="AH10" s="20"/>
      <c r="AI10" s="20"/>
      <c r="AJ10">
        <v>1302900</v>
      </c>
      <c r="AK10" t="s">
        <v>1240</v>
      </c>
      <c r="AL10" s="20">
        <v>4524508741</v>
      </c>
      <c r="AM10" t="s">
        <v>1240</v>
      </c>
      <c r="AO10" s="20"/>
      <c r="AQ10">
        <v>1302900</v>
      </c>
      <c r="AR10" t="s">
        <v>1240</v>
      </c>
      <c r="AS10" s="20">
        <v>1730891597</v>
      </c>
      <c r="AT10" t="s">
        <v>1240</v>
      </c>
      <c r="AV10" s="20"/>
      <c r="AX10">
        <v>1302900</v>
      </c>
      <c r="AY10" t="s">
        <v>1240</v>
      </c>
      <c r="AZ10" s="20">
        <v>1152760140</v>
      </c>
      <c r="BA10" t="s">
        <v>1240</v>
      </c>
      <c r="BC10" s="20"/>
      <c r="BF10">
        <v>1302900</v>
      </c>
      <c r="BG10" t="s">
        <v>1240</v>
      </c>
      <c r="BH10" s="20">
        <v>1412256857</v>
      </c>
      <c r="BI10" t="s">
        <v>1240</v>
      </c>
      <c r="BK10" s="20"/>
    </row>
    <row r="11" spans="1:63">
      <c r="A11">
        <v>1304</v>
      </c>
      <c r="B11" t="s">
        <v>1240</v>
      </c>
      <c r="C11" s="20">
        <v>104160172887</v>
      </c>
      <c r="D11" t="s">
        <v>1240</v>
      </c>
      <c r="E11" t="s">
        <v>1241</v>
      </c>
      <c r="F11" s="20">
        <v>104160</v>
      </c>
      <c r="H11">
        <v>1304</v>
      </c>
      <c r="I11" t="s">
        <v>1240</v>
      </c>
      <c r="J11" s="20">
        <v>102096752520</v>
      </c>
      <c r="K11" t="s">
        <v>1240</v>
      </c>
      <c r="L11" t="s">
        <v>1241</v>
      </c>
      <c r="M11" s="20">
        <v>102096</v>
      </c>
      <c r="O11">
        <v>1304</v>
      </c>
      <c r="P11" t="s">
        <v>1240</v>
      </c>
      <c r="Q11" s="20">
        <v>105490547625</v>
      </c>
      <c r="R11" t="s">
        <v>1240</v>
      </c>
      <c r="S11" t="s">
        <v>1241</v>
      </c>
      <c r="T11" s="20">
        <v>105490</v>
      </c>
      <c r="V11">
        <v>1304</v>
      </c>
      <c r="W11" t="s">
        <v>1240</v>
      </c>
      <c r="X11" s="20">
        <v>105202306687</v>
      </c>
      <c r="Y11" t="s">
        <v>1240</v>
      </c>
      <c r="Z11" t="s">
        <v>1241</v>
      </c>
      <c r="AA11" s="20">
        <v>105202</v>
      </c>
      <c r="AC11">
        <v>1304</v>
      </c>
      <c r="AD11" t="s">
        <v>1240</v>
      </c>
      <c r="AE11" s="17">
        <v>102444777826</v>
      </c>
      <c r="AF11" t="s">
        <v>1240</v>
      </c>
      <c r="AG11" t="s">
        <v>1241</v>
      </c>
      <c r="AH11" s="20">
        <v>102445</v>
      </c>
      <c r="AI11" s="20"/>
      <c r="AJ11">
        <v>1304</v>
      </c>
      <c r="AK11" t="s">
        <v>1240</v>
      </c>
      <c r="AL11" s="20">
        <v>100253434806</v>
      </c>
      <c r="AM11" t="s">
        <v>1240</v>
      </c>
      <c r="AN11" t="s">
        <v>1241</v>
      </c>
      <c r="AO11" s="20">
        <v>100253</v>
      </c>
      <c r="AQ11">
        <v>1304</v>
      </c>
      <c r="AR11" t="s">
        <v>1240</v>
      </c>
      <c r="AS11" s="20">
        <v>103336761121</v>
      </c>
      <c r="AT11" t="s">
        <v>1240</v>
      </c>
      <c r="AU11" t="s">
        <v>1241</v>
      </c>
      <c r="AV11" s="20">
        <v>103337</v>
      </c>
      <c r="AX11">
        <v>1304</v>
      </c>
      <c r="AY11" t="s">
        <v>1240</v>
      </c>
      <c r="AZ11" s="20">
        <v>106052822621</v>
      </c>
      <c r="BA11" t="s">
        <v>1240</v>
      </c>
      <c r="BB11" t="s">
        <v>1241</v>
      </c>
      <c r="BC11" s="20">
        <v>106053</v>
      </c>
      <c r="BF11" s="70">
        <v>1304</v>
      </c>
      <c r="BG11" s="70" t="s">
        <v>1240</v>
      </c>
      <c r="BH11" s="71">
        <v>108084657839</v>
      </c>
      <c r="BI11" s="70" t="s">
        <v>1240</v>
      </c>
      <c r="BJ11" s="70" t="s">
        <v>1241</v>
      </c>
      <c r="BK11" s="71">
        <v>108085</v>
      </c>
    </row>
    <row r="12" spans="1:63">
      <c r="A12">
        <v>1304100</v>
      </c>
      <c r="B12" t="s">
        <v>1240</v>
      </c>
      <c r="C12" s="20">
        <v>2793935731</v>
      </c>
      <c r="D12" t="s">
        <v>1240</v>
      </c>
      <c r="H12">
        <v>1304100</v>
      </c>
      <c r="I12" t="s">
        <v>1240</v>
      </c>
      <c r="J12" s="20">
        <v>2688130094</v>
      </c>
      <c r="K12" t="s">
        <v>1240</v>
      </c>
      <c r="O12">
        <v>1304100</v>
      </c>
      <c r="P12" t="s">
        <v>1240</v>
      </c>
      <c r="Q12" s="20">
        <v>2747665757</v>
      </c>
      <c r="R12" t="s">
        <v>1240</v>
      </c>
      <c r="V12">
        <v>1304100</v>
      </c>
      <c r="W12" t="s">
        <v>1240</v>
      </c>
      <c r="X12" s="20">
        <v>2773641373</v>
      </c>
      <c r="Y12" t="s">
        <v>1240</v>
      </c>
      <c r="AC12">
        <v>1304100</v>
      </c>
      <c r="AD12" t="s">
        <v>1240</v>
      </c>
      <c r="AE12" s="17">
        <v>2842289129</v>
      </c>
      <c r="AF12" t="s">
        <v>1240</v>
      </c>
      <c r="AH12" s="20"/>
      <c r="AI12" s="20"/>
      <c r="AJ12">
        <v>1304100</v>
      </c>
      <c r="AK12" t="s">
        <v>1240</v>
      </c>
      <c r="AL12" s="20">
        <v>2854447846</v>
      </c>
      <c r="AM12" t="s">
        <v>1240</v>
      </c>
      <c r="AO12" s="20"/>
      <c r="AQ12">
        <v>1304100</v>
      </c>
      <c r="AR12" t="s">
        <v>1240</v>
      </c>
      <c r="AS12" s="20">
        <v>2923372694</v>
      </c>
      <c r="AT12" t="s">
        <v>1240</v>
      </c>
      <c r="AV12" s="20"/>
      <c r="AX12">
        <v>1304100</v>
      </c>
      <c r="AY12" t="s">
        <v>1240</v>
      </c>
      <c r="AZ12" s="20">
        <v>3024843409</v>
      </c>
      <c r="BA12" t="s">
        <v>1240</v>
      </c>
      <c r="BC12" s="20"/>
      <c r="BF12">
        <v>1304100</v>
      </c>
      <c r="BG12" t="s">
        <v>1240</v>
      </c>
      <c r="BH12" s="20">
        <v>3080447624</v>
      </c>
      <c r="BI12" t="s">
        <v>1240</v>
      </c>
      <c r="BK12" s="20"/>
    </row>
    <row r="13" spans="1:63">
      <c r="A13">
        <v>1304200</v>
      </c>
      <c r="B13" t="s">
        <v>1240</v>
      </c>
      <c r="C13" s="20">
        <v>3766112101</v>
      </c>
      <c r="D13" t="s">
        <v>1240</v>
      </c>
      <c r="H13">
        <v>1304200</v>
      </c>
      <c r="I13" t="s">
        <v>1240</v>
      </c>
      <c r="J13" s="20">
        <v>3735885812</v>
      </c>
      <c r="K13" t="s">
        <v>1240</v>
      </c>
      <c r="O13">
        <v>1304200</v>
      </c>
      <c r="P13" t="s">
        <v>1240</v>
      </c>
      <c r="Q13" s="20">
        <v>3758371789</v>
      </c>
      <c r="R13" t="s">
        <v>1240</v>
      </c>
      <c r="V13">
        <v>1304200</v>
      </c>
      <c r="W13" t="s">
        <v>1240</v>
      </c>
      <c r="X13" s="20">
        <v>3717819680</v>
      </c>
      <c r="Y13" t="s">
        <v>1240</v>
      </c>
      <c r="AC13">
        <v>1304200</v>
      </c>
      <c r="AD13" t="s">
        <v>1240</v>
      </c>
      <c r="AE13" s="17">
        <v>3885387336</v>
      </c>
      <c r="AF13" t="s">
        <v>1240</v>
      </c>
      <c r="AH13" s="20"/>
      <c r="AI13" s="20"/>
      <c r="AJ13">
        <v>1304200</v>
      </c>
      <c r="AK13" t="s">
        <v>1240</v>
      </c>
      <c r="AL13" s="20">
        <v>4012975346</v>
      </c>
      <c r="AM13" t="s">
        <v>1240</v>
      </c>
      <c r="AO13" s="20"/>
      <c r="AQ13">
        <v>1304200</v>
      </c>
      <c r="AR13" t="s">
        <v>1240</v>
      </c>
      <c r="AS13" s="20">
        <v>4223428992</v>
      </c>
      <c r="AT13" t="s">
        <v>1240</v>
      </c>
      <c r="AV13" s="20"/>
      <c r="AX13">
        <v>1304200</v>
      </c>
      <c r="AY13" t="s">
        <v>1240</v>
      </c>
      <c r="AZ13" s="20">
        <v>4452751684</v>
      </c>
      <c r="BA13" t="s">
        <v>1240</v>
      </c>
      <c r="BC13" s="20"/>
      <c r="BF13">
        <v>1304200</v>
      </c>
      <c r="BG13" t="s">
        <v>1240</v>
      </c>
      <c r="BH13" s="20">
        <v>4605937687</v>
      </c>
      <c r="BI13" t="s">
        <v>1240</v>
      </c>
      <c r="BK13" s="20"/>
    </row>
    <row r="14" spans="1:63">
      <c r="A14">
        <v>1304500</v>
      </c>
      <c r="B14" t="s">
        <v>1240</v>
      </c>
      <c r="C14" s="20">
        <v>93985878197</v>
      </c>
      <c r="D14" t="s">
        <v>1240</v>
      </c>
      <c r="H14">
        <v>1304500</v>
      </c>
      <c r="I14" t="s">
        <v>1240</v>
      </c>
      <c r="J14" s="20">
        <v>92165537584</v>
      </c>
      <c r="K14" t="s">
        <v>1240</v>
      </c>
      <c r="O14">
        <v>1304500</v>
      </c>
      <c r="P14" t="s">
        <v>1240</v>
      </c>
      <c r="Q14" s="20">
        <v>95481769242</v>
      </c>
      <c r="R14" t="s">
        <v>1240</v>
      </c>
      <c r="V14">
        <v>1304500</v>
      </c>
      <c r="W14" t="s">
        <v>1240</v>
      </c>
      <c r="X14" s="20">
        <v>95323325388</v>
      </c>
      <c r="Y14" t="s">
        <v>1240</v>
      </c>
      <c r="AC14">
        <v>1304500</v>
      </c>
      <c r="AD14" t="s">
        <v>1240</v>
      </c>
      <c r="AE14" s="17">
        <v>92401115908</v>
      </c>
      <c r="AF14" t="s">
        <v>1240</v>
      </c>
      <c r="AH14" s="20"/>
      <c r="AI14" s="20"/>
      <c r="AJ14">
        <v>1304500</v>
      </c>
      <c r="AK14" t="s">
        <v>1240</v>
      </c>
      <c r="AL14" s="20">
        <v>90269792567</v>
      </c>
      <c r="AM14" t="s">
        <v>1240</v>
      </c>
      <c r="AO14" s="20"/>
      <c r="AQ14">
        <v>1304500</v>
      </c>
      <c r="AR14" t="s">
        <v>1240</v>
      </c>
      <c r="AS14" s="20">
        <v>93085089402</v>
      </c>
      <c r="AT14" t="s">
        <v>1240</v>
      </c>
      <c r="AV14" s="20"/>
      <c r="AX14">
        <v>1304500</v>
      </c>
      <c r="AY14" t="s">
        <v>1240</v>
      </c>
      <c r="AZ14" s="20">
        <v>95540137420</v>
      </c>
      <c r="BA14" t="s">
        <v>1240</v>
      </c>
      <c r="BC14" s="20"/>
      <c r="BF14">
        <v>1304500</v>
      </c>
      <c r="BG14" t="s">
        <v>1240</v>
      </c>
      <c r="BH14" s="20">
        <v>97435230524</v>
      </c>
      <c r="BI14" t="s">
        <v>1240</v>
      </c>
      <c r="BK14" s="20"/>
    </row>
    <row r="15" spans="1:63">
      <c r="A15">
        <v>1304900</v>
      </c>
      <c r="B15" t="s">
        <v>1240</v>
      </c>
      <c r="C15" s="20">
        <v>3614246858</v>
      </c>
      <c r="D15" t="s">
        <v>1240</v>
      </c>
      <c r="H15">
        <v>1304900</v>
      </c>
      <c r="I15" t="s">
        <v>1240</v>
      </c>
      <c r="J15" s="20">
        <v>3507199030</v>
      </c>
      <c r="K15" t="s">
        <v>1240</v>
      </c>
      <c r="O15">
        <v>1304900</v>
      </c>
      <c r="P15" t="s">
        <v>1240</v>
      </c>
      <c r="Q15" s="20">
        <v>3502740837</v>
      </c>
      <c r="R15" t="s">
        <v>1240</v>
      </c>
      <c r="V15">
        <v>1304900</v>
      </c>
      <c r="W15" t="s">
        <v>1240</v>
      </c>
      <c r="X15" s="20">
        <v>3387520246</v>
      </c>
      <c r="Y15" t="s">
        <v>1240</v>
      </c>
      <c r="AC15">
        <v>1304900</v>
      </c>
      <c r="AD15" t="s">
        <v>1240</v>
      </c>
      <c r="AE15" s="17">
        <v>3315985453</v>
      </c>
      <c r="AF15" t="s">
        <v>1240</v>
      </c>
      <c r="AH15" s="20"/>
      <c r="AI15" s="20"/>
      <c r="AJ15">
        <v>1304900</v>
      </c>
      <c r="AK15" t="s">
        <v>1240</v>
      </c>
      <c r="AL15" s="20">
        <v>3116219047</v>
      </c>
      <c r="AM15" t="s">
        <v>1240</v>
      </c>
      <c r="AO15" s="20"/>
      <c r="AQ15">
        <v>1304900</v>
      </c>
      <c r="AR15" t="s">
        <v>1240</v>
      </c>
      <c r="AS15" s="20">
        <v>3104870033</v>
      </c>
      <c r="AT15" t="s">
        <v>1240</v>
      </c>
      <c r="AV15" s="20"/>
      <c r="AX15">
        <v>1304900</v>
      </c>
      <c r="AY15" t="s">
        <v>1240</v>
      </c>
      <c r="AZ15" s="20">
        <v>3035090108</v>
      </c>
      <c r="BA15" t="s">
        <v>1240</v>
      </c>
      <c r="BC15" s="20"/>
      <c r="BF15">
        <v>1304900</v>
      </c>
      <c r="BG15" t="s">
        <v>1240</v>
      </c>
      <c r="BH15" s="20">
        <v>2963042004</v>
      </c>
      <c r="BI15" t="s">
        <v>1240</v>
      </c>
      <c r="BK15" s="20"/>
    </row>
    <row r="16" spans="1:63">
      <c r="A16">
        <v>1305</v>
      </c>
      <c r="B16" t="s">
        <v>1240</v>
      </c>
      <c r="C16" s="20">
        <v>20065993724</v>
      </c>
      <c r="D16" t="s">
        <v>1240</v>
      </c>
      <c r="E16" t="s">
        <v>1241</v>
      </c>
      <c r="F16" s="20">
        <v>20066</v>
      </c>
      <c r="H16">
        <v>1305</v>
      </c>
      <c r="I16" t="s">
        <v>1240</v>
      </c>
      <c r="J16" s="20">
        <v>21426821804</v>
      </c>
      <c r="K16" t="s">
        <v>1240</v>
      </c>
      <c r="L16" t="s">
        <v>1241</v>
      </c>
      <c r="M16" s="20">
        <v>21427</v>
      </c>
      <c r="O16">
        <v>1305</v>
      </c>
      <c r="P16" t="s">
        <v>1240</v>
      </c>
      <c r="Q16" s="20">
        <v>20821142959</v>
      </c>
      <c r="R16" t="s">
        <v>1240</v>
      </c>
      <c r="S16" t="s">
        <v>1241</v>
      </c>
      <c r="T16" s="20">
        <v>20821</v>
      </c>
      <c r="V16">
        <v>1305</v>
      </c>
      <c r="W16" t="s">
        <v>1240</v>
      </c>
      <c r="X16" s="20">
        <v>22086904248</v>
      </c>
      <c r="Y16" t="s">
        <v>1240</v>
      </c>
      <c r="Z16" t="s">
        <v>1241</v>
      </c>
      <c r="AA16" s="20">
        <v>22087</v>
      </c>
      <c r="AC16">
        <v>1305</v>
      </c>
      <c r="AD16" t="s">
        <v>1240</v>
      </c>
      <c r="AE16" s="17">
        <v>23845200468</v>
      </c>
      <c r="AF16" t="s">
        <v>1240</v>
      </c>
      <c r="AG16" t="s">
        <v>1241</v>
      </c>
      <c r="AH16" s="20">
        <v>23845</v>
      </c>
      <c r="AI16" s="20"/>
      <c r="AJ16">
        <v>1305</v>
      </c>
      <c r="AK16" t="s">
        <v>1240</v>
      </c>
      <c r="AL16" s="20">
        <v>23762784142</v>
      </c>
      <c r="AM16" t="s">
        <v>1240</v>
      </c>
      <c r="AN16" t="s">
        <v>1241</v>
      </c>
      <c r="AO16" s="20">
        <v>23763</v>
      </c>
      <c r="AQ16">
        <v>1305</v>
      </c>
      <c r="AR16" t="s">
        <v>1240</v>
      </c>
      <c r="AS16" s="20">
        <v>21161098066</v>
      </c>
      <c r="AT16" t="s">
        <v>1240</v>
      </c>
      <c r="AU16" t="s">
        <v>1241</v>
      </c>
      <c r="AV16" s="20">
        <v>21161</v>
      </c>
      <c r="AX16">
        <v>1305</v>
      </c>
      <c r="AY16" t="s">
        <v>1240</v>
      </c>
      <c r="AZ16" s="20">
        <v>19852314717</v>
      </c>
      <c r="BA16" t="s">
        <v>1240</v>
      </c>
      <c r="BB16" t="s">
        <v>1241</v>
      </c>
      <c r="BC16" s="20">
        <v>19852</v>
      </c>
      <c r="BF16" s="70">
        <v>1305</v>
      </c>
      <c r="BG16" s="70" t="s">
        <v>1240</v>
      </c>
      <c r="BH16" s="71">
        <v>18141788900</v>
      </c>
      <c r="BI16" s="70" t="s">
        <v>1240</v>
      </c>
      <c r="BJ16" s="70" t="s">
        <v>1241</v>
      </c>
      <c r="BK16" s="71">
        <v>18142</v>
      </c>
    </row>
    <row r="17" spans="1:63">
      <c r="A17">
        <v>1305100</v>
      </c>
      <c r="B17" t="s">
        <v>1240</v>
      </c>
      <c r="C17" s="20">
        <v>4451576343</v>
      </c>
      <c r="D17" t="s">
        <v>1240</v>
      </c>
      <c r="H17">
        <v>1305100</v>
      </c>
      <c r="I17" t="s">
        <v>1240</v>
      </c>
      <c r="J17" s="20">
        <v>4991502869</v>
      </c>
      <c r="K17" t="s">
        <v>1240</v>
      </c>
      <c r="O17">
        <v>1305100</v>
      </c>
      <c r="P17" t="s">
        <v>1240</v>
      </c>
      <c r="Q17" s="20">
        <v>5727485533</v>
      </c>
      <c r="R17" t="s">
        <v>1240</v>
      </c>
      <c r="V17">
        <v>1305100</v>
      </c>
      <c r="W17" t="s">
        <v>1240</v>
      </c>
      <c r="X17" s="20">
        <v>6811584806</v>
      </c>
      <c r="Y17" t="s">
        <v>1240</v>
      </c>
      <c r="AC17">
        <v>1305100</v>
      </c>
      <c r="AD17" t="s">
        <v>1240</v>
      </c>
      <c r="AE17" s="17">
        <v>8011471165</v>
      </c>
      <c r="AF17" t="s">
        <v>1240</v>
      </c>
      <c r="AJ17">
        <v>1305100</v>
      </c>
      <c r="AK17" t="s">
        <v>1240</v>
      </c>
      <c r="AL17" s="20">
        <v>8094831818</v>
      </c>
      <c r="AM17" t="s">
        <v>1240</v>
      </c>
      <c r="AQ17">
        <v>1305100</v>
      </c>
      <c r="AR17" t="s">
        <v>1240</v>
      </c>
      <c r="AS17" s="20">
        <v>7245189725</v>
      </c>
      <c r="AT17" t="s">
        <v>1240</v>
      </c>
      <c r="AX17">
        <v>1305100</v>
      </c>
      <c r="AY17" t="s">
        <v>1240</v>
      </c>
      <c r="AZ17" s="20">
        <v>6893302984</v>
      </c>
      <c r="BA17" t="s">
        <v>1240</v>
      </c>
      <c r="BF17">
        <v>1305100</v>
      </c>
      <c r="BG17" t="s">
        <v>1240</v>
      </c>
      <c r="BH17" s="20">
        <v>6394777015</v>
      </c>
      <c r="BI17" t="s">
        <v>1240</v>
      </c>
      <c r="BK17" s="20"/>
    </row>
    <row r="18" spans="1:63">
      <c r="A18">
        <v>1305300</v>
      </c>
      <c r="B18" t="s">
        <v>1240</v>
      </c>
      <c r="C18" s="20">
        <v>3144546952</v>
      </c>
      <c r="D18" t="s">
        <v>1240</v>
      </c>
      <c r="H18">
        <v>1305300</v>
      </c>
      <c r="I18" t="s">
        <v>1240</v>
      </c>
      <c r="J18" s="20">
        <v>3955572447</v>
      </c>
      <c r="K18" t="s">
        <v>1240</v>
      </c>
      <c r="O18">
        <v>1305300</v>
      </c>
      <c r="P18" t="s">
        <v>1240</v>
      </c>
      <c r="Q18" s="20">
        <v>2000861239</v>
      </c>
      <c r="R18" t="s">
        <v>1240</v>
      </c>
      <c r="V18">
        <v>1305300</v>
      </c>
      <c r="W18" t="s">
        <v>1240</v>
      </c>
      <c r="X18" s="20">
        <v>2594740319</v>
      </c>
      <c r="Y18" t="s">
        <v>1240</v>
      </c>
      <c r="AC18">
        <v>1305300</v>
      </c>
      <c r="AD18" t="s">
        <v>1240</v>
      </c>
      <c r="AE18" s="17">
        <v>2882457870</v>
      </c>
      <c r="AF18" t="s">
        <v>1240</v>
      </c>
      <c r="AJ18">
        <v>1305300</v>
      </c>
      <c r="AK18" t="s">
        <v>1240</v>
      </c>
      <c r="AL18" s="20">
        <v>2845350514</v>
      </c>
      <c r="AM18" t="s">
        <v>1240</v>
      </c>
      <c r="AQ18">
        <v>1305300</v>
      </c>
      <c r="AR18" t="s">
        <v>1240</v>
      </c>
      <c r="AS18" s="20">
        <v>2231221015</v>
      </c>
      <c r="AT18" t="s">
        <v>1240</v>
      </c>
      <c r="AX18">
        <v>1305300</v>
      </c>
      <c r="AY18" t="s">
        <v>1240</v>
      </c>
      <c r="AZ18" s="20">
        <v>2295188101</v>
      </c>
      <c r="BA18" t="s">
        <v>1240</v>
      </c>
      <c r="BF18">
        <v>1305300</v>
      </c>
      <c r="BG18" t="s">
        <v>1240</v>
      </c>
      <c r="BH18" s="20">
        <v>2224327821</v>
      </c>
      <c r="BI18" t="s">
        <v>1240</v>
      </c>
      <c r="BK18" s="20"/>
    </row>
    <row r="19" spans="1:63">
      <c r="A19">
        <v>1305400</v>
      </c>
      <c r="B19" t="s">
        <v>1240</v>
      </c>
      <c r="C19" s="20">
        <v>12469870429</v>
      </c>
      <c r="D19" t="s">
        <v>1240</v>
      </c>
      <c r="H19">
        <v>1305400</v>
      </c>
      <c r="I19" t="s">
        <v>1240</v>
      </c>
      <c r="J19" s="20">
        <v>12479746488</v>
      </c>
      <c r="K19" t="s">
        <v>1240</v>
      </c>
      <c r="O19">
        <v>1305400</v>
      </c>
      <c r="P19" t="s">
        <v>1240</v>
      </c>
      <c r="Q19" s="20">
        <v>13092796187</v>
      </c>
      <c r="R19" t="s">
        <v>1240</v>
      </c>
      <c r="V19">
        <v>1305400</v>
      </c>
      <c r="W19" t="s">
        <v>1240</v>
      </c>
      <c r="X19" s="20">
        <v>12680579123</v>
      </c>
      <c r="Y19" t="s">
        <v>1240</v>
      </c>
      <c r="AC19">
        <v>1305400</v>
      </c>
      <c r="AD19" t="s">
        <v>1240</v>
      </c>
      <c r="AE19" s="17">
        <v>12951271433</v>
      </c>
      <c r="AF19" t="s">
        <v>1240</v>
      </c>
      <c r="AJ19">
        <v>1305400</v>
      </c>
      <c r="AK19" t="s">
        <v>1240</v>
      </c>
      <c r="AL19" s="20">
        <v>12822601810</v>
      </c>
      <c r="AM19" t="s">
        <v>1240</v>
      </c>
      <c r="AQ19">
        <v>1305400</v>
      </c>
      <c r="AR19" t="s">
        <v>1240</v>
      </c>
      <c r="AS19" s="20">
        <v>11684687326</v>
      </c>
      <c r="AT19" t="s">
        <v>1240</v>
      </c>
      <c r="AX19">
        <v>1305400</v>
      </c>
      <c r="AY19" t="s">
        <v>1240</v>
      </c>
      <c r="AZ19" s="20">
        <v>10663823632</v>
      </c>
      <c r="BA19" t="s">
        <v>1240</v>
      </c>
      <c r="BF19">
        <v>1305400</v>
      </c>
      <c r="BG19" t="s">
        <v>1240</v>
      </c>
      <c r="BH19" s="20">
        <v>9522684064</v>
      </c>
      <c r="BI19" t="s">
        <v>1240</v>
      </c>
      <c r="BK19" s="20"/>
    </row>
    <row r="22" spans="1:63">
      <c r="C22" s="71">
        <f>+C3+C11+C16</f>
        <v>402443603204</v>
      </c>
      <c r="F22" s="71">
        <f>+F3+F11+F16</f>
        <v>402444</v>
      </c>
      <c r="J22" s="71">
        <f>+J3+J11+J16</f>
        <v>427797365277</v>
      </c>
      <c r="M22" s="71">
        <f>+M3+M11+M16</f>
        <v>427797</v>
      </c>
      <c r="Q22" s="71">
        <f>+Q3+Q11+Q16</f>
        <v>428802291403</v>
      </c>
      <c r="T22" s="71">
        <f>+T3+T11+T16</f>
        <v>428802</v>
      </c>
      <c r="X22" s="71">
        <f>+X3+X11+X16</f>
        <v>399610797516</v>
      </c>
      <c r="AA22" s="71">
        <f>+AA3+AA11+AA16</f>
        <v>399611</v>
      </c>
      <c r="AB22" s="71"/>
      <c r="AE22" s="71">
        <f>+AE3+AE11+AE16</f>
        <v>368614697375</v>
      </c>
      <c r="AH22" s="71">
        <f>+AH3+AH11+AH16</f>
        <v>368615</v>
      </c>
      <c r="AI22" s="71"/>
      <c r="AL22" s="71">
        <f>+AL3+AL11+AL16</f>
        <v>347398671865</v>
      </c>
      <c r="AO22" s="71">
        <f>+AO3+AO11+AO16</f>
        <v>347399</v>
      </c>
      <c r="AS22" s="71">
        <f>+AS3+AS11+AS16</f>
        <v>326814260206</v>
      </c>
      <c r="AV22" s="71">
        <f>+AV3+AV11+AV16</f>
        <v>326814</v>
      </c>
      <c r="AZ22" s="71">
        <f>+AZ3+AZ11+AZ16</f>
        <v>310988530799</v>
      </c>
      <c r="BC22" s="71">
        <f>+BC3+BC11+BC16</f>
        <v>310989</v>
      </c>
      <c r="BH22" s="71">
        <f>+BH3+BH11+BH16</f>
        <v>303621091013</v>
      </c>
      <c r="BK22" s="71">
        <f>+BK3+BK11+BK16</f>
        <v>303621</v>
      </c>
    </row>
    <row r="29" spans="1:63">
      <c r="AC29">
        <v>1302</v>
      </c>
      <c r="AD29" t="s">
        <v>1240</v>
      </c>
      <c r="AE29" s="17">
        <v>242324719081</v>
      </c>
      <c r="AF29" t="s">
        <v>1240</v>
      </c>
      <c r="AG29" t="s">
        <v>1241</v>
      </c>
      <c r="AH29" s="20">
        <f>+AE29-AE3</f>
        <v>0</v>
      </c>
      <c r="AI29" s="20"/>
      <c r="AJ29">
        <v>1302</v>
      </c>
      <c r="AK29" t="s">
        <v>1240</v>
      </c>
      <c r="AL29" s="17">
        <v>223382452917</v>
      </c>
      <c r="AM29" t="s">
        <v>1240</v>
      </c>
      <c r="AN29" t="s">
        <v>1241</v>
      </c>
      <c r="AO29" s="20">
        <f>+AL29-AL3</f>
        <v>0</v>
      </c>
    </row>
    <row r="30" spans="1:63">
      <c r="AC30">
        <v>1302100</v>
      </c>
      <c r="AD30" t="s">
        <v>1240</v>
      </c>
      <c r="AE30" s="17">
        <v>202225356787</v>
      </c>
      <c r="AF30" t="s">
        <v>1240</v>
      </c>
      <c r="AH30" s="20">
        <f>+AE30-AE4</f>
        <v>0</v>
      </c>
      <c r="AI30" s="20"/>
      <c r="AJ30">
        <v>1302100</v>
      </c>
      <c r="AK30" t="s">
        <v>1240</v>
      </c>
      <c r="AL30" s="17">
        <v>184422446310</v>
      </c>
      <c r="AM30" t="s">
        <v>1240</v>
      </c>
      <c r="AO30" s="20">
        <f>+AL30-AL4</f>
        <v>0</v>
      </c>
    </row>
    <row r="31" spans="1:63">
      <c r="AC31">
        <v>1302200</v>
      </c>
      <c r="AD31" t="s">
        <v>1240</v>
      </c>
      <c r="AE31" s="17">
        <v>4261188550</v>
      </c>
      <c r="AF31" t="s">
        <v>1240</v>
      </c>
      <c r="AJ31">
        <v>1302200</v>
      </c>
      <c r="AK31" t="s">
        <v>1240</v>
      </c>
      <c r="AL31" s="17">
        <v>3988680616</v>
      </c>
      <c r="AM31" t="s">
        <v>1240</v>
      </c>
    </row>
    <row r="32" spans="1:63">
      <c r="AC32">
        <v>1302300</v>
      </c>
      <c r="AD32" t="s">
        <v>1240</v>
      </c>
      <c r="AE32" s="17">
        <v>4324852645</v>
      </c>
      <c r="AF32" t="s">
        <v>1240</v>
      </c>
      <c r="AJ32">
        <v>1302300</v>
      </c>
      <c r="AK32" t="s">
        <v>1240</v>
      </c>
      <c r="AL32" s="17">
        <v>4059920191</v>
      </c>
      <c r="AM32" t="s">
        <v>1240</v>
      </c>
    </row>
    <row r="33" spans="29:41">
      <c r="AC33">
        <v>1302500</v>
      </c>
      <c r="AD33" t="s">
        <v>1240</v>
      </c>
      <c r="AE33" s="17">
        <v>293202864</v>
      </c>
      <c r="AF33" t="s">
        <v>1240</v>
      </c>
      <c r="AJ33">
        <v>1302500</v>
      </c>
      <c r="AK33" t="s">
        <v>1240</v>
      </c>
      <c r="AL33" s="17">
        <v>300001186</v>
      </c>
      <c r="AM33" t="s">
        <v>1240</v>
      </c>
    </row>
    <row r="34" spans="29:41">
      <c r="AC34">
        <v>1302600</v>
      </c>
      <c r="AD34" t="s">
        <v>1240</v>
      </c>
      <c r="AE34" s="17">
        <v>24583048822</v>
      </c>
      <c r="AF34" t="s">
        <v>1240</v>
      </c>
      <c r="AJ34">
        <v>1302600</v>
      </c>
      <c r="AK34" t="s">
        <v>1240</v>
      </c>
      <c r="AL34" s="17">
        <v>24024814632</v>
      </c>
      <c r="AM34" t="s">
        <v>1240</v>
      </c>
    </row>
    <row r="35" spans="29:41">
      <c r="AC35">
        <v>1302800</v>
      </c>
      <c r="AD35" t="s">
        <v>1240</v>
      </c>
      <c r="AE35" s="17">
        <v>1873679485</v>
      </c>
      <c r="AF35" t="s">
        <v>1240</v>
      </c>
      <c r="AJ35">
        <v>1302800</v>
      </c>
      <c r="AK35" t="s">
        <v>1240</v>
      </c>
      <c r="AL35" s="17">
        <v>2062081241</v>
      </c>
      <c r="AM35" t="s">
        <v>1240</v>
      </c>
    </row>
    <row r="36" spans="29:41">
      <c r="AC36">
        <v>1302900</v>
      </c>
      <c r="AD36" t="s">
        <v>1240</v>
      </c>
      <c r="AE36" s="17">
        <v>4763389928</v>
      </c>
      <c r="AF36" t="s">
        <v>1240</v>
      </c>
      <c r="AJ36">
        <v>1302900</v>
      </c>
      <c r="AK36" t="s">
        <v>1240</v>
      </c>
      <c r="AL36" s="17">
        <v>4524508741</v>
      </c>
      <c r="AM36" t="s">
        <v>1240</v>
      </c>
    </row>
    <row r="37" spans="29:41">
      <c r="AC37">
        <v>1304</v>
      </c>
      <c r="AD37" t="s">
        <v>1240</v>
      </c>
      <c r="AE37" s="17">
        <v>102444777826</v>
      </c>
      <c r="AF37" t="s">
        <v>1240</v>
      </c>
      <c r="AG37" t="s">
        <v>1241</v>
      </c>
      <c r="AH37" s="20">
        <f>+AE37-AE11</f>
        <v>0</v>
      </c>
      <c r="AI37" s="20"/>
      <c r="AJ37">
        <v>1304</v>
      </c>
      <c r="AK37" t="s">
        <v>1240</v>
      </c>
      <c r="AL37" s="17">
        <v>100253434806</v>
      </c>
      <c r="AM37" t="s">
        <v>1240</v>
      </c>
      <c r="AN37" t="s">
        <v>1241</v>
      </c>
      <c r="AO37" s="20">
        <f>+AL37-AL11</f>
        <v>0</v>
      </c>
    </row>
    <row r="38" spans="29:41">
      <c r="AC38">
        <v>1304100</v>
      </c>
      <c r="AD38" t="s">
        <v>1240</v>
      </c>
      <c r="AE38" s="17">
        <v>2842289129</v>
      </c>
      <c r="AF38" t="s">
        <v>1240</v>
      </c>
      <c r="AJ38">
        <v>1304100</v>
      </c>
      <c r="AK38" t="s">
        <v>1240</v>
      </c>
      <c r="AL38" s="17">
        <v>2854447846</v>
      </c>
      <c r="AM38" t="s">
        <v>1240</v>
      </c>
    </row>
    <row r="39" spans="29:41">
      <c r="AC39">
        <v>1304200</v>
      </c>
      <c r="AD39" t="s">
        <v>1240</v>
      </c>
      <c r="AE39" s="17">
        <v>3885387336</v>
      </c>
      <c r="AF39" t="s">
        <v>1240</v>
      </c>
      <c r="AJ39">
        <v>1304200</v>
      </c>
      <c r="AK39" t="s">
        <v>1240</v>
      </c>
      <c r="AL39" s="17">
        <v>4012975346</v>
      </c>
      <c r="AM39" t="s">
        <v>1240</v>
      </c>
    </row>
    <row r="40" spans="29:41">
      <c r="AC40">
        <v>1304500</v>
      </c>
      <c r="AD40" t="s">
        <v>1240</v>
      </c>
      <c r="AE40" s="17">
        <v>92401115908</v>
      </c>
      <c r="AF40" t="s">
        <v>1240</v>
      </c>
      <c r="AJ40">
        <v>1304500</v>
      </c>
      <c r="AK40" t="s">
        <v>1240</v>
      </c>
      <c r="AL40" s="17">
        <v>90269792567</v>
      </c>
      <c r="AM40" t="s">
        <v>1240</v>
      </c>
    </row>
    <row r="41" spans="29:41">
      <c r="AC41">
        <v>1304900</v>
      </c>
      <c r="AD41" t="s">
        <v>1240</v>
      </c>
      <c r="AE41" s="17">
        <v>3315985453</v>
      </c>
      <c r="AF41" t="s">
        <v>1240</v>
      </c>
      <c r="AJ41">
        <v>1304900</v>
      </c>
      <c r="AK41" t="s">
        <v>1240</v>
      </c>
      <c r="AL41" s="17">
        <v>3116219047</v>
      </c>
      <c r="AM41" t="s">
        <v>1240</v>
      </c>
    </row>
    <row r="42" spans="29:41">
      <c r="AC42">
        <v>1305</v>
      </c>
      <c r="AD42" t="s">
        <v>1240</v>
      </c>
      <c r="AE42" s="17">
        <v>23845200468</v>
      </c>
      <c r="AF42" t="s">
        <v>1240</v>
      </c>
      <c r="AG42" t="s">
        <v>1241</v>
      </c>
      <c r="AH42" s="20">
        <f>+AE42-AE16</f>
        <v>0</v>
      </c>
      <c r="AI42" s="20"/>
      <c r="AJ42">
        <v>1305</v>
      </c>
      <c r="AK42" t="s">
        <v>1240</v>
      </c>
      <c r="AL42" s="17">
        <v>23762784142</v>
      </c>
      <c r="AM42" t="s">
        <v>1240</v>
      </c>
      <c r="AN42" t="s">
        <v>1241</v>
      </c>
      <c r="AO42" s="20">
        <f>+AL42-AL16</f>
        <v>0</v>
      </c>
    </row>
    <row r="43" spans="29:41">
      <c r="AC43">
        <v>1305100</v>
      </c>
      <c r="AD43" t="s">
        <v>1240</v>
      </c>
      <c r="AE43" s="17">
        <v>8011471165</v>
      </c>
      <c r="AF43" t="s">
        <v>1240</v>
      </c>
      <c r="AJ43">
        <v>1305100</v>
      </c>
      <c r="AK43" t="s">
        <v>1240</v>
      </c>
      <c r="AL43" s="17">
        <v>8094831818</v>
      </c>
      <c r="AM43" t="s">
        <v>1240</v>
      </c>
    </row>
    <row r="44" spans="29:41">
      <c r="AC44">
        <v>1305300</v>
      </c>
      <c r="AD44" t="s">
        <v>1240</v>
      </c>
      <c r="AE44" s="17">
        <v>2882457870</v>
      </c>
      <c r="AF44" t="s">
        <v>1240</v>
      </c>
      <c r="AJ44">
        <v>1305300</v>
      </c>
      <c r="AK44" t="s">
        <v>1240</v>
      </c>
      <c r="AL44" s="17">
        <v>2845350514</v>
      </c>
      <c r="AM44" t="s">
        <v>1240</v>
      </c>
    </row>
    <row r="45" spans="29:41">
      <c r="AC45">
        <v>1305400</v>
      </c>
      <c r="AD45" t="s">
        <v>1240</v>
      </c>
      <c r="AE45" s="17">
        <v>12951271433</v>
      </c>
      <c r="AF45" t="s">
        <v>1240</v>
      </c>
      <c r="AJ45">
        <v>1305400</v>
      </c>
      <c r="AK45" t="s">
        <v>1240</v>
      </c>
      <c r="AL45" s="17">
        <v>12822601810</v>
      </c>
      <c r="AM45" t="s">
        <v>1240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718706-E5D6-4D44-9549-B1354EC785F2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14d92c9-bd5b-4351-86b7-1afcef5e1b73"/>
    <ds:schemaRef ds:uri="http://purl.org/dc/elements/1.1/"/>
    <ds:schemaRef ds:uri="http://schemas.microsoft.com/office/2006/metadata/properties"/>
    <ds:schemaRef ds:uri="ac1d38b8-ea1d-4a81-a7fd-ef35223c6ac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00E1BED-1802-4F45-9123-9BAE9E4DDDB4}"/>
</file>

<file path=customXml/itemProps3.xml><?xml version="1.0" encoding="utf-8"?>
<ds:datastoreItem xmlns:ds="http://schemas.openxmlformats.org/officeDocument/2006/customXml" ds:itemID="{CD519039-1870-41C9-A862-4FC4CB79A6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ENE 2023 T8</vt:lpstr>
      <vt:lpstr>JUL 2023 T8</vt:lpstr>
      <vt:lpstr>JULIO 2023 P6</vt:lpstr>
      <vt:lpstr>DEUDORES JULIO 2023</vt:lpstr>
      <vt:lpstr>JUN 2023 T8</vt:lpstr>
      <vt:lpstr>JUNIO 2023 P6</vt:lpstr>
      <vt:lpstr>DEUDORES JUNIO 2023</vt:lpstr>
      <vt:lpstr>'JULIO 2023 P6'!Área_de_impresión</vt:lpstr>
      <vt:lpstr>'JUNIO 2023 P6'!Área_de_impresión</vt:lpstr>
      <vt:lpstr>'JULIO 2023 P6'!Títulos_a_imprimir</vt:lpstr>
      <vt:lpstr>'JUNIO 2023 P6'!Títulos_a_imprimir</vt:lpstr>
    </vt:vector>
  </TitlesOfParts>
  <Company>BancoEstado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 Gonzalez Jorge Ronald</dc:creator>
  <cp:lastModifiedBy>Vargas Velasco Marco Antonio</cp:lastModifiedBy>
  <dcterms:created xsi:type="dcterms:W3CDTF">2023-07-11T18:03:47Z</dcterms:created>
  <dcterms:modified xsi:type="dcterms:W3CDTF">2024-02-09T18:08:29Z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0x0101002074956BA46CBD4D80555AF5D89B9F21</vt:lpwstr>
  </property>
  <property fmtid="{D5CDD505-2E9C-101B-9397-08002B2CF9AE}" pid="3" name="MSIP_Label_67163034-7cae-45c8-b3f2-59b17b7bfbe8_Enabled">
    <vt:lpwstr>True</vt:lpwstr>
  </property>
  <property fmtid="{D5CDD505-2E9C-101B-9397-08002B2CF9AE}" pid="4" name="MSIP_Label_67163034-7cae-45c8-b3f2-59b17b7bfbe8_SiteId">
    <vt:lpwstr>189d9de0-0fef-4050-9094-e7cf9e6b3bb5</vt:lpwstr>
  </property>
  <property fmtid="{D5CDD505-2E9C-101B-9397-08002B2CF9AE}" pid="5" name="MSIP_Label_67163034-7cae-45c8-b3f2-59b17b7bfbe8_SetDate">
    <vt:lpwstr>2023-08-08T15:43:42Z</vt:lpwstr>
  </property>
  <property fmtid="{D5CDD505-2E9C-101B-9397-08002B2CF9AE}" pid="6" name="MSIP_Label_67163034-7cae-45c8-b3f2-59b17b7bfbe8_Name">
    <vt:lpwstr>Confidencial</vt:lpwstr>
  </property>
  <property fmtid="{D5CDD505-2E9C-101B-9397-08002B2CF9AE}" pid="7" name="MSIP_Label_67163034-7cae-45c8-b3f2-59b17b7bfbe8_ActionId">
    <vt:lpwstr>3c54552e-f248-49d7-a0b0-f979695251cf</vt:lpwstr>
  </property>
  <property fmtid="{D5CDD505-2E9C-101B-9397-08002B2CF9AE}" pid="8" name="MSIP_Label_67163034-7cae-45c8-b3f2-59b17b7bfbe8_Removed">
    <vt:lpwstr>False</vt:lpwstr>
  </property>
  <property fmtid="{D5CDD505-2E9C-101B-9397-08002B2CF9AE}" pid="9" name="MSIP_Label_67163034-7cae-45c8-b3f2-59b17b7bfbe8_Extended_MSFT_Method">
    <vt:lpwstr>Standard</vt:lpwstr>
  </property>
  <property fmtid="{D5CDD505-2E9C-101B-9397-08002B2CF9AE}" pid="10" name="Sensitivity">
    <vt:lpwstr>Confidencial</vt:lpwstr>
  </property>
</Properties>
</file>