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/>
  <mc:AlternateContent xmlns:mc="http://schemas.openxmlformats.org/markup-compatibility/2006">
    <mc:Choice Requires="x15">
      <x15ac:absPath xmlns:x15ac="http://schemas.microsoft.com/office/spreadsheetml/2010/11/ac" url="C:\Users\Victor\Desktop\Data\Data Analysis\Data Analysis\Vephla\Excel\Assignments\"/>
    </mc:Choice>
  </mc:AlternateContent>
  <bookViews>
    <workbookView xWindow="0" yWindow="0" windowWidth="20490" windowHeight="8115"/>
  </bookViews>
  <sheets>
    <sheet name="Master" sheetId="1" r:id="rId1"/>
  </sheets>
  <externalReferences>
    <externalReference r:id="rId2"/>
    <externalReference r:id="rId3"/>
  </externalReferences>
  <definedNames>
    <definedName name="_xlcn.WorksheetConnection_T9A2C161" hidden="1">#REF!</definedName>
    <definedName name="Flag">INDIRECT([1]Report!$C$2)</definedName>
    <definedName name="mylist">INDEX(([2]!TableProd[Productivity],[2]!TableGame[Games],[2]!TableUtility[Utility]),,,MATCH([2]Table!$F$4,[2]Table!$A$4:$C$4,0))</definedName>
    <definedName name="MYTABLE">Table2[#All]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0" i="1" l="1"/>
  <c r="L9" i="1"/>
  <c r="L8" i="1"/>
  <c r="L7" i="1"/>
  <c r="L6" i="1"/>
</calcChain>
</file>

<file path=xl/sharedStrings.xml><?xml version="1.0" encoding="utf-8"?>
<sst xmlns="http://schemas.openxmlformats.org/spreadsheetml/2006/main" count="159" uniqueCount="115">
  <si>
    <t>Customer</t>
  </si>
  <si>
    <t>Company</t>
  </si>
  <si>
    <t>Gary Miller</t>
  </si>
  <si>
    <t>WenCaL US</t>
  </si>
  <si>
    <t>James Willard</t>
  </si>
  <si>
    <t>Blend</t>
  </si>
  <si>
    <t>Richard Elliot</t>
  </si>
  <si>
    <t>Voltage</t>
  </si>
  <si>
    <t>Robert Spear</t>
  </si>
  <si>
    <t>Inkly</t>
  </si>
  <si>
    <t>Roger Mun</t>
  </si>
  <si>
    <t>Sleops</t>
  </si>
  <si>
    <t>Paul Garza</t>
  </si>
  <si>
    <t>Kind Ape</t>
  </si>
  <si>
    <t>Robert Marquez</t>
  </si>
  <si>
    <t>Pet Feed</t>
  </si>
  <si>
    <t>Natalie Porter</t>
  </si>
  <si>
    <t>Right App Learning</t>
  </si>
  <si>
    <t>Kim West</t>
  </si>
  <si>
    <t>Right App Play</t>
  </si>
  <si>
    <t>Stevie Bridge</t>
  </si>
  <si>
    <t>Hackrr</t>
  </si>
  <si>
    <t>Crystal Doyle</t>
  </si>
  <si>
    <t>Silvrr</t>
  </si>
  <si>
    <t>Robert Musser</t>
  </si>
  <si>
    <t>Dasring</t>
  </si>
  <si>
    <t>Daniel Garrett</t>
  </si>
  <si>
    <t>Rehire</t>
  </si>
  <si>
    <t>Ann Withers</t>
  </si>
  <si>
    <t>Didactic</t>
  </si>
  <si>
    <t>Paul Hill</t>
  </si>
  <si>
    <t>Fightrr</t>
  </si>
  <si>
    <t>Corinna Schmidt</t>
  </si>
  <si>
    <t>Kryptis</t>
  </si>
  <si>
    <t>Ewan Thompson</t>
  </si>
  <si>
    <t>Perino</t>
  </si>
  <si>
    <t>Walter Miller</t>
  </si>
  <si>
    <t>Twistrr Clothes</t>
  </si>
  <si>
    <t>Paul Wells</t>
  </si>
  <si>
    <t>Betina Bauer</t>
  </si>
  <si>
    <t>Pes</t>
  </si>
  <si>
    <t>Daniela Schreiber</t>
  </si>
  <si>
    <t>Baden Paper</t>
  </si>
  <si>
    <t>Dan Ziegler</t>
  </si>
  <si>
    <t>Baden Packaging</t>
  </si>
  <si>
    <t>Peter Ramsy</t>
  </si>
  <si>
    <t>deRamblr</t>
  </si>
  <si>
    <t>Wolfgang Ramjac</t>
  </si>
  <si>
    <t>Arcade</t>
  </si>
  <si>
    <t>Robert Richardson</t>
  </si>
  <si>
    <t>WenCaL UK</t>
  </si>
  <si>
    <t>Brigitte Bond</t>
  </si>
  <si>
    <t>Twistrr Productivity</t>
  </si>
  <si>
    <t>Robert Blume</t>
  </si>
  <si>
    <t>Twistrr Games</t>
  </si>
  <si>
    <t>Mike Saban</t>
  </si>
  <si>
    <t>Twistrr Utility</t>
  </si>
  <si>
    <t>Maria Tot</t>
  </si>
  <si>
    <t>Twistrr Kids</t>
  </si>
  <si>
    <t>Switzerland</t>
  </si>
  <si>
    <t>Austria</t>
  </si>
  <si>
    <t>Germany</t>
  </si>
  <si>
    <t>Country</t>
  </si>
  <si>
    <t>USA</t>
  </si>
  <si>
    <t>UK</t>
  </si>
  <si>
    <t>Hackrr Europe</t>
  </si>
  <si>
    <t>Customer ID</t>
  </si>
  <si>
    <t>Account Number</t>
  </si>
  <si>
    <t>0892873476</t>
  </si>
  <si>
    <t>0893862757</t>
  </si>
  <si>
    <t>0673892873</t>
  </si>
  <si>
    <t>0928746782</t>
  </si>
  <si>
    <t>0378654378</t>
  </si>
  <si>
    <t>0836725645</t>
  </si>
  <si>
    <t>0928739475</t>
  </si>
  <si>
    <t>0908297637</t>
  </si>
  <si>
    <t>0908746783</t>
  </si>
  <si>
    <t>0908746784</t>
  </si>
  <si>
    <t>0908746785</t>
  </si>
  <si>
    <t>0908746786</t>
  </si>
  <si>
    <t>0908746787</t>
  </si>
  <si>
    <t>0908746788</t>
  </si>
  <si>
    <t>0908746789</t>
  </si>
  <si>
    <t>0908746790</t>
  </si>
  <si>
    <t>0908746791</t>
  </si>
  <si>
    <t>0908746792</t>
  </si>
  <si>
    <t>0908746793</t>
  </si>
  <si>
    <t>0908746794</t>
  </si>
  <si>
    <t>0908746795</t>
  </si>
  <si>
    <t>0908746796</t>
  </si>
  <si>
    <t>0908746797</t>
  </si>
  <si>
    <t>0908746798</t>
  </si>
  <si>
    <t>0908746799</t>
  </si>
  <si>
    <t>0908746800</t>
  </si>
  <si>
    <t>0908746801</t>
  </si>
  <si>
    <t>0908746802</t>
  </si>
  <si>
    <t>0902873894</t>
  </si>
  <si>
    <t>Department</t>
  </si>
  <si>
    <t>BI Analysis</t>
  </si>
  <si>
    <t>Data Analysis</t>
  </si>
  <si>
    <t>Business</t>
  </si>
  <si>
    <t>Graphics Design</t>
  </si>
  <si>
    <t>Project Manager</t>
  </si>
  <si>
    <t>Web Design</t>
  </si>
  <si>
    <t>Customer Service</t>
  </si>
  <si>
    <t>Finance</t>
  </si>
  <si>
    <t>Full Stack Developer</t>
  </si>
  <si>
    <t>Marketing</t>
  </si>
  <si>
    <t>REPORT FOR SALES</t>
  </si>
  <si>
    <t>CUSTOMER</t>
  </si>
  <si>
    <t>CUSTOMER ID</t>
  </si>
  <si>
    <t>COMPANY</t>
  </si>
  <si>
    <t>COUNTRY</t>
  </si>
  <si>
    <t>ACCOUNT NUMBER</t>
  </si>
  <si>
    <t>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</si>
</sst>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Schriftart für Textkörper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Fill="1" applyProtection="1"/>
    <xf numFmtId="0" fontId="0" fillId="0" borderId="0" xfId="0" applyProtection="1"/>
    <xf numFmtId="49" fontId="0" fillId="0" borderId="0" xfId="0" applyNumberFormat="1"/>
    <xf numFmtId="0" fontId="0" fillId="0" borderId="2" xfId="0" applyFill="1" applyBorder="1" applyProtection="1"/>
    <xf numFmtId="49" fontId="0" fillId="0" borderId="2" xfId="0" applyNumberFormat="1" applyBorder="1"/>
    <xf numFmtId="0" fontId="0" fillId="0" borderId="2" xfId="0" applyFill="1" applyBorder="1" applyAlignment="1" applyProtection="1">
      <alignment vertical="center"/>
    </xf>
    <xf numFmtId="0" fontId="0" fillId="0" borderId="2" xfId="0" applyBorder="1" applyProtection="1"/>
    <xf numFmtId="0" fontId="0" fillId="0" borderId="3" xfId="0" applyFill="1" applyBorder="1" applyProtection="1"/>
    <xf numFmtId="0" fontId="0" fillId="0" borderId="3" xfId="0" applyBorder="1" applyProtection="1"/>
    <xf numFmtId="0" fontId="0" fillId="0" borderId="1" xfId="0" applyFill="1" applyBorder="1" applyProtection="1"/>
    <xf numFmtId="0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7" xfId="0" applyBorder="1" applyProtection="1"/>
    <xf numFmtId="0" fontId="0" fillId="0" borderId="8" xfId="0" applyFill="1" applyBorder="1" applyProtection="1"/>
    <xf numFmtId="0" fontId="0" fillId="0" borderId="8" xfId="0" applyBorder="1" applyProtection="1"/>
    <xf numFmtId="49" fontId="0" fillId="0" borderId="8" xfId="0" applyNumberFormat="1" applyBorder="1"/>
    <xf numFmtId="0" fontId="0" fillId="0" borderId="9" xfId="0" applyFill="1" applyBorder="1" applyProtection="1"/>
    <xf numFmtId="0" fontId="5" fillId="3" borderId="2" xfId="0" applyFont="1" applyFill="1" applyBorder="1"/>
    <xf numFmtId="0" fontId="0" fillId="0" borderId="2" xfId="0" applyBorder="1" applyAlignment="1">
      <alignment horizontal="left" vertical="center"/>
    </xf>
    <xf numFmtId="0" fontId="1" fillId="4" borderId="0" xfId="0" applyFont="1" applyFill="1" applyAlignment="1">
      <alignment horizontal="center"/>
    </xf>
  </cellXfs>
  <cellStyles count="4">
    <cellStyle name="Hyperlink 2" xfId="2"/>
    <cellStyle name="Hyperlink 3" xfId="3"/>
    <cellStyle name="Normal" xfId="0" builtinId="0"/>
    <cellStyle name="Normal 2" xfId="1"/>
  </cellStyles>
  <dxfs count="10"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a60237486963a246/YouTube/YT_2018/YT_201806/Lookup_Pictures/Excel_Lookup_Pictures_XelPlus_Downloa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G/OneDrive/YouTube/YT_2018/YT_201807/Dependent_DropDown_Varying_Lengths/Excel_Dependent_Dropdown_Expandable_Exclude_Empty_XelPl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port"/>
      <sheetName val="Master"/>
    </sheetNames>
    <sheetDataSet>
      <sheetData sheetId="0"/>
      <sheetData sheetId="1">
        <row r="2">
          <cell r="C2" t="str">
            <v>Spain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OFFSET"/>
      <sheetName val="Table"/>
      <sheetName val="Excel_Dependent_Dropdown_Expand"/>
    </sheetNames>
    <sheetDataSet>
      <sheetData sheetId="0"/>
      <sheetData sheetId="1"/>
      <sheetData sheetId="2">
        <row r="4">
          <cell r="A4" t="str">
            <v>Productivity</v>
          </cell>
          <cell r="B4" t="str">
            <v>Games</v>
          </cell>
          <cell r="C4" t="str">
            <v>Utility</v>
          </cell>
        </row>
      </sheetData>
      <sheetData sheetId="3" refreshError="1"/>
    </sheetDataSet>
  </externalBook>
</externalLink>
</file>

<file path=xl/tables/table1.xml><?xml version="1.0" encoding="utf-8"?>
<table xmlns="http://schemas.openxmlformats.org/spreadsheetml/2006/main" id="2" name="Table2" displayName="Table2" ref="A1:F30" totalsRowShown="0" headerRowDxfId="9" headerRowBorderDxfId="8" tableBorderDxfId="7" totalsRowBorderDxfId="6">
  <autoFilter ref="A1:F30"/>
  <tableColumns count="6">
    <tableColumn id="1" name="Customer" dataDxfId="5"/>
    <tableColumn id="2" name="Customer ID" dataDxfId="4"/>
    <tableColumn id="3" name="Company" dataDxfId="3"/>
    <tableColumn id="4" name="Country" dataDxfId="2"/>
    <tableColumn id="5" name="Account Number" dataDxfId="1"/>
    <tableColumn id="6" name="Depart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zoomScale="75" zoomScaleNormal="75" workbookViewId="0">
      <selection activeCell="L5" sqref="L5"/>
    </sheetView>
  </sheetViews>
  <sheetFormatPr defaultRowHeight="15"/>
  <cols>
    <col min="1" max="1" width="21.7109375" customWidth="1"/>
    <col min="2" max="2" width="21.140625" customWidth="1"/>
    <col min="3" max="3" width="20" customWidth="1"/>
    <col min="4" max="4" width="20.85546875" customWidth="1"/>
    <col min="5" max="5" width="18" style="3" customWidth="1"/>
    <col min="6" max="6" width="18.7109375" customWidth="1"/>
    <col min="9" max="9" width="14.42578125" customWidth="1"/>
    <col min="10" max="10" width="5.28515625" customWidth="1"/>
    <col min="11" max="11" width="19.5703125" customWidth="1"/>
    <col min="12" max="12" width="20.140625" customWidth="1"/>
  </cols>
  <sheetData>
    <row r="1" spans="1:12" ht="21" customHeight="1">
      <c r="A1" s="11" t="s">
        <v>0</v>
      </c>
      <c r="B1" s="12" t="s">
        <v>66</v>
      </c>
      <c r="C1" s="12" t="s">
        <v>1</v>
      </c>
      <c r="D1" s="12" t="s">
        <v>62</v>
      </c>
      <c r="E1" s="13" t="s">
        <v>67</v>
      </c>
      <c r="F1" s="14" t="s">
        <v>97</v>
      </c>
      <c r="H1" s="1"/>
    </row>
    <row r="2" spans="1:12">
      <c r="A2" s="8" t="s">
        <v>2</v>
      </c>
      <c r="B2" s="4">
        <v>4731</v>
      </c>
      <c r="C2" s="4" t="s">
        <v>3</v>
      </c>
      <c r="D2" s="4" t="s">
        <v>63</v>
      </c>
      <c r="E2" s="5" t="s">
        <v>68</v>
      </c>
      <c r="F2" s="10" t="s">
        <v>98</v>
      </c>
      <c r="H2" s="1"/>
    </row>
    <row r="3" spans="1:12">
      <c r="A3" s="8" t="s">
        <v>4</v>
      </c>
      <c r="B3" s="4">
        <v>4556</v>
      </c>
      <c r="C3" s="4" t="s">
        <v>5</v>
      </c>
      <c r="D3" s="4" t="s">
        <v>63</v>
      </c>
      <c r="E3" s="5" t="s">
        <v>69</v>
      </c>
      <c r="F3" s="10" t="s">
        <v>99</v>
      </c>
      <c r="H3" s="1"/>
    </row>
    <row r="4" spans="1:12" ht="39.75" customHeight="1">
      <c r="A4" s="8" t="s">
        <v>6</v>
      </c>
      <c r="B4" s="4">
        <v>4706</v>
      </c>
      <c r="C4" s="4" t="s">
        <v>7</v>
      </c>
      <c r="D4" s="4" t="s">
        <v>63</v>
      </c>
      <c r="E4" s="5" t="s">
        <v>70</v>
      </c>
      <c r="F4" s="10" t="s">
        <v>100</v>
      </c>
      <c r="H4" s="1"/>
      <c r="K4" s="22" t="s">
        <v>108</v>
      </c>
      <c r="L4" s="22"/>
    </row>
    <row r="5" spans="1:12">
      <c r="A5" s="8" t="s">
        <v>8</v>
      </c>
      <c r="B5" s="4">
        <v>4083</v>
      </c>
      <c r="C5" s="4" t="s">
        <v>9</v>
      </c>
      <c r="D5" s="4" t="s">
        <v>63</v>
      </c>
      <c r="E5" s="5" t="s">
        <v>71</v>
      </c>
      <c r="F5" s="10" t="s">
        <v>101</v>
      </c>
      <c r="H5" s="1"/>
      <c r="K5" s="20" t="s">
        <v>109</v>
      </c>
      <c r="L5" s="21" t="s">
        <v>2</v>
      </c>
    </row>
    <row r="6" spans="1:12">
      <c r="A6" s="8" t="s">
        <v>10</v>
      </c>
      <c r="B6" s="4">
        <v>4093</v>
      </c>
      <c r="C6" s="4" t="s">
        <v>11</v>
      </c>
      <c r="D6" s="4" t="s">
        <v>63</v>
      </c>
      <c r="E6" s="5" t="s">
        <v>72</v>
      </c>
      <c r="F6" s="10" t="s">
        <v>102</v>
      </c>
      <c r="H6" s="1"/>
      <c r="K6" s="20" t="s">
        <v>110</v>
      </c>
      <c r="L6" s="21">
        <f>VLOOKUP(L5,MYTABLE,2,)</f>
        <v>4731</v>
      </c>
    </row>
    <row r="7" spans="1:12">
      <c r="A7" s="8" t="s">
        <v>12</v>
      </c>
      <c r="B7" s="4">
        <v>4364</v>
      </c>
      <c r="C7" s="4" t="s">
        <v>13</v>
      </c>
      <c r="D7" s="4" t="s">
        <v>63</v>
      </c>
      <c r="E7" s="5" t="s">
        <v>73</v>
      </c>
      <c r="F7" s="10" t="s">
        <v>103</v>
      </c>
      <c r="H7" s="1"/>
      <c r="K7" s="20" t="s">
        <v>111</v>
      </c>
      <c r="L7" s="21" t="str">
        <f>VLOOKUP(L5,MYTABLE,3,)</f>
        <v>WenCaL US</v>
      </c>
    </row>
    <row r="8" spans="1:12">
      <c r="A8" s="8" t="s">
        <v>14</v>
      </c>
      <c r="B8" s="4">
        <v>4882</v>
      </c>
      <c r="C8" s="4" t="s">
        <v>15</v>
      </c>
      <c r="D8" s="4" t="s">
        <v>63</v>
      </c>
      <c r="E8" s="5" t="s">
        <v>96</v>
      </c>
      <c r="F8" s="10" t="s">
        <v>104</v>
      </c>
      <c r="H8" s="1"/>
      <c r="K8" s="20" t="s">
        <v>112</v>
      </c>
      <c r="L8" s="21" t="str">
        <f>VLOOKUP(L5,MYTABLE,4,)</f>
        <v>USA</v>
      </c>
    </row>
    <row r="9" spans="1:12">
      <c r="A9" s="8" t="s">
        <v>16</v>
      </c>
      <c r="B9" s="4">
        <v>4593</v>
      </c>
      <c r="C9" s="4" t="s">
        <v>17</v>
      </c>
      <c r="D9" s="4" t="s">
        <v>63</v>
      </c>
      <c r="E9" s="5" t="s">
        <v>74</v>
      </c>
      <c r="F9" s="10" t="s">
        <v>105</v>
      </c>
      <c r="H9" s="1"/>
      <c r="K9" s="20" t="s">
        <v>113</v>
      </c>
      <c r="L9" s="21" t="str">
        <f>VLOOKUP(L5,MYTABLE,5,)</f>
        <v>0892873476</v>
      </c>
    </row>
    <row r="10" spans="1:12">
      <c r="A10" s="8" t="s">
        <v>18</v>
      </c>
      <c r="B10" s="4">
        <v>4991</v>
      </c>
      <c r="C10" s="4" t="s">
        <v>19</v>
      </c>
      <c r="D10" s="4" t="s">
        <v>63</v>
      </c>
      <c r="E10" s="5" t="s">
        <v>75</v>
      </c>
      <c r="F10" s="10" t="s">
        <v>106</v>
      </c>
      <c r="H10" s="1"/>
      <c r="K10" s="20" t="s">
        <v>114</v>
      </c>
      <c r="L10" s="21" t="str">
        <f>VLOOKUP(L5,MYTABLE,6,)</f>
        <v>BI Analysis</v>
      </c>
    </row>
    <row r="11" spans="1:12">
      <c r="A11" s="8" t="s">
        <v>20</v>
      </c>
      <c r="B11" s="4">
        <v>4956</v>
      </c>
      <c r="C11" s="4" t="s">
        <v>21</v>
      </c>
      <c r="D11" s="4" t="s">
        <v>63</v>
      </c>
      <c r="E11" s="5" t="s">
        <v>76</v>
      </c>
      <c r="F11" s="10" t="s">
        <v>107</v>
      </c>
      <c r="H11" s="1"/>
    </row>
    <row r="12" spans="1:12">
      <c r="A12" s="8" t="s">
        <v>22</v>
      </c>
      <c r="B12" s="4">
        <v>4761</v>
      </c>
      <c r="C12" s="4" t="s">
        <v>23</v>
      </c>
      <c r="D12" s="4" t="s">
        <v>59</v>
      </c>
      <c r="E12" s="5" t="s">
        <v>77</v>
      </c>
      <c r="F12" s="10" t="s">
        <v>98</v>
      </c>
      <c r="H12" s="1"/>
    </row>
    <row r="13" spans="1:12">
      <c r="A13" s="8" t="s">
        <v>24</v>
      </c>
      <c r="B13" s="4">
        <v>4027</v>
      </c>
      <c r="C13" s="4" t="s">
        <v>25</v>
      </c>
      <c r="D13" s="4" t="s">
        <v>60</v>
      </c>
      <c r="E13" s="5" t="s">
        <v>78</v>
      </c>
      <c r="F13" s="10" t="s">
        <v>99</v>
      </c>
      <c r="H13" s="1"/>
    </row>
    <row r="14" spans="1:12">
      <c r="A14" s="8" t="s">
        <v>26</v>
      </c>
      <c r="B14" s="4">
        <v>4993</v>
      </c>
      <c r="C14" s="4" t="s">
        <v>27</v>
      </c>
      <c r="D14" s="4" t="s">
        <v>60</v>
      </c>
      <c r="E14" s="5" t="s">
        <v>79</v>
      </c>
      <c r="F14" s="10" t="s">
        <v>100</v>
      </c>
      <c r="H14" s="1"/>
    </row>
    <row r="15" spans="1:12">
      <c r="A15" s="8" t="s">
        <v>28</v>
      </c>
      <c r="B15" s="4">
        <v>4236</v>
      </c>
      <c r="C15" s="4" t="s">
        <v>29</v>
      </c>
      <c r="D15" s="4" t="s">
        <v>59</v>
      </c>
      <c r="E15" s="5" t="s">
        <v>80</v>
      </c>
      <c r="F15" s="10" t="s">
        <v>101</v>
      </c>
      <c r="H15" s="1"/>
    </row>
    <row r="16" spans="1:12">
      <c r="A16" s="8" t="s">
        <v>30</v>
      </c>
      <c r="B16" s="4">
        <v>4354</v>
      </c>
      <c r="C16" s="4" t="s">
        <v>31</v>
      </c>
      <c r="D16" s="4" t="s">
        <v>59</v>
      </c>
      <c r="E16" s="5" t="s">
        <v>81</v>
      </c>
      <c r="F16" s="10" t="s">
        <v>102</v>
      </c>
      <c r="H16" s="1"/>
    </row>
    <row r="17" spans="1:8">
      <c r="A17" s="8" t="s">
        <v>32</v>
      </c>
      <c r="B17" s="4">
        <v>4510</v>
      </c>
      <c r="C17" s="4" t="s">
        <v>33</v>
      </c>
      <c r="D17" s="4" t="s">
        <v>60</v>
      </c>
      <c r="E17" s="5" t="s">
        <v>82</v>
      </c>
      <c r="F17" s="10" t="s">
        <v>103</v>
      </c>
      <c r="H17" s="1"/>
    </row>
    <row r="18" spans="1:8">
      <c r="A18" s="8" t="s">
        <v>34</v>
      </c>
      <c r="B18" s="4">
        <v>4073</v>
      </c>
      <c r="C18" s="4" t="s">
        <v>35</v>
      </c>
      <c r="D18" s="4" t="s">
        <v>64</v>
      </c>
      <c r="E18" s="5" t="s">
        <v>83</v>
      </c>
      <c r="F18" s="10" t="s">
        <v>104</v>
      </c>
      <c r="H18" s="1"/>
    </row>
    <row r="19" spans="1:8">
      <c r="A19" s="8" t="s">
        <v>36</v>
      </c>
      <c r="B19" s="4">
        <v>4314</v>
      </c>
      <c r="C19" s="4" t="s">
        <v>37</v>
      </c>
      <c r="D19" s="4" t="s">
        <v>60</v>
      </c>
      <c r="E19" s="5" t="s">
        <v>84</v>
      </c>
      <c r="F19" s="10" t="s">
        <v>105</v>
      </c>
      <c r="H19" s="1"/>
    </row>
    <row r="20" spans="1:8">
      <c r="A20" s="8" t="s">
        <v>38</v>
      </c>
      <c r="B20" s="4">
        <v>4370</v>
      </c>
      <c r="C20" s="4" t="s">
        <v>65</v>
      </c>
      <c r="D20" s="4" t="s">
        <v>64</v>
      </c>
      <c r="E20" s="5" t="s">
        <v>85</v>
      </c>
      <c r="F20" s="10" t="s">
        <v>106</v>
      </c>
      <c r="H20" s="1"/>
    </row>
    <row r="21" spans="1:8">
      <c r="A21" s="8" t="s">
        <v>39</v>
      </c>
      <c r="B21" s="4">
        <v>4831</v>
      </c>
      <c r="C21" s="6" t="s">
        <v>40</v>
      </c>
      <c r="D21" s="4" t="s">
        <v>60</v>
      </c>
      <c r="E21" s="5" t="s">
        <v>86</v>
      </c>
      <c r="F21" s="10" t="s">
        <v>107</v>
      </c>
      <c r="H21" s="2"/>
    </row>
    <row r="22" spans="1:8">
      <c r="A22" s="8" t="s">
        <v>41</v>
      </c>
      <c r="B22" s="4">
        <v>4619</v>
      </c>
      <c r="C22" s="4" t="s">
        <v>42</v>
      </c>
      <c r="D22" s="4" t="s">
        <v>61</v>
      </c>
      <c r="E22" s="5" t="s">
        <v>87</v>
      </c>
      <c r="F22" s="10" t="s">
        <v>98</v>
      </c>
      <c r="H22" s="2"/>
    </row>
    <row r="23" spans="1:8">
      <c r="A23" s="9" t="s">
        <v>43</v>
      </c>
      <c r="B23" s="4">
        <v>4594</v>
      </c>
      <c r="C23" s="7" t="s">
        <v>44</v>
      </c>
      <c r="D23" s="7" t="s">
        <v>61</v>
      </c>
      <c r="E23" s="5" t="s">
        <v>88</v>
      </c>
      <c r="F23" s="10" t="s">
        <v>99</v>
      </c>
      <c r="H23" s="2"/>
    </row>
    <row r="24" spans="1:8">
      <c r="A24" s="9" t="s">
        <v>45</v>
      </c>
      <c r="B24" s="4">
        <v>4287</v>
      </c>
      <c r="C24" s="7" t="s">
        <v>46</v>
      </c>
      <c r="D24" s="7" t="s">
        <v>61</v>
      </c>
      <c r="E24" s="5" t="s">
        <v>89</v>
      </c>
      <c r="F24" s="10" t="s">
        <v>100</v>
      </c>
      <c r="H24" s="2"/>
    </row>
    <row r="25" spans="1:8">
      <c r="A25" s="9" t="s">
        <v>47</v>
      </c>
      <c r="B25" s="4">
        <v>4299</v>
      </c>
      <c r="C25" s="7" t="s">
        <v>48</v>
      </c>
      <c r="D25" s="7" t="s">
        <v>61</v>
      </c>
      <c r="E25" s="5" t="s">
        <v>90</v>
      </c>
      <c r="F25" s="10" t="s">
        <v>101</v>
      </c>
      <c r="H25" s="2"/>
    </row>
    <row r="26" spans="1:8">
      <c r="A26" s="9" t="s">
        <v>49</v>
      </c>
      <c r="B26" s="4">
        <v>4836</v>
      </c>
      <c r="C26" s="7" t="s">
        <v>50</v>
      </c>
      <c r="D26" s="4" t="s">
        <v>64</v>
      </c>
      <c r="E26" s="5" t="s">
        <v>91</v>
      </c>
      <c r="F26" s="10" t="s">
        <v>102</v>
      </c>
      <c r="H26" s="2"/>
    </row>
    <row r="27" spans="1:8">
      <c r="A27" s="9" t="s">
        <v>51</v>
      </c>
      <c r="B27" s="4">
        <v>4654</v>
      </c>
      <c r="C27" s="7" t="s">
        <v>52</v>
      </c>
      <c r="D27" s="7" t="s">
        <v>60</v>
      </c>
      <c r="E27" s="5" t="s">
        <v>92</v>
      </c>
      <c r="F27" s="10" t="s">
        <v>103</v>
      </c>
      <c r="H27" s="2"/>
    </row>
    <row r="28" spans="1:8">
      <c r="A28" s="9" t="s">
        <v>53</v>
      </c>
      <c r="B28" s="4">
        <v>4822</v>
      </c>
      <c r="C28" s="7" t="s">
        <v>54</v>
      </c>
      <c r="D28" s="7" t="s">
        <v>60</v>
      </c>
      <c r="E28" s="5" t="s">
        <v>93</v>
      </c>
      <c r="F28" s="10" t="s">
        <v>104</v>
      </c>
      <c r="H28" s="2"/>
    </row>
    <row r="29" spans="1:8">
      <c r="A29" s="9" t="s">
        <v>55</v>
      </c>
      <c r="B29" s="4">
        <v>4769</v>
      </c>
      <c r="C29" s="7" t="s">
        <v>56</v>
      </c>
      <c r="D29" s="7" t="s">
        <v>60</v>
      </c>
      <c r="E29" s="5" t="s">
        <v>94</v>
      </c>
      <c r="F29" s="10" t="s">
        <v>105</v>
      </c>
    </row>
    <row r="30" spans="1:8">
      <c r="A30" s="15" t="s">
        <v>57</v>
      </c>
      <c r="B30" s="16">
        <v>4919</v>
      </c>
      <c r="C30" s="17" t="s">
        <v>58</v>
      </c>
      <c r="D30" s="17" t="s">
        <v>60</v>
      </c>
      <c r="E30" s="18" t="s">
        <v>95</v>
      </c>
      <c r="F30" s="19" t="s">
        <v>106</v>
      </c>
    </row>
  </sheetData>
  <mergeCells count="1">
    <mergeCell ref="K4:L4"/>
  </mergeCells>
  <dataValidations count="1">
    <dataValidation type="list" allowBlank="1" showInputMessage="1" showErrorMessage="1" sqref="L5">
      <formula1>$A$2:$A$30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</vt:lpstr>
      <vt:lpstr>MYTABLE</vt:lpstr>
    </vt:vector>
  </TitlesOfParts>
  <Company>www.xelplus.com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Victor</cp:lastModifiedBy>
  <dcterms:created xsi:type="dcterms:W3CDTF">2018-08-01T12:19:43Z</dcterms:created>
  <dcterms:modified xsi:type="dcterms:W3CDTF">2022-12-11T01:48:38Z</dcterms:modified>
</cp:coreProperties>
</file>