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!ctor_Frankenste!n\Desktop\"/>
    </mc:Choice>
  </mc:AlternateContent>
  <xr:revisionPtr revIDLastSave="0" documentId="13_ncr:1_{88FA9039-2A47-483B-A4C4-6EEFFEA4C7C5}" xr6:coauthVersionLast="47" xr6:coauthVersionMax="47" xr10:uidLastSave="{00000000-0000-0000-0000-000000000000}"/>
  <bookViews>
    <workbookView xWindow="-120" yWindow="-120" windowWidth="29040" windowHeight="16440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3" l="1"/>
  <c r="N10" i="13"/>
  <c r="Q20" i="13"/>
  <c r="Q21" i="13"/>
  <c r="N6" i="13"/>
  <c r="N3" i="13"/>
  <c r="N4" i="13"/>
  <c r="N5" i="13"/>
  <c r="N7" i="13"/>
  <c r="N8" i="13"/>
  <c r="N2" i="13"/>
  <c r="K9" i="13"/>
  <c r="K6" i="13"/>
  <c r="K3" i="13"/>
  <c r="K4" i="13"/>
  <c r="K5" i="13"/>
  <c r="K7" i="13"/>
  <c r="K8" i="13"/>
  <c r="J6" i="13"/>
  <c r="J9" i="13"/>
  <c r="J3" i="13"/>
  <c r="J4" i="13"/>
  <c r="J5" i="13"/>
  <c r="J7" i="13"/>
  <c r="J8" i="13"/>
  <c r="J2" i="13"/>
  <c r="K2" i="13"/>
  <c r="L2" i="5"/>
  <c r="K2" i="5"/>
  <c r="J2" i="5"/>
  <c r="K2" i="12"/>
  <c r="L3" i="12"/>
  <c r="L4" i="12"/>
  <c r="L5" i="12"/>
  <c r="L6" i="12"/>
  <c r="L7" i="12"/>
  <c r="L8" i="12"/>
  <c r="L9" i="12"/>
  <c r="L10" i="12"/>
  <c r="L2" i="12"/>
  <c r="J2" i="12"/>
  <c r="K2" i="7" a="1"/>
  <c r="K2" i="7" s="1"/>
  <c r="J2" i="7" a="1"/>
  <c r="J2" i="7" s="1"/>
  <c r="L2" i="7" a="1"/>
  <c r="L2" i="7" s="1"/>
  <c r="J10" i="1"/>
  <c r="J3" i="1"/>
  <c r="J4" i="1"/>
  <c r="J5" i="1"/>
  <c r="J6" i="1"/>
  <c r="J7" i="1"/>
  <c r="J8" i="1"/>
  <c r="J9" i="1"/>
  <c r="J2" i="1"/>
  <c r="J2" i="6" a="1"/>
  <c r="J2" i="6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<sst xmlns="http://schemas.openxmlformats.org/spreadsheetml/2006/main" count="605" uniqueCount="91">
  <si>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</si>
  <si>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</si>
  <si>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</si>
  <si>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</si>
  <si>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</si>
  <si>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</si>
  <si>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</si>
  <si>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</si>
  <si>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</si>
  <si>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</si>
  <si>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</si>
  <si>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</si>
  <si>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</si>
  <si>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</si>
  <si>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</si>
  <si>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</si>
  <si>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</si>
  <si>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</si>
  <si>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</si>
  <si>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</si>
  <si>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</si>
  <si>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</si>
  <si>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</si>
  <si>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</si>
  <si>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</si>
  <si>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</si>
  <si>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</si>
  <si>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</si>
  <si>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</si>
  <si>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</si>
  <si>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</si>
  <si>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</si>
  <si>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</si>
  <si>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</si>
  <si>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</si>
  <si>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</si>
  <si>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</si>
  <si>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</si>
  <si>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</si>
  <si>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</si>
  <si>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</si>
  <si>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</si>
  <si>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</si>
  <si>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</si>
  <si>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</si>
  <si>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</si>
  <si>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</si>
  <si>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</si>
  <si>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</si>
  <si>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</si>
  <si>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</si>
  <si>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</si>
  <si>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</si>
  <si>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</si>
  <si>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</si>
  <si>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</si>
  <si>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</si>
  <si>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</si>
  <si>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</si>
  <si>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</si>
  <si>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</si>
  <si>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</si>
  <si>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</si>
  <si>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</si>
  <si>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</si>
  <si>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</si>
  <si>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</si>
  <si>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</si>
  <si>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</si>
  <si>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</si>
  <si>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</si>
  <si>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</si>
  <si>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</si>
  <si>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</si>
  <si>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</si>
  <si>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SUMIFS</t>
  </si>
  <si>
    <t>COUNT</t>
  </si>
  <si>
    <t>COUNTIF</t>
  </si>
  <si>
    <t>COUNTIFS</t>
  </si>
  <si>
    <t>IF</t>
  </si>
  <si>
    <t>NETWORKDAYS</t>
  </si>
  <si>
    <t>Left</t>
  </si>
  <si>
    <t>Right</t>
  </si>
  <si>
    <t>min</t>
  </si>
  <si>
    <t>max</t>
  </si>
  <si>
    <t>Ifs</t>
  </si>
  <si>
    <t>sumif</t>
  </si>
  <si>
    <t>days</t>
  </si>
  <si>
    <t>09/11/2013</t>
  </si>
  <si>
    <t>06/09/2002</t>
  </si>
  <si>
    <t>00/01/1900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</si>
</sst>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1" sqref="L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_xlfn.IFS(E2:E10 = "male", "OG", E2:E10 = "female", "TW")</f>
        <v>OG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TW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OG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TW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OG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OG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TW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OG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OG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10" sqref="L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3" sqref="L3"/>
    </sheetView>
  </sheetViews>
  <sheetFormatPr defaultColWidth="14.5703125" defaultRowHeight="15" x14ac:dyDescent="0.25"/>
  <cols>
    <col min="4" max="4" width="8" customWidth="1"/>
    <col min="10" max="10" width="44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81</v>
      </c>
      <c r="L1" t="s">
        <v>82</v>
      </c>
      <c r="M1" t="s">
        <v>82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15" sqref="J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11" sqref="M1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 "/", "-",1)</f>
        <v>11-2/2001</v>
      </c>
      <c r="K2" t="str" cm="1">
        <f t="array" ref="K2:K10">SUBSTITUTE(H2:H10, "/", "-",2)</f>
        <v>11/2-2001</v>
      </c>
      <c r="L2" t="str" cm="1">
        <f t="array" ref="L2:L10">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6" sqref="J6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86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SUMIFS(G2:G10, E2:E10,"female",D2:D10,"&gt;30")</f>
        <v>88000</v>
      </c>
      <c r="L2">
        <f>SUMIF(G2:G10,"&gt;50000")</f>
        <v>128000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 t="shared" ref="L3:L10" si="0">SUMIF(G3:G11,"&gt;50000")</f>
        <v>128000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>
        <f t="shared" si="0"/>
        <v>128000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>
        <f t="shared" si="0"/>
        <v>65000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>
        <f t="shared" si="0"/>
        <v>65000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>
        <f t="shared" si="0"/>
        <v>65000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>
        <f t="shared" si="0"/>
        <v>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L9">
        <f t="shared" si="0"/>
        <v>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COUNTIF(D2:D10,"&gt;30")</f>
        <v>6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5" sqref="L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9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CONCATENATE(B10," ",C10)</f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Q21"/>
  <sheetViews>
    <sheetView tabSelected="1" workbookViewId="0">
      <selection activeCell="Q8" sqref="Q8"/>
    </sheetView>
  </sheetViews>
  <sheetFormatPr defaultRowHeight="15" x14ac:dyDescent="0.25"/>
  <cols>
    <col min="8" max="8" width="14.42578125" customWidth="1"/>
    <col min="9" max="9" width="13.28515625" customWidth="1"/>
    <col min="10" max="10" width="17.5703125" customWidth="1"/>
    <col min="11" max="11" width="17.7109375" customWidth="1"/>
    <col min="12" max="12" width="13" customWidth="1"/>
    <col min="13" max="13" width="15.85546875" customWidth="1"/>
    <col min="16" max="16" width="12.42578125" customWidth="1"/>
    <col min="17" max="17" width="14.2851562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80</v>
      </c>
      <c r="K1" t="s">
        <v>87</v>
      </c>
      <c r="L1" t="s">
        <v>37</v>
      </c>
      <c r="M1" t="s">
        <v>36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NETWORKDAYS(H2,I2)</f>
        <v>3737</v>
      </c>
      <c r="K2">
        <f>_xlfn.DAYS(I2,H2)</f>
        <v>5231</v>
      </c>
      <c r="L2" t="s">
        <v>56</v>
      </c>
      <c r="M2" t="s">
        <v>48</v>
      </c>
      <c r="N2">
        <f>_xlfn.DAYS(L2,M2)</f>
        <v>5231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8" si="0">NETWORKDAYS(H3,I3)</f>
        <v>4328</v>
      </c>
      <c r="K3">
        <f t="shared" ref="K3:K8" si="1">_xlfn.DAYS(I3,H3)</f>
        <v>6058</v>
      </c>
      <c r="L3" t="s">
        <v>57</v>
      </c>
      <c r="M3" t="s">
        <v>49</v>
      </c>
      <c r="N3">
        <f t="shared" ref="N3:N10" si="2">_xlfn.DAYS(L3,M3)</f>
        <v>6058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4524</v>
      </c>
      <c r="K4">
        <f t="shared" si="1"/>
        <v>6333</v>
      </c>
      <c r="L4" t="s">
        <v>58</v>
      </c>
      <c r="M4" t="s">
        <v>50</v>
      </c>
      <c r="N4">
        <f t="shared" si="2"/>
        <v>6333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3879</v>
      </c>
      <c r="K5">
        <f t="shared" si="1"/>
        <v>5428</v>
      </c>
      <c r="L5" t="s">
        <v>59</v>
      </c>
      <c r="M5" t="s">
        <v>51</v>
      </c>
      <c r="N5">
        <f t="shared" si="2"/>
        <v>5428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>NETWORKDAYS(H6,I6)</f>
        <v>#VALUE!</v>
      </c>
      <c r="K6" t="e">
        <f>_xlfn.DAYS(I6,H6)</f>
        <v>#VALUE!</v>
      </c>
      <c r="L6" t="s">
        <v>88</v>
      </c>
      <c r="M6" t="s">
        <v>52</v>
      </c>
      <c r="N6">
        <f>_xlfn.DAYS(L6,M6)</f>
        <v>4540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3244</v>
      </c>
      <c r="K7">
        <f t="shared" si="1"/>
        <v>4540</v>
      </c>
      <c r="L7" t="s">
        <v>61</v>
      </c>
      <c r="M7" t="s">
        <v>52</v>
      </c>
      <c r="N7">
        <f t="shared" si="2"/>
        <v>4540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2675</v>
      </c>
      <c r="K8">
        <f t="shared" si="1"/>
        <v>3743</v>
      </c>
      <c r="L8" t="s">
        <v>61</v>
      </c>
      <c r="M8" t="s">
        <v>53</v>
      </c>
      <c r="N8">
        <f t="shared" si="2"/>
        <v>3743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>NETWORKDAYS(H9,I9)</f>
        <v>#VALUE!</v>
      </c>
      <c r="K9" t="e">
        <f>_xlfn.DAYS(I9,H9)</f>
        <v>#VALUE!</v>
      </c>
      <c r="L9" t="s">
        <v>62</v>
      </c>
      <c r="M9" t="s">
        <v>89</v>
      </c>
      <c r="N9" t="e">
        <f>_xlfn.DAYS(L9,M9)</f>
        <v>#VALUE!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L10" t="s">
        <v>62</v>
      </c>
      <c r="M10" t="s">
        <v>90</v>
      </c>
      <c r="N10" t="e">
        <f t="shared" si="2"/>
        <v>#VALUE!</v>
      </c>
    </row>
    <row r="20" spans="16:17" x14ac:dyDescent="0.25">
      <c r="P20" t="s">
        <v>62</v>
      </c>
      <c r="Q20" t="str">
        <f>TEXT(P20,"dd/mm/yyyy")</f>
        <v>4/22/2015</v>
      </c>
    </row>
    <row r="21" spans="16:17" x14ac:dyDescent="0.25">
      <c r="P21" t="s">
        <v>62</v>
      </c>
      <c r="Q21" t="str">
        <f>TEXT(P21,"dd/mm/yyyy")</f>
        <v>4/22/2015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V!ctor_Frankenste!n</cp:lastModifiedBy>
  <dcterms:created xsi:type="dcterms:W3CDTF">2021-12-16T14:18:34Z</dcterms:created>
  <dcterms:modified xsi:type="dcterms:W3CDTF">2023-07-09T01:00:26Z</dcterms:modified>
</cp:coreProperties>
</file>