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dad\SOC\SOC\P02\"/>
    </mc:Choice>
  </mc:AlternateContent>
  <xr:revisionPtr revIDLastSave="0" documentId="13_ncr:1_{0183D91D-97EC-4907-B1AE-8924FF0556F8}" xr6:coauthVersionLast="40" xr6:coauthVersionMax="40" xr10:uidLastSave="{00000000-0000-0000-0000-000000000000}"/>
  <bookViews>
    <workbookView xWindow="0" yWindow="0" windowWidth="16380" windowHeight="8196" tabRatio="500" activeTab="2" xr2:uid="{00000000-000D-0000-FFFF-FFFF00000000}"/>
  </bookViews>
  <sheets>
    <sheet name="Teórico" sheetId="1" r:id="rId1"/>
    <sheet name="NetworkX" sheetId="2" r:id="rId2"/>
    <sheet name="GEPHI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" i="1" l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</calcChain>
</file>

<file path=xl/sharedStrings.xml><?xml version="1.0" encoding="utf-8"?>
<sst xmlns="http://schemas.openxmlformats.org/spreadsheetml/2006/main" count="246" uniqueCount="96">
  <si>
    <t>Scale-free network</t>
  </si>
  <si>
    <t>N</t>
  </si>
  <si>
    <t>m</t>
  </si>
  <si>
    <t>L</t>
  </si>
  <si>
    <t>Density</t>
  </si>
  <si>
    <t>Largest Hub Degree</t>
  </si>
  <si>
    <t>Avg. Distance</t>
  </si>
  <si>
    <t>Average Clustering Coefficient</t>
  </si>
  <si>
    <t>Random network</t>
  </si>
  <si>
    <t>Evolution Stage</t>
  </si>
  <si>
    <t>p</t>
  </si>
  <si>
    <t>&lt;k&gt;</t>
  </si>
  <si>
    <t># Connected components</t>
  </si>
  <si>
    <t>Kmin usado</t>
  </si>
  <si>
    <t>subcritical</t>
  </si>
  <si>
    <t>500</t>
  </si>
  <si>
    <t>0.001</t>
  </si>
  <si>
    <t>1000</t>
  </si>
  <si>
    <t>0.0005</t>
  </si>
  <si>
    <t>5000</t>
  </si>
  <si>
    <t>0.0001</t>
  </si>
  <si>
    <t>critical</t>
  </si>
  <si>
    <t>0.002</t>
  </si>
  <si>
    <t>0.0002</t>
  </si>
  <si>
    <t>supercritical</t>
  </si>
  <si>
    <t>0.0072</t>
  </si>
  <si>
    <t>0.00395</t>
  </si>
  <si>
    <t>0.00095</t>
  </si>
  <si>
    <t>connected</t>
  </si>
  <si>
    <t>0.02</t>
  </si>
  <si>
    <t>0.01</t>
  </si>
  <si>
    <t>Largest hub Degree</t>
  </si>
  <si>
    <t>.011881094386064566</t>
  </si>
  <si>
    <t>3.2304798194957236</t>
  </si>
  <si>
    <t>0.0541394705946238</t>
  </si>
  <si>
    <t>0.015794436586515796</t>
  </si>
  <si>
    <t>2.929592173503065</t>
  </si>
  <si>
    <t>0.06392553237781687</t>
  </si>
  <si>
    <t>0.005970137396575216</t>
  </si>
  <si>
    <t>3.4712066986292123</t>
  </si>
  <si>
    <t>0.032090817840684176</t>
  </si>
  <si>
    <t>0.007948306277378052</t>
  </si>
  <si>
    <t>3.1722610057283305</t>
  </si>
  <si>
    <t>0.03668080683651802</t>
  </si>
  <si>
    <t>0.0011988011030312268</t>
  </si>
  <si>
    <t>4.034133668479967</t>
  </si>
  <si>
    <t>0.009143936382472708</t>
  </si>
  <si>
    <t>0.0015979224612318135</t>
  </si>
  <si>
    <t>3.6851372847775727</t>
  </si>
  <si>
    <t>0.010897382950686915</t>
  </si>
  <si>
    <t xml:space="preserve"> 0.5045908183632734</t>
  </si>
  <si>
    <t xml:space="preserve"> 0.0010091816367265468</t>
  </si>
  <si>
    <t xml:space="preserve"> 0.0</t>
  </si>
  <si>
    <t xml:space="preserve"> 0.5074925074925074</t>
  </si>
  <si>
    <t xml:space="preserve"> 0.0005074925074925074</t>
  </si>
  <si>
    <t xml:space="preserve"> 0.49426114777044583</t>
  </si>
  <si>
    <t xml:space="preserve"> 0.0000988522295540892</t>
  </si>
  <si>
    <t xml:space="preserve"> 0.98562874251497</t>
  </si>
  <si>
    <t xml:space="preserve"> 0.00197125748502994</t>
  </si>
  <si>
    <t xml:space="preserve"> 0.0005988023952095808</t>
  </si>
  <si>
    <t xml:space="preserve"> 1.0357642357642356</t>
  </si>
  <si>
    <t xml:space="preserve"> 0.0010357642357642358</t>
  </si>
  <si>
    <t xml:space="preserve"> 0.0002997002997002997</t>
  </si>
  <si>
    <t xml:space="preserve"> 0.9876424715056988</t>
  </si>
  <si>
    <t xml:space="preserve"> 0.0001975284943011398</t>
  </si>
  <si>
    <t xml:space="preserve"> 3.5489021956087825</t>
  </si>
  <si>
    <t xml:space="preserve"> 0.007097804391217566</t>
  </si>
  <si>
    <t xml:space="preserve"> 0.005811378685630183</t>
  </si>
  <si>
    <t xml:space="preserve"> 3.966233766233766</t>
  </si>
  <si>
    <t xml:space="preserve"> 0.003966233766233766</t>
  </si>
  <si>
    <t xml:space="preserve"> 0.0029614325068870523</t>
  </si>
  <si>
    <t xml:space="preserve"> 4.738012397520495</t>
  </si>
  <si>
    <t xml:space="preserve"> 0.0009476024795040993</t>
  </si>
  <si>
    <t xml:space="preserve"> 0.0008846140966187542</t>
  </si>
  <si>
    <t xml:space="preserve"> 9.921756487025949</t>
  </si>
  <si>
    <t xml:space="preserve"> 0.019843512974051895</t>
  </si>
  <si>
    <t xml:space="preserve"> 0.020168509852392325</t>
  </si>
  <si>
    <t xml:space="preserve"> 9.934665334665334</t>
  </si>
  <si>
    <t xml:space="preserve"> 0.009934665334665336</t>
  </si>
  <si>
    <t xml:space="preserve"> 0.009849624691318873</t>
  </si>
  <si>
    <t xml:space="preserve"> 10.011757648470306</t>
  </si>
  <si>
    <t xml:space="preserve"> 0.002002351529694061</t>
  </si>
  <si>
    <t xml:space="preserve"> 0.0019965545011706486</t>
  </si>
  <si>
    <t xml:space="preserve"> 1.84</t>
  </si>
  <si>
    <t xml:space="preserve"> 2.09</t>
  </si>
  <si>
    <t>2.09</t>
  </si>
  <si>
    <t xml:space="preserve"> 8.97</t>
  </si>
  <si>
    <t>8.83</t>
  </si>
  <si>
    <t>4.86</t>
  </si>
  <si>
    <t>5.27</t>
  </si>
  <si>
    <t xml:space="preserve"> 5.63</t>
  </si>
  <si>
    <t>2.95</t>
  </si>
  <si>
    <t>3.25</t>
  </si>
  <si>
    <t xml:space="preserve"> 3.94</t>
  </si>
  <si>
    <t xml:space="preserve"> 0.00004665733519962673</t>
  </si>
  <si>
    <t xml:space="preserve"> 0.0000619876024795041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</si>
</sst>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0.000"/>
  </numFmts>
  <fonts count="5" x14ac:knownFonts="1">
    <font>
      <sz val="10"/>
      <color rgb="FF000000"/>
      <name val="Arial"/>
      <charset val="1"/>
    </font>
    <font>
      <sz val="10"/>
      <name val="Arial"/>
      <charset val="1"/>
    </font>
    <font>
      <u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3" xfId="0" applyFont="1" applyBorder="1" applyAlignment="1">
      <alignment horizontal="center" vertical="center" wrapText="1"/>
    </xf>
    <xf numFmtId="0" fontId="3" fillId="0" borderId="0" xfId="0" applyFont="1"/>
    <xf numFmtId="0" fontId="0" fillId="0" borderId="2" xfId="0" applyFont="1" applyBorder="1" applyAlignment="1"/>
    <xf numFmtId="0" fontId="0" fillId="0" borderId="2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2" xfId="0" applyFont="1" applyBorder="1" applyAlignment="1"/>
    <xf numFmtId="0" fontId="0" fillId="0" borderId="4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6" xfId="0" applyFont="1" applyBorder="1" applyAlignment="1"/>
    <xf numFmtId="0" fontId="1" fillId="0" borderId="2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right"/>
    </xf>
    <xf numFmtId="2" fontId="0" fillId="0" borderId="2" xfId="0" applyNumberFormat="1" applyFont="1" applyBorder="1" applyAlignment="1">
      <alignment horizontal="right"/>
    </xf>
    <xf numFmtId="3" fontId="0" fillId="0" borderId="2" xfId="0" applyNumberFormat="1" applyFont="1" applyBorder="1" applyAlignment="1">
      <alignment horizontal="right"/>
    </xf>
    <xf numFmtId="165" fontId="0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zoomScale="98" zoomScaleNormal="98" workbookViewId="0">
      <selection activeCell="G18" sqref="G18"/>
    </sheetView>
  </sheetViews>
  <sheetFormatPr baseColWidth="10" defaultColWidth="8.88671875" defaultRowHeight="13.2" x14ac:dyDescent="0.25"/>
  <cols>
    <col min="1" max="1" width="12.88671875" customWidth="1"/>
    <col min="2" max="4" width="10.6640625" customWidth="1"/>
    <col min="5" max="5" width="16.88671875" customWidth="1"/>
    <col min="6" max="1025" width="10.6640625" customWidth="1"/>
  </cols>
  <sheetData>
    <row r="1" spans="1:11" x14ac:dyDescent="0.25">
      <c r="A1" s="27" t="s">
        <v>0</v>
      </c>
      <c r="B1" s="27"/>
      <c r="C1" s="27"/>
      <c r="D1" s="27"/>
      <c r="E1" s="27"/>
      <c r="F1" s="27"/>
      <c r="G1" s="27"/>
      <c r="H1" s="27"/>
    </row>
    <row r="2" spans="1:11" ht="39.6" x14ac:dyDescent="0.25">
      <c r="B2" s="1" t="s">
        <v>1</v>
      </c>
      <c r="C2" s="1" t="s">
        <v>2</v>
      </c>
      <c r="D2" s="1" t="s">
        <v>3</v>
      </c>
      <c r="E2" s="2" t="s">
        <v>4</v>
      </c>
      <c r="F2" s="1" t="s">
        <v>5</v>
      </c>
      <c r="G2" s="2" t="s">
        <v>6</v>
      </c>
      <c r="H2" s="1" t="s">
        <v>7</v>
      </c>
    </row>
    <row r="3" spans="1:11" x14ac:dyDescent="0.25">
      <c r="B3" s="3">
        <v>500</v>
      </c>
      <c r="C3" s="3">
        <v>3</v>
      </c>
      <c r="D3" s="3">
        <v>1504</v>
      </c>
      <c r="E3" s="3">
        <f t="shared" ref="E3:E8" si="0">C3/((B3*(B3-1))/2)</f>
        <v>2.4048096192384771E-5</v>
      </c>
      <c r="F3" s="4">
        <f t="shared" ref="F3:F8" si="1">C3*POWER(B3,0.5)</f>
        <v>67.082039324993701</v>
      </c>
      <c r="G3" s="5">
        <f t="shared" ref="G3:G8" si="2">LN(B3)/LN(LN(B3))</f>
        <v>3.4017182280363412</v>
      </c>
      <c r="H3" s="3">
        <f t="shared" ref="H3:H8" si="3">(LN(B3)*LN(B3))/B3</f>
        <v>7.7242707633949359E-2</v>
      </c>
    </row>
    <row r="4" spans="1:11" x14ac:dyDescent="0.25">
      <c r="B4" s="3">
        <v>500</v>
      </c>
      <c r="C4" s="3">
        <v>4</v>
      </c>
      <c r="D4" s="3">
        <v>2005</v>
      </c>
      <c r="E4" s="3">
        <f t="shared" si="0"/>
        <v>3.2064128256513025E-5</v>
      </c>
      <c r="F4" s="4">
        <f t="shared" si="1"/>
        <v>89.442719099991592</v>
      </c>
      <c r="G4" s="5">
        <f t="shared" si="2"/>
        <v>3.4017182280363412</v>
      </c>
      <c r="H4" s="3">
        <f t="shared" si="3"/>
        <v>7.7242707633949359E-2</v>
      </c>
    </row>
    <row r="5" spans="1:11" x14ac:dyDescent="0.25">
      <c r="B5" s="3">
        <v>1000</v>
      </c>
      <c r="C5" s="3">
        <v>3</v>
      </c>
      <c r="D5" s="3">
        <v>3004</v>
      </c>
      <c r="E5" s="3">
        <f t="shared" si="0"/>
        <v>6.006006006006006E-6</v>
      </c>
      <c r="F5" s="4">
        <f t="shared" si="1"/>
        <v>94.868329805051374</v>
      </c>
      <c r="G5" s="5">
        <f t="shared" si="2"/>
        <v>3.5742499165819992</v>
      </c>
      <c r="H5" s="3">
        <f t="shared" si="3"/>
        <v>4.7717082994305576E-2</v>
      </c>
    </row>
    <row r="6" spans="1:11" x14ac:dyDescent="0.25">
      <c r="B6" s="3">
        <v>1000</v>
      </c>
      <c r="C6" s="3">
        <v>4</v>
      </c>
      <c r="D6" s="3">
        <v>4005</v>
      </c>
      <c r="E6" s="3">
        <f t="shared" si="0"/>
        <v>8.0080080080080075E-6</v>
      </c>
      <c r="F6" s="4">
        <f t="shared" si="1"/>
        <v>126.49110640673517</v>
      </c>
      <c r="G6" s="5">
        <f t="shared" si="2"/>
        <v>3.5742499165819992</v>
      </c>
      <c r="H6" s="3">
        <f t="shared" si="3"/>
        <v>4.7717082994305576E-2</v>
      </c>
      <c r="J6" s="6"/>
    </row>
    <row r="7" spans="1:11" x14ac:dyDescent="0.25">
      <c r="B7" s="3">
        <v>5000</v>
      </c>
      <c r="C7" s="3">
        <v>3</v>
      </c>
      <c r="D7" s="3">
        <v>15004</v>
      </c>
      <c r="E7" s="3">
        <f t="shared" si="0"/>
        <v>2.4004800960192037E-7</v>
      </c>
      <c r="F7" s="4">
        <f t="shared" si="1"/>
        <v>212.13203435596427</v>
      </c>
      <c r="G7" s="5">
        <f t="shared" si="2"/>
        <v>3.976119453625683</v>
      </c>
      <c r="H7" s="3">
        <f t="shared" si="3"/>
        <v>1.4508515971981424E-2</v>
      </c>
    </row>
    <row r="8" spans="1:11" x14ac:dyDescent="0.25">
      <c r="B8" s="3">
        <v>5000</v>
      </c>
      <c r="C8" s="3">
        <v>4</v>
      </c>
      <c r="D8" s="3">
        <v>20005</v>
      </c>
      <c r="E8" s="3">
        <f t="shared" si="0"/>
        <v>3.2006401280256051E-7</v>
      </c>
      <c r="F8" s="4">
        <f t="shared" si="1"/>
        <v>282.84271247461902</v>
      </c>
      <c r="G8" s="5">
        <f t="shared" si="2"/>
        <v>3.976119453625683</v>
      </c>
      <c r="H8" s="3">
        <f t="shared" si="3"/>
        <v>1.4508515971981424E-2</v>
      </c>
    </row>
    <row r="9" spans="1:11" x14ac:dyDescent="0.25">
      <c r="A9" s="7"/>
      <c r="B9" s="8"/>
      <c r="C9" s="8"/>
      <c r="D9" s="8"/>
      <c r="E9" s="8"/>
      <c r="F9" s="9"/>
      <c r="G9" s="9"/>
      <c r="H9" s="9"/>
    </row>
    <row r="10" spans="1:11" x14ac:dyDescent="0.25">
      <c r="A10" s="28" t="s">
        <v>8</v>
      </c>
      <c r="B10" s="28"/>
      <c r="C10" s="28"/>
      <c r="D10" s="28"/>
      <c r="E10" s="28"/>
      <c r="F10" s="28"/>
      <c r="G10" s="28"/>
      <c r="H10" s="28"/>
      <c r="K10" s="10"/>
    </row>
    <row r="11" spans="1:11" ht="52.8" x14ac:dyDescent="0.25">
      <c r="A11" s="2" t="s">
        <v>9</v>
      </c>
      <c r="B11" s="2" t="s">
        <v>1</v>
      </c>
      <c r="C11" s="2" t="s">
        <v>10</v>
      </c>
      <c r="D11" s="2" t="s">
        <v>3</v>
      </c>
      <c r="E11" s="2" t="s">
        <v>11</v>
      </c>
      <c r="F11" s="2" t="s">
        <v>4</v>
      </c>
      <c r="G11" s="1" t="s">
        <v>5</v>
      </c>
      <c r="H11" s="2" t="s">
        <v>6</v>
      </c>
      <c r="I11" s="1" t="s">
        <v>7</v>
      </c>
      <c r="J11" s="11" t="s">
        <v>12</v>
      </c>
      <c r="K11" s="12" t="s">
        <v>13</v>
      </c>
    </row>
    <row r="12" spans="1:11" x14ac:dyDescent="0.25">
      <c r="A12" s="13" t="s">
        <v>14</v>
      </c>
      <c r="B12" s="14" t="s">
        <v>15</v>
      </c>
      <c r="C12" s="14" t="s">
        <v>16</v>
      </c>
      <c r="D12" s="14">
        <v>124.75</v>
      </c>
      <c r="E12" s="14">
        <v>0.499</v>
      </c>
      <c r="F12" s="14">
        <v>1E-3</v>
      </c>
      <c r="G12" s="25">
        <v>0.12454</v>
      </c>
      <c r="H12" s="14"/>
      <c r="I12" s="15">
        <v>9.9799999999999997E-4</v>
      </c>
      <c r="J12" s="16"/>
      <c r="K12" s="17">
        <v>0</v>
      </c>
    </row>
    <row r="13" spans="1:11" x14ac:dyDescent="0.25">
      <c r="A13" s="13" t="s">
        <v>14</v>
      </c>
      <c r="B13" s="14" t="s">
        <v>17</v>
      </c>
      <c r="C13" s="14" t="s">
        <v>18</v>
      </c>
      <c r="D13" s="14">
        <v>249.75</v>
      </c>
      <c r="E13" s="14">
        <v>0.4995</v>
      </c>
      <c r="F13" s="14">
        <v>5.0000000000000001E-4</v>
      </c>
      <c r="G13" s="25">
        <v>0.13829</v>
      </c>
      <c r="H13" s="14"/>
      <c r="I13" s="15">
        <v>4.9950000000000005E-4</v>
      </c>
      <c r="J13" s="16"/>
      <c r="K13" s="17">
        <v>0</v>
      </c>
    </row>
    <row r="14" spans="1:11" x14ac:dyDescent="0.25">
      <c r="A14" s="13" t="s">
        <v>14</v>
      </c>
      <c r="B14" s="14" t="s">
        <v>19</v>
      </c>
      <c r="C14" s="14" t="s">
        <v>20</v>
      </c>
      <c r="D14" s="14">
        <v>1249.75</v>
      </c>
      <c r="E14" s="14">
        <v>0.49990000000000001</v>
      </c>
      <c r="F14" s="14">
        <v>1E-4</v>
      </c>
      <c r="G14" s="25">
        <v>0.17036999999999999</v>
      </c>
      <c r="H14" s="14"/>
      <c r="I14" s="15">
        <v>9.9980000000000002E-5</v>
      </c>
      <c r="J14" s="16"/>
      <c r="K14" s="17">
        <v>0</v>
      </c>
    </row>
    <row r="15" spans="1:11" x14ac:dyDescent="0.25">
      <c r="A15" s="13" t="s">
        <v>21</v>
      </c>
      <c r="B15" s="14" t="s">
        <v>15</v>
      </c>
      <c r="C15" s="14" t="s">
        <v>22</v>
      </c>
      <c r="D15" s="14">
        <v>249.5</v>
      </c>
      <c r="E15" s="14">
        <v>0.998</v>
      </c>
      <c r="F15" s="14">
        <v>2E-3</v>
      </c>
      <c r="G15" s="14">
        <v>0.62270000000000003</v>
      </c>
      <c r="H15" s="14"/>
      <c r="I15" s="15">
        <v>1.9959999999999999E-3</v>
      </c>
      <c r="J15" s="16"/>
      <c r="K15" s="18">
        <v>0</v>
      </c>
    </row>
    <row r="16" spans="1:11" x14ac:dyDescent="0.25">
      <c r="A16" s="13" t="s">
        <v>21</v>
      </c>
      <c r="B16" s="14" t="s">
        <v>17</v>
      </c>
      <c r="C16" s="14" t="s">
        <v>16</v>
      </c>
      <c r="D16" s="14">
        <v>499.5</v>
      </c>
      <c r="E16" s="14">
        <v>0.999</v>
      </c>
      <c r="F16" s="14">
        <v>1E-3</v>
      </c>
      <c r="G16" s="14">
        <v>0.69140000000000001</v>
      </c>
      <c r="H16" s="14"/>
      <c r="I16" s="15">
        <v>9.990000000000001E-4</v>
      </c>
      <c r="J16" s="16"/>
      <c r="K16" s="18">
        <v>0</v>
      </c>
    </row>
    <row r="17" spans="1:13" x14ac:dyDescent="0.25">
      <c r="A17" s="13" t="s">
        <v>21</v>
      </c>
      <c r="B17" s="14" t="s">
        <v>19</v>
      </c>
      <c r="C17" s="14" t="s">
        <v>23</v>
      </c>
      <c r="D17" s="14">
        <v>2499.5</v>
      </c>
      <c r="E17" s="14">
        <v>0.99980000000000002</v>
      </c>
      <c r="F17" s="14">
        <v>2.0000000000000001E-4</v>
      </c>
      <c r="G17" s="14">
        <v>0.8518</v>
      </c>
      <c r="H17" s="14"/>
      <c r="I17" s="15">
        <v>1.9996E-4</v>
      </c>
      <c r="J17" s="16"/>
      <c r="K17" s="18">
        <v>0</v>
      </c>
    </row>
    <row r="18" spans="1:13" x14ac:dyDescent="0.25">
      <c r="A18" s="13" t="s">
        <v>24</v>
      </c>
      <c r="B18" s="14" t="s">
        <v>15</v>
      </c>
      <c r="C18" s="14" t="s">
        <v>25</v>
      </c>
      <c r="D18" s="14">
        <v>898.2</v>
      </c>
      <c r="E18" s="14">
        <v>3.5928</v>
      </c>
      <c r="F18" s="14">
        <v>7.1999999999999998E-3</v>
      </c>
      <c r="G18" s="26">
        <v>1.73</v>
      </c>
      <c r="H18" s="14">
        <v>4.859</v>
      </c>
      <c r="I18" s="15">
        <v>7.1856000000000003E-3</v>
      </c>
      <c r="J18" s="16"/>
      <c r="K18" s="18">
        <v>0</v>
      </c>
    </row>
    <row r="19" spans="1:13" x14ac:dyDescent="0.25">
      <c r="A19" s="13" t="s">
        <v>24</v>
      </c>
      <c r="B19" s="14" t="s">
        <v>17</v>
      </c>
      <c r="C19" s="14" t="s">
        <v>26</v>
      </c>
      <c r="D19" s="14">
        <v>1973.0250000000001</v>
      </c>
      <c r="E19" s="14">
        <v>3.9460500000000001</v>
      </c>
      <c r="F19" s="14">
        <v>3.9500000000000004E-3</v>
      </c>
      <c r="G19" s="14">
        <v>1.75</v>
      </c>
      <c r="H19" s="14">
        <v>5.032</v>
      </c>
      <c r="I19" s="15">
        <v>3.9460500000000004E-3</v>
      </c>
      <c r="J19" s="16"/>
      <c r="K19" s="18">
        <v>0</v>
      </c>
      <c r="M19" s="10"/>
    </row>
    <row r="20" spans="1:13" x14ac:dyDescent="0.25">
      <c r="A20" s="13" t="s">
        <v>24</v>
      </c>
      <c r="B20" s="14" t="s">
        <v>19</v>
      </c>
      <c r="C20" s="14" t="s">
        <v>27</v>
      </c>
      <c r="D20" s="14">
        <v>11872.625</v>
      </c>
      <c r="E20" s="14">
        <v>4.7490500000000004</v>
      </c>
      <c r="F20" s="14">
        <v>9.5E-4</v>
      </c>
      <c r="G20" s="14">
        <v>1.7929999999999999</v>
      </c>
      <c r="H20" s="14">
        <v>5.4589999999999996</v>
      </c>
      <c r="I20" s="15">
        <v>9.5980999999999996E-4</v>
      </c>
      <c r="J20" s="16"/>
      <c r="K20" s="18">
        <v>0</v>
      </c>
    </row>
    <row r="21" spans="1:13" x14ac:dyDescent="0.25">
      <c r="A21" s="13" t="s">
        <v>28</v>
      </c>
      <c r="B21" s="14">
        <v>500</v>
      </c>
      <c r="C21" s="14" t="s">
        <v>29</v>
      </c>
      <c r="D21" s="14">
        <v>2495</v>
      </c>
      <c r="E21" s="14">
        <v>9.98</v>
      </c>
      <c r="F21" s="14">
        <v>0.02</v>
      </c>
      <c r="G21" s="14">
        <v>2.6219999999999999</v>
      </c>
      <c r="H21" s="14">
        <v>2.7010000000000001</v>
      </c>
      <c r="I21" s="15">
        <v>1.9959999999999999E-2</v>
      </c>
      <c r="J21" s="16"/>
      <c r="K21" s="18">
        <v>2</v>
      </c>
    </row>
    <row r="22" spans="1:13" x14ac:dyDescent="0.25">
      <c r="A22" s="13" t="s">
        <v>28</v>
      </c>
      <c r="B22" s="14" t="s">
        <v>17</v>
      </c>
      <c r="C22" s="14" t="s">
        <v>30</v>
      </c>
      <c r="D22" s="14">
        <v>4995</v>
      </c>
      <c r="E22" s="14">
        <v>9.99</v>
      </c>
      <c r="F22" s="14">
        <v>0.01</v>
      </c>
      <c r="G22" s="14">
        <v>2.6909999999999998</v>
      </c>
      <c r="H22" s="14">
        <v>3.0009999999999999</v>
      </c>
      <c r="I22" s="15">
        <v>9.9900000000000006E-3</v>
      </c>
      <c r="J22" s="16"/>
      <c r="K22" s="18">
        <v>2</v>
      </c>
    </row>
    <row r="23" spans="1:13" x14ac:dyDescent="0.25">
      <c r="A23" s="13" t="s">
        <v>28</v>
      </c>
      <c r="B23" s="14" t="s">
        <v>19</v>
      </c>
      <c r="C23" s="14" t="s">
        <v>22</v>
      </c>
      <c r="D23" s="14">
        <v>24995</v>
      </c>
      <c r="E23" s="14">
        <v>9.9979999999999993</v>
      </c>
      <c r="F23" s="14">
        <v>2E-3</v>
      </c>
      <c r="G23" s="14">
        <v>2.851</v>
      </c>
      <c r="H23" s="14">
        <v>3.6989999999999998</v>
      </c>
      <c r="I23" s="15">
        <v>1.9995999999999998E-3</v>
      </c>
      <c r="J23" s="16"/>
      <c r="K23" s="18">
        <v>2</v>
      </c>
    </row>
    <row r="28" spans="1:13" ht="12" customHeight="1" x14ac:dyDescent="0.25"/>
  </sheetData>
  <mergeCells count="2">
    <mergeCell ref="A1:H1"/>
    <mergeCell ref="A10:H10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Normal="100" workbookViewId="0">
      <selection activeCell="E30" sqref="E30"/>
    </sheetView>
  </sheetViews>
  <sheetFormatPr baseColWidth="10" defaultColWidth="8.88671875" defaultRowHeight="13.2" x14ac:dyDescent="0.25"/>
  <cols>
    <col min="1" max="1" width="14.33203125" customWidth="1"/>
    <col min="2" max="2" width="5.44140625" customWidth="1"/>
    <col min="3" max="3" width="8" customWidth="1"/>
    <col min="4" max="4" width="6.44140625" customWidth="1"/>
    <col min="5" max="5" width="21.5546875" customWidth="1"/>
    <col min="6" max="6" width="22.109375" customWidth="1"/>
    <col min="7" max="7" width="18.6640625" customWidth="1"/>
    <col min="8" max="8" width="20.5546875" customWidth="1"/>
    <col min="9" max="9" width="22.109375" customWidth="1"/>
    <col min="10" max="10" width="13.21875" customWidth="1"/>
    <col min="11" max="1025" width="11.5546875"/>
  </cols>
  <sheetData>
    <row r="1" spans="1:10" x14ac:dyDescent="0.25">
      <c r="A1" s="29" t="s">
        <v>0</v>
      </c>
      <c r="B1" s="29"/>
      <c r="C1" s="29"/>
      <c r="D1" s="29"/>
      <c r="E1" s="29"/>
      <c r="F1" s="29"/>
      <c r="G1" s="29"/>
      <c r="H1" s="29"/>
    </row>
    <row r="2" spans="1:10" ht="26.4" x14ac:dyDescent="0.25">
      <c r="A2" s="19"/>
      <c r="B2" s="1" t="s">
        <v>1</v>
      </c>
      <c r="C2" s="1" t="s">
        <v>2</v>
      </c>
      <c r="D2" s="1" t="s">
        <v>3</v>
      </c>
      <c r="E2" s="2" t="s">
        <v>4</v>
      </c>
      <c r="F2" s="20" t="s">
        <v>31</v>
      </c>
      <c r="G2" s="2" t="s">
        <v>6</v>
      </c>
      <c r="H2" s="1" t="s">
        <v>7</v>
      </c>
    </row>
    <row r="3" spans="1:10" x14ac:dyDescent="0.25">
      <c r="B3" s="3">
        <v>500</v>
      </c>
      <c r="C3" s="3">
        <v>3</v>
      </c>
      <c r="D3" s="3">
        <v>1504</v>
      </c>
      <c r="E3" s="3" t="s">
        <v>32</v>
      </c>
      <c r="F3" s="4">
        <v>64</v>
      </c>
      <c r="G3" s="5" t="s">
        <v>33</v>
      </c>
      <c r="H3" s="3" t="s">
        <v>34</v>
      </c>
    </row>
    <row r="4" spans="1:10" x14ac:dyDescent="0.25">
      <c r="B4" s="3">
        <v>500</v>
      </c>
      <c r="C4" s="3">
        <v>4</v>
      </c>
      <c r="D4" s="3">
        <v>2005</v>
      </c>
      <c r="E4" s="3" t="s">
        <v>35</v>
      </c>
      <c r="F4" s="4">
        <v>83</v>
      </c>
      <c r="G4" s="21" t="s">
        <v>36</v>
      </c>
      <c r="H4" s="3" t="s">
        <v>37</v>
      </c>
    </row>
    <row r="5" spans="1:10" x14ac:dyDescent="0.25">
      <c r="B5" s="3">
        <v>1000</v>
      </c>
      <c r="C5" s="3">
        <v>3</v>
      </c>
      <c r="D5" s="3">
        <v>3004</v>
      </c>
      <c r="E5" s="3" t="s">
        <v>38</v>
      </c>
      <c r="F5" s="4">
        <v>100</v>
      </c>
      <c r="G5" s="21" t="s">
        <v>39</v>
      </c>
      <c r="H5" s="3" t="s">
        <v>40</v>
      </c>
    </row>
    <row r="6" spans="1:10" x14ac:dyDescent="0.25">
      <c r="B6" s="3">
        <v>1000</v>
      </c>
      <c r="C6" s="3">
        <v>4</v>
      </c>
      <c r="D6" s="3">
        <v>4005</v>
      </c>
      <c r="E6" s="3" t="s">
        <v>41</v>
      </c>
      <c r="F6" s="4">
        <v>111</v>
      </c>
      <c r="G6" s="21" t="s">
        <v>42</v>
      </c>
      <c r="H6" s="3" t="s">
        <v>43</v>
      </c>
    </row>
    <row r="7" spans="1:10" x14ac:dyDescent="0.25">
      <c r="B7" s="3">
        <v>5000</v>
      </c>
      <c r="C7" s="3">
        <v>3</v>
      </c>
      <c r="D7" s="3">
        <v>15004</v>
      </c>
      <c r="E7" s="3" t="s">
        <v>44</v>
      </c>
      <c r="F7" s="4">
        <v>221</v>
      </c>
      <c r="G7" s="21" t="s">
        <v>45</v>
      </c>
      <c r="H7" s="3" t="s">
        <v>46</v>
      </c>
    </row>
    <row r="8" spans="1:10" x14ac:dyDescent="0.25">
      <c r="B8" s="3">
        <v>5000</v>
      </c>
      <c r="C8" s="3">
        <v>4</v>
      </c>
      <c r="D8" s="3">
        <v>20005</v>
      </c>
      <c r="E8" s="3" t="s">
        <v>47</v>
      </c>
      <c r="F8" s="4">
        <v>248</v>
      </c>
      <c r="G8" s="21" t="s">
        <v>48</v>
      </c>
      <c r="H8" s="3" t="s">
        <v>49</v>
      </c>
    </row>
    <row r="9" spans="1:10" x14ac:dyDescent="0.25">
      <c r="A9" s="7"/>
      <c r="B9" s="8"/>
      <c r="C9" s="8"/>
      <c r="D9" s="8"/>
      <c r="E9" s="8"/>
      <c r="F9" s="9"/>
      <c r="G9" s="9"/>
      <c r="H9" s="9"/>
    </row>
    <row r="10" spans="1:10" x14ac:dyDescent="0.25">
      <c r="A10" s="28" t="s">
        <v>8</v>
      </c>
      <c r="B10" s="28"/>
      <c r="C10" s="28"/>
      <c r="D10" s="28"/>
      <c r="E10" s="28"/>
      <c r="F10" s="28"/>
      <c r="G10" s="28"/>
      <c r="H10" s="28"/>
    </row>
    <row r="11" spans="1:10" ht="26.4" x14ac:dyDescent="0.25">
      <c r="A11" s="2" t="s">
        <v>9</v>
      </c>
      <c r="B11" s="2" t="s">
        <v>1</v>
      </c>
      <c r="C11" s="2" t="s">
        <v>10</v>
      </c>
      <c r="D11" s="2" t="s">
        <v>3</v>
      </c>
      <c r="E11" s="2" t="s">
        <v>11</v>
      </c>
      <c r="F11" s="2" t="s">
        <v>4</v>
      </c>
      <c r="G11" s="1" t="s">
        <v>5</v>
      </c>
      <c r="H11" s="2" t="s">
        <v>6</v>
      </c>
      <c r="I11" s="1" t="s">
        <v>7</v>
      </c>
      <c r="J11" s="11" t="s">
        <v>12</v>
      </c>
    </row>
    <row r="12" spans="1:10" x14ac:dyDescent="0.25">
      <c r="A12" s="13" t="s">
        <v>14</v>
      </c>
      <c r="B12" s="14" t="s">
        <v>15</v>
      </c>
      <c r="C12" s="14" t="s">
        <v>16</v>
      </c>
      <c r="D12" s="22">
        <v>126</v>
      </c>
      <c r="E12" s="23" t="s">
        <v>50</v>
      </c>
      <c r="F12" s="22" t="s">
        <v>51</v>
      </c>
      <c r="G12" s="22">
        <v>3</v>
      </c>
      <c r="H12" s="22">
        <v>0</v>
      </c>
      <c r="I12" s="22" t="s">
        <v>52</v>
      </c>
      <c r="J12" s="22">
        <v>374</v>
      </c>
    </row>
    <row r="13" spans="1:10" x14ac:dyDescent="0.25">
      <c r="A13" s="13" t="s">
        <v>14</v>
      </c>
      <c r="B13" s="14" t="s">
        <v>17</v>
      </c>
      <c r="C13" s="14" t="s">
        <v>18</v>
      </c>
      <c r="D13" s="22">
        <v>254</v>
      </c>
      <c r="E13" s="23" t="s">
        <v>53</v>
      </c>
      <c r="F13" s="22" t="s">
        <v>54</v>
      </c>
      <c r="G13" s="22">
        <v>3</v>
      </c>
      <c r="H13" s="22">
        <v>0</v>
      </c>
      <c r="I13" s="22" t="s">
        <v>52</v>
      </c>
      <c r="J13" s="22">
        <v>747</v>
      </c>
    </row>
    <row r="14" spans="1:10" x14ac:dyDescent="0.25">
      <c r="A14" s="13" t="s">
        <v>14</v>
      </c>
      <c r="B14" s="14" t="s">
        <v>19</v>
      </c>
      <c r="C14" s="14" t="s">
        <v>20</v>
      </c>
      <c r="D14" s="22">
        <v>1235</v>
      </c>
      <c r="E14" s="23" t="s">
        <v>55</v>
      </c>
      <c r="F14" s="22" t="s">
        <v>56</v>
      </c>
      <c r="G14" s="22">
        <v>4</v>
      </c>
      <c r="H14" s="22">
        <v>0</v>
      </c>
      <c r="I14" s="22" t="s">
        <v>94</v>
      </c>
      <c r="J14" s="22">
        <v>3765</v>
      </c>
    </row>
    <row r="15" spans="1:10" x14ac:dyDescent="0.25">
      <c r="A15" s="13" t="s">
        <v>21</v>
      </c>
      <c r="B15" s="14" t="s">
        <v>15</v>
      </c>
      <c r="C15" s="14" t="s">
        <v>22</v>
      </c>
      <c r="D15" s="22">
        <v>246</v>
      </c>
      <c r="E15" s="23" t="s">
        <v>57</v>
      </c>
      <c r="F15" s="22" t="s">
        <v>58</v>
      </c>
      <c r="G15" s="22">
        <v>5</v>
      </c>
      <c r="H15" s="22">
        <v>0</v>
      </c>
      <c r="I15" s="22" t="s">
        <v>59</v>
      </c>
      <c r="J15" s="22">
        <v>255</v>
      </c>
    </row>
    <row r="16" spans="1:10" x14ac:dyDescent="0.25">
      <c r="A16" s="13" t="s">
        <v>21</v>
      </c>
      <c r="B16" s="14" t="s">
        <v>17</v>
      </c>
      <c r="C16" s="14" t="s">
        <v>16</v>
      </c>
      <c r="D16" s="22">
        <v>518</v>
      </c>
      <c r="E16" s="23" t="s">
        <v>60</v>
      </c>
      <c r="F16" s="22" t="s">
        <v>61</v>
      </c>
      <c r="G16" s="22">
        <v>5</v>
      </c>
      <c r="H16" s="22">
        <v>0</v>
      </c>
      <c r="I16" s="22" t="s">
        <v>62</v>
      </c>
      <c r="J16" s="22">
        <v>483</v>
      </c>
    </row>
    <row r="17" spans="1:10" x14ac:dyDescent="0.25">
      <c r="A17" s="13" t="s">
        <v>21</v>
      </c>
      <c r="B17" s="14" t="s">
        <v>19</v>
      </c>
      <c r="C17" s="14" t="s">
        <v>23</v>
      </c>
      <c r="D17" s="22">
        <v>2469</v>
      </c>
      <c r="E17" s="23" t="s">
        <v>63</v>
      </c>
      <c r="F17" s="22" t="s">
        <v>64</v>
      </c>
      <c r="G17" s="22">
        <v>6</v>
      </c>
      <c r="H17" s="22">
        <v>0</v>
      </c>
      <c r="I17" s="22" t="s">
        <v>95</v>
      </c>
      <c r="J17" s="22">
        <v>2532</v>
      </c>
    </row>
    <row r="18" spans="1:10" x14ac:dyDescent="0.25">
      <c r="A18" s="13" t="s">
        <v>24</v>
      </c>
      <c r="B18" s="14" t="s">
        <v>15</v>
      </c>
      <c r="C18" s="14" t="s">
        <v>25</v>
      </c>
      <c r="D18" s="22">
        <v>889</v>
      </c>
      <c r="E18" s="23" t="s">
        <v>65</v>
      </c>
      <c r="F18" s="22" t="s">
        <v>66</v>
      </c>
      <c r="G18" s="22">
        <v>10</v>
      </c>
      <c r="H18" s="22">
        <v>0</v>
      </c>
      <c r="I18" s="22" t="s">
        <v>67</v>
      </c>
      <c r="J18" s="22">
        <v>17</v>
      </c>
    </row>
    <row r="19" spans="1:10" x14ac:dyDescent="0.25">
      <c r="A19" s="13" t="s">
        <v>24</v>
      </c>
      <c r="B19" s="14" t="s">
        <v>17</v>
      </c>
      <c r="C19" s="14" t="s">
        <v>26</v>
      </c>
      <c r="D19" s="22">
        <v>1985</v>
      </c>
      <c r="E19" s="23" t="s">
        <v>68</v>
      </c>
      <c r="F19" s="22" t="s">
        <v>69</v>
      </c>
      <c r="G19" s="22">
        <v>12</v>
      </c>
      <c r="H19" s="22">
        <v>0</v>
      </c>
      <c r="I19" s="22" t="s">
        <v>70</v>
      </c>
      <c r="J19" s="22">
        <v>22</v>
      </c>
    </row>
    <row r="20" spans="1:10" x14ac:dyDescent="0.25">
      <c r="A20" s="13" t="s">
        <v>24</v>
      </c>
      <c r="B20" s="14" t="s">
        <v>19</v>
      </c>
      <c r="C20" s="14" t="s">
        <v>27</v>
      </c>
      <c r="D20" s="22">
        <v>11847</v>
      </c>
      <c r="E20" s="23" t="s">
        <v>71</v>
      </c>
      <c r="F20" s="22" t="s">
        <v>72</v>
      </c>
      <c r="G20" s="22">
        <v>14</v>
      </c>
      <c r="H20" s="22">
        <v>0</v>
      </c>
      <c r="I20" s="22" t="s">
        <v>73</v>
      </c>
      <c r="J20" s="22">
        <v>46</v>
      </c>
    </row>
    <row r="21" spans="1:10" x14ac:dyDescent="0.25">
      <c r="A21" s="13" t="s">
        <v>28</v>
      </c>
      <c r="B21" s="14">
        <v>500</v>
      </c>
      <c r="C21" s="14" t="s">
        <v>29</v>
      </c>
      <c r="D21" s="22">
        <v>2485</v>
      </c>
      <c r="E21" s="23" t="s">
        <v>74</v>
      </c>
      <c r="F21" s="22" t="s">
        <v>75</v>
      </c>
      <c r="G21" s="22">
        <v>20</v>
      </c>
      <c r="H21" s="22">
        <v>0</v>
      </c>
      <c r="I21" s="22" t="s">
        <v>76</v>
      </c>
      <c r="J21" s="22">
        <v>2</v>
      </c>
    </row>
    <row r="22" spans="1:10" x14ac:dyDescent="0.25">
      <c r="A22" s="13" t="s">
        <v>28</v>
      </c>
      <c r="B22" s="14" t="s">
        <v>17</v>
      </c>
      <c r="C22" s="14" t="s">
        <v>30</v>
      </c>
      <c r="D22" s="22">
        <v>4972</v>
      </c>
      <c r="E22" s="23" t="s">
        <v>77</v>
      </c>
      <c r="F22" s="22" t="s">
        <v>78</v>
      </c>
      <c r="G22" s="22">
        <v>21</v>
      </c>
      <c r="H22" s="22">
        <v>0</v>
      </c>
      <c r="I22" s="22" t="s">
        <v>79</v>
      </c>
      <c r="J22" s="22">
        <v>2</v>
      </c>
    </row>
    <row r="23" spans="1:10" x14ac:dyDescent="0.25">
      <c r="A23" s="13" t="s">
        <v>28</v>
      </c>
      <c r="B23" s="14" t="s">
        <v>19</v>
      </c>
      <c r="C23" s="14" t="s">
        <v>22</v>
      </c>
      <c r="D23" s="22">
        <v>25034</v>
      </c>
      <c r="E23" s="23" t="s">
        <v>80</v>
      </c>
      <c r="F23" s="22" t="s">
        <v>81</v>
      </c>
      <c r="G23" s="22">
        <v>23</v>
      </c>
      <c r="H23" s="22">
        <v>0</v>
      </c>
      <c r="I23" s="22" t="s">
        <v>82</v>
      </c>
      <c r="J23" s="22">
        <v>2</v>
      </c>
    </row>
  </sheetData>
  <mergeCells count="2">
    <mergeCell ref="A1:H1"/>
    <mergeCell ref="A10:H1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tabSelected="1" zoomScaleNormal="100" workbookViewId="0">
      <selection activeCell="G35" sqref="G35"/>
    </sheetView>
  </sheetViews>
  <sheetFormatPr baseColWidth="10" defaultColWidth="8.88671875" defaultRowHeight="13.2" x14ac:dyDescent="0.25"/>
  <cols>
    <col min="1" max="1" width="12.88671875" customWidth="1"/>
    <col min="2" max="4" width="10.6640625" customWidth="1"/>
    <col min="5" max="5" width="21.5546875" customWidth="1"/>
    <col min="6" max="6" width="7.6640625" customWidth="1"/>
    <col min="7" max="7" width="18.6640625" customWidth="1"/>
    <col min="8" max="8" width="20.5546875" customWidth="1"/>
    <col min="9" max="1025" width="10.6640625" customWidth="1"/>
  </cols>
  <sheetData>
    <row r="1" spans="1:10" x14ac:dyDescent="0.25">
      <c r="A1" s="29" t="s">
        <v>0</v>
      </c>
      <c r="B1" s="29"/>
      <c r="C1" s="29"/>
      <c r="D1" s="29"/>
      <c r="E1" s="29"/>
      <c r="F1" s="29"/>
      <c r="G1" s="29"/>
      <c r="H1" s="29"/>
    </row>
    <row r="2" spans="1:10" ht="39.6" x14ac:dyDescent="0.25">
      <c r="A2" s="19"/>
      <c r="B2" s="1" t="s">
        <v>1</v>
      </c>
      <c r="C2" s="1" t="s">
        <v>2</v>
      </c>
      <c r="D2" s="1" t="s">
        <v>3</v>
      </c>
      <c r="E2" s="2" t="s">
        <v>4</v>
      </c>
      <c r="F2" s="20" t="s">
        <v>31</v>
      </c>
      <c r="G2" s="2" t="s">
        <v>6</v>
      </c>
      <c r="H2" s="1" t="s">
        <v>7</v>
      </c>
    </row>
    <row r="3" spans="1:10" x14ac:dyDescent="0.25">
      <c r="B3" s="3">
        <v>500</v>
      </c>
      <c r="C3" s="3">
        <v>3</v>
      </c>
      <c r="D3" s="3">
        <v>1504</v>
      </c>
      <c r="E3" s="3" t="s">
        <v>32</v>
      </c>
      <c r="F3" s="4">
        <v>64</v>
      </c>
      <c r="G3" s="5" t="s">
        <v>33</v>
      </c>
      <c r="H3" s="3" t="s">
        <v>34</v>
      </c>
    </row>
    <row r="4" spans="1:10" x14ac:dyDescent="0.25">
      <c r="B4" s="3">
        <v>500</v>
      </c>
      <c r="C4" s="3">
        <v>4</v>
      </c>
      <c r="D4" s="3">
        <v>2005</v>
      </c>
      <c r="E4" s="3" t="s">
        <v>35</v>
      </c>
      <c r="F4" s="4">
        <v>83</v>
      </c>
      <c r="G4" s="21" t="s">
        <v>36</v>
      </c>
      <c r="H4" s="3" t="s">
        <v>37</v>
      </c>
    </row>
    <row r="5" spans="1:10" x14ac:dyDescent="0.25">
      <c r="B5" s="3">
        <v>1000</v>
      </c>
      <c r="C5" s="3">
        <v>3</v>
      </c>
      <c r="D5" s="3">
        <v>3004</v>
      </c>
      <c r="E5" s="3" t="s">
        <v>38</v>
      </c>
      <c r="F5" s="4">
        <v>100</v>
      </c>
      <c r="G5" s="21" t="s">
        <v>39</v>
      </c>
      <c r="H5" s="3" t="s">
        <v>40</v>
      </c>
    </row>
    <row r="6" spans="1:10" x14ac:dyDescent="0.25">
      <c r="B6" s="3">
        <v>1000</v>
      </c>
      <c r="C6" s="3">
        <v>4</v>
      </c>
      <c r="D6" s="3">
        <v>4005</v>
      </c>
      <c r="E6" s="3" t="s">
        <v>41</v>
      </c>
      <c r="F6" s="4">
        <v>111</v>
      </c>
      <c r="G6" s="21" t="s">
        <v>42</v>
      </c>
      <c r="H6" s="3" t="s">
        <v>43</v>
      </c>
    </row>
    <row r="7" spans="1:10" x14ac:dyDescent="0.25">
      <c r="B7" s="3">
        <v>5000</v>
      </c>
      <c r="C7" s="3">
        <v>3</v>
      </c>
      <c r="D7" s="3">
        <v>15004</v>
      </c>
      <c r="E7" s="3" t="s">
        <v>44</v>
      </c>
      <c r="F7" s="4">
        <v>221</v>
      </c>
      <c r="G7" s="21" t="s">
        <v>45</v>
      </c>
      <c r="H7" s="3" t="s">
        <v>46</v>
      </c>
    </row>
    <row r="8" spans="1:10" x14ac:dyDescent="0.25">
      <c r="B8" s="3">
        <v>5000</v>
      </c>
      <c r="C8" s="3">
        <v>4</v>
      </c>
      <c r="D8" s="3">
        <v>20005</v>
      </c>
      <c r="E8" s="3" t="s">
        <v>47</v>
      </c>
      <c r="F8" s="4">
        <v>248</v>
      </c>
      <c r="G8" s="21" t="s">
        <v>48</v>
      </c>
      <c r="H8" s="3" t="s">
        <v>49</v>
      </c>
    </row>
    <row r="9" spans="1:10" x14ac:dyDescent="0.25">
      <c r="A9" s="7"/>
      <c r="B9" s="8"/>
      <c r="C9" s="8"/>
      <c r="D9" s="8"/>
      <c r="E9" s="8"/>
      <c r="F9" s="9"/>
      <c r="G9" s="9"/>
      <c r="H9" s="9"/>
    </row>
    <row r="10" spans="1:10" x14ac:dyDescent="0.25">
      <c r="A10" s="28" t="s">
        <v>8</v>
      </c>
      <c r="B10" s="28"/>
      <c r="C10" s="28"/>
      <c r="D10" s="28"/>
      <c r="E10" s="28"/>
      <c r="F10" s="28"/>
      <c r="G10" s="28"/>
      <c r="H10" s="28"/>
    </row>
    <row r="11" spans="1:10" ht="52.8" x14ac:dyDescent="0.25">
      <c r="A11" s="2" t="s">
        <v>9</v>
      </c>
      <c r="B11" s="2" t="s">
        <v>1</v>
      </c>
      <c r="C11" s="2" t="s">
        <v>10</v>
      </c>
      <c r="D11" s="2" t="s">
        <v>3</v>
      </c>
      <c r="E11" s="2" t="s">
        <v>11</v>
      </c>
      <c r="F11" s="2" t="s">
        <v>4</v>
      </c>
      <c r="G11" s="1" t="s">
        <v>5</v>
      </c>
      <c r="H11" s="2" t="s">
        <v>6</v>
      </c>
      <c r="I11" s="1" t="s">
        <v>7</v>
      </c>
      <c r="J11" s="11" t="s">
        <v>12</v>
      </c>
    </row>
    <row r="12" spans="1:10" x14ac:dyDescent="0.25">
      <c r="A12" s="13" t="s">
        <v>14</v>
      </c>
      <c r="B12" s="14" t="s">
        <v>15</v>
      </c>
      <c r="C12" s="14" t="s">
        <v>16</v>
      </c>
      <c r="D12" s="14">
        <v>105</v>
      </c>
      <c r="E12" s="14">
        <v>0.42399999999999999</v>
      </c>
      <c r="F12" s="14">
        <v>1E-3</v>
      </c>
      <c r="G12" s="22">
        <v>3</v>
      </c>
      <c r="H12" s="22" t="s">
        <v>83</v>
      </c>
      <c r="I12" s="22">
        <v>0</v>
      </c>
      <c r="J12" s="13">
        <v>394</v>
      </c>
    </row>
    <row r="13" spans="1:10" x14ac:dyDescent="0.25">
      <c r="A13" s="13" t="s">
        <v>14</v>
      </c>
      <c r="B13" s="14" t="s">
        <v>17</v>
      </c>
      <c r="C13" s="14" t="s">
        <v>18</v>
      </c>
      <c r="D13" s="14">
        <v>231</v>
      </c>
      <c r="E13" s="14">
        <v>0.46400000000000002</v>
      </c>
      <c r="F13" s="14">
        <v>0</v>
      </c>
      <c r="G13" s="22">
        <v>5</v>
      </c>
      <c r="H13" s="22" t="s">
        <v>84</v>
      </c>
      <c r="I13" s="22">
        <v>0</v>
      </c>
      <c r="J13" s="13">
        <v>768</v>
      </c>
    </row>
    <row r="14" spans="1:10" x14ac:dyDescent="0.25">
      <c r="A14" s="13" t="s">
        <v>14</v>
      </c>
      <c r="B14" s="14" t="s">
        <v>19</v>
      </c>
      <c r="C14" s="14" t="s">
        <v>20</v>
      </c>
      <c r="D14" s="14">
        <v>1249</v>
      </c>
      <c r="E14" s="14">
        <v>0.5</v>
      </c>
      <c r="F14" s="14">
        <v>0</v>
      </c>
      <c r="G14" s="22">
        <v>4</v>
      </c>
      <c r="H14" s="22" t="s">
        <v>85</v>
      </c>
      <c r="I14" s="22">
        <v>0</v>
      </c>
      <c r="J14" s="13">
        <v>3750</v>
      </c>
    </row>
    <row r="15" spans="1:10" x14ac:dyDescent="0.25">
      <c r="A15" s="13" t="s">
        <v>21</v>
      </c>
      <c r="B15" s="14" t="s">
        <v>15</v>
      </c>
      <c r="C15" s="14" t="s">
        <v>22</v>
      </c>
      <c r="D15" s="14">
        <v>262</v>
      </c>
      <c r="E15" s="14">
        <v>1.052</v>
      </c>
      <c r="F15" s="14">
        <v>2E-3</v>
      </c>
      <c r="G15" s="22">
        <v>4</v>
      </c>
      <c r="H15" s="22" t="s">
        <v>86</v>
      </c>
      <c r="I15" s="22">
        <v>6.0000000000000001E-3</v>
      </c>
      <c r="J15" s="13">
        <v>238</v>
      </c>
    </row>
    <row r="16" spans="1:10" x14ac:dyDescent="0.25">
      <c r="A16" s="13" t="s">
        <v>21</v>
      </c>
      <c r="B16" s="14" t="s">
        <v>17</v>
      </c>
      <c r="C16" s="14" t="s">
        <v>16</v>
      </c>
      <c r="D16" s="14">
        <v>502</v>
      </c>
      <c r="E16" s="14">
        <v>1.006</v>
      </c>
      <c r="F16" s="14">
        <v>1E-3</v>
      </c>
      <c r="G16" s="22">
        <v>6</v>
      </c>
      <c r="H16" s="22" t="s">
        <v>87</v>
      </c>
      <c r="I16" s="22">
        <v>0</v>
      </c>
      <c r="J16" s="13">
        <v>498</v>
      </c>
    </row>
    <row r="17" spans="1:10" x14ac:dyDescent="0.25">
      <c r="A17" s="13" t="s">
        <v>21</v>
      </c>
      <c r="B17" s="14" t="s">
        <v>19</v>
      </c>
      <c r="C17" s="14" t="s">
        <v>23</v>
      </c>
      <c r="D17" s="14">
        <v>2514</v>
      </c>
      <c r="E17" s="14">
        <v>1.006</v>
      </c>
      <c r="F17" s="14">
        <v>0</v>
      </c>
      <c r="G17" s="22">
        <v>7</v>
      </c>
      <c r="H17" s="24">
        <v>18924</v>
      </c>
      <c r="I17" s="22">
        <v>0</v>
      </c>
      <c r="J17" s="13">
        <v>2486</v>
      </c>
    </row>
    <row r="18" spans="1:10" x14ac:dyDescent="0.25">
      <c r="A18" s="13" t="s">
        <v>24</v>
      </c>
      <c r="B18" s="14" t="s">
        <v>15</v>
      </c>
      <c r="C18" s="14" t="s">
        <v>25</v>
      </c>
      <c r="D18" s="14">
        <v>904</v>
      </c>
      <c r="E18" s="14">
        <v>3.62</v>
      </c>
      <c r="F18" s="14">
        <v>7.0000000000000001E-3</v>
      </c>
      <c r="G18" s="22">
        <v>9</v>
      </c>
      <c r="H18" s="22" t="s">
        <v>88</v>
      </c>
      <c r="I18" s="22">
        <v>8.0000000000000002E-3</v>
      </c>
      <c r="J18" s="13">
        <v>14</v>
      </c>
    </row>
    <row r="19" spans="1:10" x14ac:dyDescent="0.25">
      <c r="A19" s="13" t="s">
        <v>24</v>
      </c>
      <c r="B19" s="14" t="s">
        <v>17</v>
      </c>
      <c r="C19" s="14" t="s">
        <v>26</v>
      </c>
      <c r="D19" s="14">
        <v>1874</v>
      </c>
      <c r="E19" s="14">
        <v>3.75</v>
      </c>
      <c r="F19" s="14">
        <v>4.0000000000000001E-3</v>
      </c>
      <c r="G19" s="22">
        <v>12</v>
      </c>
      <c r="H19" s="22" t="s">
        <v>89</v>
      </c>
      <c r="I19" s="22">
        <v>5.0000000000000001E-3</v>
      </c>
      <c r="J19" s="13">
        <v>31</v>
      </c>
    </row>
    <row r="20" spans="1:10" x14ac:dyDescent="0.25">
      <c r="A20" s="13" t="s">
        <v>24</v>
      </c>
      <c r="B20" s="14" t="s">
        <v>19</v>
      </c>
      <c r="C20" s="14" t="s">
        <v>27</v>
      </c>
      <c r="D20" s="14">
        <v>11816</v>
      </c>
      <c r="E20" s="14">
        <v>4.7270000000000003</v>
      </c>
      <c r="F20" s="14">
        <v>1E-3</v>
      </c>
      <c r="G20" s="22">
        <v>15</v>
      </c>
      <c r="H20" s="22" t="s">
        <v>90</v>
      </c>
      <c r="I20" s="22">
        <v>1E-3</v>
      </c>
      <c r="J20" s="13">
        <v>42</v>
      </c>
    </row>
    <row r="21" spans="1:10" x14ac:dyDescent="0.25">
      <c r="A21" s="13" t="s">
        <v>28</v>
      </c>
      <c r="B21" s="14">
        <v>500</v>
      </c>
      <c r="C21" s="14" t="s">
        <v>29</v>
      </c>
      <c r="D21" s="14">
        <v>2416</v>
      </c>
      <c r="E21" s="14">
        <v>9.8480000000000008</v>
      </c>
      <c r="F21" s="14">
        <v>0.02</v>
      </c>
      <c r="G21" s="22">
        <v>21</v>
      </c>
      <c r="H21" s="24" t="s">
        <v>91</v>
      </c>
      <c r="I21" s="22">
        <v>0.02</v>
      </c>
      <c r="J21" s="13">
        <v>1</v>
      </c>
    </row>
    <row r="22" spans="1:10" x14ac:dyDescent="0.25">
      <c r="A22" s="13" t="s">
        <v>28</v>
      </c>
      <c r="B22" s="14" t="s">
        <v>17</v>
      </c>
      <c r="C22" s="14" t="s">
        <v>30</v>
      </c>
      <c r="D22" s="14">
        <v>5019</v>
      </c>
      <c r="E22" s="14">
        <v>10.039999999999999</v>
      </c>
      <c r="F22" s="14">
        <v>0.01</v>
      </c>
      <c r="G22" s="22">
        <v>20</v>
      </c>
      <c r="H22" s="22" t="s">
        <v>92</v>
      </c>
      <c r="I22" s="22">
        <v>0.01</v>
      </c>
      <c r="J22" s="13">
        <v>1</v>
      </c>
    </row>
    <row r="23" spans="1:10" x14ac:dyDescent="0.25">
      <c r="A23" s="13" t="s">
        <v>28</v>
      </c>
      <c r="B23" s="14" t="s">
        <v>19</v>
      </c>
      <c r="C23" s="14" t="s">
        <v>22</v>
      </c>
      <c r="D23" s="14">
        <v>25092</v>
      </c>
      <c r="E23" s="14">
        <v>10.37</v>
      </c>
      <c r="F23" s="14">
        <v>2E-3</v>
      </c>
      <c r="G23" s="22">
        <v>24</v>
      </c>
      <c r="H23" s="22" t="s">
        <v>93</v>
      </c>
      <c r="I23" s="22">
        <v>2E-3</v>
      </c>
      <c r="J23" s="13">
        <v>1</v>
      </c>
    </row>
  </sheetData>
  <mergeCells count="2">
    <mergeCell ref="A1:H1"/>
    <mergeCell ref="A10:H1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Teórico</vt:lpstr>
      <vt:lpstr>NetworkX</vt:lpstr>
      <vt:lpstr>GEPHI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Victor del Pino Castilla</cp:lastModifiedBy>
  <cp:revision>5</cp:revision>
  <dcterms:created xsi:type="dcterms:W3CDTF">2017-11-14T15:14:50Z</dcterms:created>
  <dcterms:modified xsi:type="dcterms:W3CDTF">2018-12-10T11:33:58Z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